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CBE4E2B6-4E43-4EA5-B483-DFD970C7E3DF}" xr6:coauthVersionLast="47" xr6:coauthVersionMax="47" xr10:uidLastSave="{00000000-0000-0000-0000-000000000000}"/>
  <bookViews>
    <workbookView xWindow="14295" yWindow="0" windowWidth="14610" windowHeight="15585" xr2:uid="{E3F28B46-0368-48EE-B770-07A3EEA1B29A}"/>
  </bookViews>
  <sheets>
    <sheet name="Eden - Team 1 LeadSheet (Master" sheetId="2" r:id="rId1"/>
    <sheet name="Target" sheetId="1" r:id="rId2"/>
  </sheets>
  <definedNames>
    <definedName name="ExternalData_1" localSheetId="0" hidden="1">'Eden - Team 1 LeadSheet (Master'!$A$1:$Z$1115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8" i="2" l="1"/>
  <c r="X242" i="2"/>
  <c r="X408" i="2"/>
  <c r="X449" i="2"/>
  <c r="X768" i="2"/>
  <c r="X909" i="2"/>
  <c r="X976" i="2"/>
  <c r="X1074" i="2"/>
  <c r="X872" i="2"/>
  <c r="X399" i="2"/>
  <c r="X714" i="2"/>
  <c r="X617" i="2"/>
  <c r="X903" i="2"/>
  <c r="X504" i="2"/>
  <c r="X1025" i="2"/>
  <c r="X948" i="2"/>
  <c r="X1088" i="2"/>
  <c r="X47" i="2"/>
  <c r="X106" i="2"/>
  <c r="X283" i="2"/>
  <c r="X396" i="2"/>
  <c r="X404" i="2"/>
  <c r="X792" i="2"/>
  <c r="X880" i="2"/>
  <c r="X939" i="2"/>
  <c r="X947" i="2"/>
  <c r="X949" i="2"/>
  <c r="X950" i="2"/>
  <c r="X966" i="2"/>
  <c r="X1006" i="2"/>
  <c r="X74" i="2"/>
  <c r="X462" i="2"/>
  <c r="X406" i="2"/>
  <c r="X523" i="2"/>
  <c r="X591" i="2"/>
  <c r="X873" i="2"/>
  <c r="X1107" i="2"/>
  <c r="X119" i="2"/>
  <c r="X134" i="2"/>
  <c r="X183" i="2"/>
  <c r="X184" i="2"/>
  <c r="X185" i="2"/>
  <c r="X525" i="2"/>
  <c r="X545" i="2"/>
  <c r="X547" i="2"/>
  <c r="X818" i="2"/>
  <c r="X26" i="2"/>
  <c r="X479" i="2"/>
  <c r="X209" i="2"/>
  <c r="X395" i="2"/>
  <c r="X436" i="2"/>
  <c r="X472" i="2"/>
  <c r="X500" i="2"/>
  <c r="X562" i="2"/>
  <c r="X602" i="2"/>
  <c r="X668" i="2"/>
  <c r="X836" i="2"/>
  <c r="X77" i="2"/>
  <c r="X623" i="2"/>
  <c r="X779" i="2"/>
  <c r="X18" i="2"/>
  <c r="X22" i="2"/>
  <c r="X30" i="2"/>
  <c r="X78" i="2"/>
  <c r="X79" i="2"/>
  <c r="X88" i="2"/>
  <c r="X151" i="2"/>
  <c r="X178" i="2"/>
  <c r="X286" i="2"/>
  <c r="X327" i="2"/>
  <c r="X403" i="2"/>
  <c r="X429" i="2"/>
  <c r="X614" i="2"/>
  <c r="X626" i="2"/>
  <c r="X712" i="2"/>
  <c r="X789" i="2"/>
  <c r="X794" i="2"/>
  <c r="X823" i="2"/>
  <c r="X879" i="2"/>
  <c r="X897" i="2"/>
  <c r="X935" i="2"/>
  <c r="X967" i="2"/>
  <c r="X1002" i="2"/>
  <c r="X1008" i="2"/>
  <c r="X1049" i="2"/>
  <c r="X819" i="2"/>
  <c r="X28" i="2"/>
  <c r="X276" i="2"/>
  <c r="X694" i="2"/>
  <c r="X891" i="2"/>
  <c r="X310" i="2"/>
  <c r="X101" i="2"/>
  <c r="X266" i="2"/>
  <c r="X290" i="2"/>
  <c r="X348" i="2"/>
  <c r="X519" i="2"/>
  <c r="X774" i="2"/>
  <c r="X798" i="2"/>
  <c r="X802" i="2"/>
  <c r="X973" i="2"/>
  <c r="X1024" i="2"/>
  <c r="X1091" i="2"/>
  <c r="X307" i="2"/>
  <c r="X437" i="2"/>
  <c r="X471" i="2"/>
  <c r="X275" i="2"/>
  <c r="X664" i="2"/>
  <c r="X222" i="2"/>
  <c r="X929" i="2"/>
  <c r="X902" i="2"/>
  <c r="X581" i="2"/>
  <c r="X203" i="2"/>
  <c r="X637" i="2"/>
  <c r="X1070" i="2"/>
  <c r="X1072" i="2"/>
  <c r="X1073" i="2"/>
  <c r="X218" i="2"/>
  <c r="X860" i="2"/>
  <c r="X932" i="2"/>
  <c r="X439" i="2"/>
  <c r="X737" i="2"/>
  <c r="X83" i="2"/>
  <c r="X665" i="2"/>
  <c r="X859" i="2"/>
  <c r="X454" i="2"/>
  <c r="X650" i="2"/>
  <c r="X123" i="2"/>
  <c r="X57" i="2"/>
  <c r="X660" i="2"/>
  <c r="X1015" i="2"/>
  <c r="X204" i="2"/>
  <c r="X601" i="2"/>
  <c r="X20" i="2"/>
  <c r="X64" i="2"/>
  <c r="X176" i="2"/>
  <c r="X195" i="2"/>
  <c r="X604" i="2"/>
  <c r="X667" i="2"/>
  <c r="X676" i="2"/>
  <c r="X913" i="2"/>
  <c r="X317" i="2"/>
  <c r="X329" i="2"/>
  <c r="X366" i="2"/>
  <c r="X920" i="2"/>
  <c r="X1033" i="2"/>
  <c r="X931" i="2"/>
  <c r="X280" i="2"/>
  <c r="X1083" i="2"/>
  <c r="X125" i="2"/>
  <c r="X154" i="2"/>
  <c r="X313" i="2"/>
  <c r="X385" i="2"/>
  <c r="X505" i="2"/>
  <c r="X515" i="2"/>
  <c r="X516" i="2"/>
  <c r="X520" i="2"/>
  <c r="X557" i="2"/>
  <c r="X590" i="2"/>
  <c r="X600" i="2"/>
  <c r="X624" i="2"/>
  <c r="X680" i="2"/>
  <c r="X683" i="2"/>
  <c r="X718" i="2"/>
  <c r="X719" i="2"/>
  <c r="X721" i="2"/>
  <c r="X773" i="2"/>
  <c r="X807" i="2"/>
  <c r="X1052" i="2"/>
  <c r="X1053" i="2"/>
  <c r="X1062" i="2"/>
  <c r="X743" i="2"/>
  <c r="X1032" i="2"/>
  <c r="X688" i="2"/>
  <c r="X954" i="2"/>
  <c r="X641" i="2"/>
  <c r="X644" i="2"/>
  <c r="X645" i="2"/>
  <c r="X917" i="2"/>
  <c r="X791" i="2"/>
  <c r="X268" i="2"/>
  <c r="X759" i="2"/>
  <c r="X330" i="2"/>
  <c r="X305" i="2"/>
  <c r="X32" i="2"/>
  <c r="X71" i="2"/>
  <c r="X492" i="2"/>
  <c r="X1100" i="2"/>
  <c r="X521" i="2"/>
  <c r="X883" i="2"/>
  <c r="X5" i="2"/>
  <c r="X34" i="2"/>
  <c r="X145" i="2"/>
  <c r="X150" i="2"/>
  <c r="X156" i="2"/>
  <c r="X294" i="2"/>
  <c r="X411" i="2"/>
  <c r="X458" i="2"/>
  <c r="X842" i="2"/>
  <c r="X889" i="2"/>
  <c r="X1027" i="2"/>
  <c r="X128" i="2"/>
  <c r="X168" i="2"/>
  <c r="X188" i="2"/>
  <c r="X199" i="2"/>
  <c r="X255" i="2"/>
  <c r="X287" i="2"/>
  <c r="X308" i="2"/>
  <c r="X340" i="2"/>
  <c r="X365" i="2"/>
  <c r="X390" i="2"/>
  <c r="X405" i="2"/>
  <c r="X448" i="2"/>
  <c r="X524" i="2"/>
  <c r="X655" i="2"/>
  <c r="X886" i="2"/>
  <c r="X953" i="2"/>
  <c r="X968" i="2"/>
  <c r="X1028" i="2"/>
  <c r="X1086" i="2"/>
  <c r="X1094" i="2"/>
  <c r="X430" i="2"/>
  <c r="X45" i="2"/>
  <c r="X6" i="2"/>
  <c r="X43" i="2"/>
  <c r="X44" i="2"/>
  <c r="X68" i="2"/>
  <c r="X93" i="2"/>
  <c r="X104" i="2"/>
  <c r="X127" i="2"/>
  <c r="X248" i="2"/>
  <c r="X259" i="2"/>
  <c r="X369" i="2"/>
  <c r="X370" i="2"/>
  <c r="X371" i="2"/>
  <c r="X372" i="2"/>
  <c r="X375" i="2"/>
  <c r="X376" i="2"/>
  <c r="X419" i="2"/>
  <c r="X423" i="2"/>
  <c r="X424" i="2"/>
  <c r="X459" i="2"/>
  <c r="X460" i="2"/>
  <c r="X496" i="2"/>
  <c r="X639" i="2"/>
  <c r="X640" i="2"/>
  <c r="X642" i="2"/>
  <c r="X647" i="2"/>
  <c r="X772" i="2"/>
  <c r="X983" i="2"/>
  <c r="X1069" i="2"/>
  <c r="X1071" i="2"/>
  <c r="X357" i="2"/>
  <c r="X960" i="2"/>
  <c r="X963" i="2"/>
  <c r="X285" i="2"/>
  <c r="X373" i="2"/>
  <c r="X374" i="2"/>
  <c r="X568" i="2"/>
  <c r="X643" i="2"/>
  <c r="X412" i="2"/>
  <c r="X896" i="2"/>
  <c r="X304" i="2"/>
  <c r="X324" i="2"/>
  <c r="X325" i="2"/>
  <c r="X9" i="2"/>
  <c r="X605" i="2"/>
  <c r="X732" i="2"/>
  <c r="X1013" i="2"/>
  <c r="X221" i="2"/>
  <c r="X230" i="2"/>
  <c r="X13" i="2"/>
  <c r="X992" i="2"/>
  <c r="X844" i="2"/>
  <c r="X927" i="2"/>
  <c r="X1082" i="2"/>
  <c r="X582" i="2"/>
  <c r="X453" i="2"/>
  <c r="X566" i="2"/>
  <c r="X632" i="2"/>
  <c r="X835" i="2"/>
  <c r="X445" i="2"/>
  <c r="X356" i="2"/>
  <c r="X799" i="2"/>
  <c r="X975" i="2"/>
  <c r="X537" i="2"/>
  <c r="X977" i="2"/>
  <c r="X710" i="2"/>
  <c r="X904" i="2"/>
  <c r="X1064" i="2"/>
  <c r="X89" i="2"/>
  <c r="X755" i="2"/>
  <c r="X431" i="2"/>
  <c r="X1055" i="2"/>
  <c r="X513" i="2"/>
  <c r="X761" i="2"/>
  <c r="X136" i="2"/>
  <c r="X246" i="2"/>
  <c r="X336" i="2"/>
  <c r="X467" i="2"/>
  <c r="X565" i="2"/>
  <c r="X730" i="2"/>
  <c r="X846" i="2"/>
  <c r="X861" i="2"/>
  <c r="X1105" i="2"/>
  <c r="X36" i="2"/>
  <c r="X55" i="2"/>
  <c r="X69" i="2"/>
  <c r="X73" i="2"/>
  <c r="X139" i="2"/>
  <c r="X200" i="2"/>
  <c r="X205" i="2"/>
  <c r="X207" i="2"/>
  <c r="X215" i="2"/>
  <c r="X250" i="2"/>
  <c r="X253" i="2"/>
  <c r="X254" i="2"/>
  <c r="X256" i="2"/>
  <c r="X258" i="2"/>
  <c r="X262" i="2"/>
  <c r="X267" i="2"/>
  <c r="X299" i="2"/>
  <c r="X323" i="2"/>
  <c r="X338" i="2"/>
  <c r="X344" i="2"/>
  <c r="X345" i="2"/>
  <c r="X350" i="2"/>
  <c r="X362" i="2"/>
  <c r="X377" i="2"/>
  <c r="X407" i="2"/>
  <c r="X435" i="2"/>
  <c r="X441" i="2"/>
  <c r="X481" i="2"/>
  <c r="X529" i="2"/>
  <c r="X559" i="2"/>
  <c r="X576" i="2"/>
  <c r="X588" i="2"/>
  <c r="X599" i="2"/>
  <c r="X627" i="2"/>
  <c r="X634" i="2"/>
  <c r="X653" i="2"/>
  <c r="X684" i="2"/>
  <c r="X750" i="2"/>
  <c r="X766" i="2"/>
  <c r="X776" i="2"/>
  <c r="X821" i="2"/>
  <c r="X866" i="2"/>
  <c r="X915" i="2"/>
  <c r="X952" i="2"/>
  <c r="X1110" i="2"/>
  <c r="X220" i="2"/>
  <c r="X507" i="2"/>
  <c r="X265" i="2"/>
  <c r="X270" i="2"/>
  <c r="X382" i="2"/>
  <c r="X174" i="2"/>
  <c r="X24" i="2"/>
  <c r="X149" i="2"/>
  <c r="X401" i="2"/>
  <c r="X486" i="2"/>
  <c r="X597" i="2"/>
  <c r="X921" i="2"/>
  <c r="X170" i="2"/>
  <c r="X856" i="2"/>
  <c r="X120" i="2"/>
  <c r="X398" i="2"/>
  <c r="X511" i="2"/>
  <c r="X797" i="2"/>
  <c r="X851" i="2"/>
  <c r="X383" i="2"/>
  <c r="X593" i="2"/>
  <c r="X314" i="2"/>
  <c r="X434" i="2"/>
  <c r="X490" i="2"/>
  <c r="X752" i="2"/>
  <c r="X765" i="2"/>
  <c r="X814" i="2"/>
  <c r="X130" i="2"/>
  <c r="X216" i="2"/>
  <c r="X394" i="2"/>
  <c r="X763" i="2"/>
  <c r="X995" i="2"/>
  <c r="X124" i="2"/>
  <c r="X236" i="2"/>
  <c r="X780" i="2"/>
  <c r="X959" i="2"/>
  <c r="X260" i="2"/>
  <c r="X414" i="2"/>
  <c r="X474" i="2"/>
  <c r="X586" i="2"/>
  <c r="X609" i="2"/>
  <c r="X934" i="2"/>
  <c r="X951" i="2"/>
  <c r="X957" i="2"/>
  <c r="X981" i="2"/>
  <c r="X945" i="2"/>
  <c r="X194" i="2"/>
  <c r="X1078" i="2"/>
  <c r="X23" i="2"/>
  <c r="X863" i="2"/>
  <c r="X1108" i="2"/>
  <c r="X579" i="2"/>
  <c r="X580" i="2"/>
  <c r="X988" i="2"/>
  <c r="X1101" i="2"/>
  <c r="X196" i="2"/>
  <c r="X334" i="2"/>
  <c r="X446" i="2"/>
  <c r="X679" i="2"/>
  <c r="X813" i="2"/>
  <c r="X990" i="2"/>
  <c r="X131" i="2"/>
  <c r="X589" i="2"/>
  <c r="X816" i="2"/>
  <c r="X958" i="2"/>
  <c r="X841" i="2"/>
  <c r="X923" i="2"/>
  <c r="X783" i="2"/>
  <c r="X969" i="2"/>
  <c r="X102" i="2"/>
  <c r="X138" i="2"/>
  <c r="X487" i="2"/>
  <c r="X393" i="2"/>
  <c r="X252" i="2"/>
  <c r="X109" i="2"/>
  <c r="X583" i="2"/>
  <c r="X455" i="2"/>
  <c r="X300" i="2"/>
  <c r="X678" i="2"/>
  <c r="X670" i="2"/>
  <c r="X2" i="2"/>
  <c r="X616" i="2"/>
  <c r="X1029" i="2"/>
  <c r="X1079" i="2"/>
  <c r="X166" i="2"/>
  <c r="X354" i="2"/>
  <c r="X1010" i="2"/>
  <c r="X91" i="2"/>
  <c r="X273" i="2"/>
  <c r="X306" i="2"/>
  <c r="X584" i="2"/>
  <c r="X877" i="2"/>
  <c r="X985" i="2"/>
  <c r="X1050" i="2"/>
  <c r="X81" i="2"/>
  <c r="X532" i="2"/>
  <c r="X742" i="2"/>
  <c r="X918" i="2"/>
  <c r="X103" i="2"/>
  <c r="X764" i="2"/>
  <c r="X778" i="2"/>
  <c r="X914" i="2"/>
  <c r="X1058" i="2"/>
  <c r="X264" i="2"/>
  <c r="X320" i="2"/>
  <c r="X232" i="2"/>
  <c r="X245" i="2"/>
  <c r="X666" i="2"/>
  <c r="X899" i="2"/>
  <c r="X87" i="2"/>
  <c r="X107" i="2"/>
  <c r="X112" i="2"/>
  <c r="X905" i="2"/>
  <c r="X716" i="2"/>
  <c r="X402" i="2"/>
  <c r="X473" i="2"/>
  <c r="X497" i="2"/>
  <c r="X796" i="2"/>
  <c r="X825" i="2"/>
  <c r="X1077" i="2"/>
  <c r="X63" i="2"/>
  <c r="X99" i="2"/>
  <c r="X227" i="2"/>
  <c r="X738" i="2"/>
  <c r="X1014" i="2"/>
  <c r="X21" i="2"/>
  <c r="X316" i="2"/>
  <c r="X890" i="2"/>
  <c r="X847" i="2"/>
  <c r="X58" i="2"/>
  <c r="X153" i="2"/>
  <c r="X210" i="2"/>
  <c r="X311" i="2"/>
  <c r="X381" i="2"/>
  <c r="X506" i="2"/>
  <c r="X539" i="2"/>
  <c r="X540" i="2"/>
  <c r="X697" i="2"/>
  <c r="X704" i="2"/>
  <c r="X739" i="2"/>
  <c r="X895" i="2"/>
  <c r="X987" i="2"/>
  <c r="X1112" i="2"/>
  <c r="X219" i="2"/>
  <c r="X312" i="2"/>
  <c r="X388" i="2"/>
  <c r="X535" i="2"/>
  <c r="X695" i="2"/>
  <c r="X826" i="2"/>
  <c r="X971" i="2"/>
  <c r="X1115" i="2"/>
  <c r="X12" i="2"/>
  <c r="X179" i="2"/>
  <c r="X182" i="2"/>
  <c r="X349" i="2"/>
  <c r="X353" i="2"/>
  <c r="X477" i="2"/>
  <c r="X482" i="2"/>
  <c r="X541" i="2"/>
  <c r="X552" i="2"/>
  <c r="X628" i="2"/>
  <c r="X707" i="2"/>
  <c r="X745" i="2"/>
  <c r="X795" i="2"/>
  <c r="X858" i="2"/>
  <c r="X1020" i="2"/>
  <c r="X1090" i="2"/>
  <c r="X1113" i="2"/>
  <c r="X17" i="2"/>
  <c r="X94" i="2"/>
  <c r="X237" i="2"/>
  <c r="X461" i="2"/>
  <c r="X553" i="2"/>
  <c r="X659" i="2"/>
  <c r="X793" i="2"/>
  <c r="X936" i="2"/>
  <c r="X943" i="2"/>
  <c r="X998" i="2"/>
  <c r="X1111" i="2"/>
  <c r="X708" i="2"/>
  <c r="X364" i="2"/>
  <c r="X442" i="2"/>
  <c r="X444" i="2"/>
  <c r="X502" i="2"/>
  <c r="X530" i="2"/>
  <c r="X610" i="2"/>
  <c r="X916" i="2"/>
  <c r="X956" i="2"/>
  <c r="X974" i="2"/>
  <c r="X1003" i="2"/>
  <c r="X389" i="2"/>
  <c r="X682" i="2"/>
  <c r="X706" i="2"/>
  <c r="X978" i="2"/>
  <c r="X16" i="2"/>
  <c r="X25" i="2"/>
  <c r="X56" i="2"/>
  <c r="X96" i="2"/>
  <c r="X214" i="2"/>
  <c r="X378" i="2"/>
  <c r="X415" i="2"/>
  <c r="X466" i="2"/>
  <c r="X636" i="2"/>
  <c r="X735" i="2"/>
  <c r="X804" i="2"/>
  <c r="X817" i="2"/>
  <c r="X1081" i="2"/>
  <c r="X49" i="2"/>
  <c r="X577" i="2"/>
  <c r="X820" i="2"/>
  <c r="X882" i="2"/>
  <c r="X955" i="2"/>
  <c r="X50" i="2"/>
  <c r="X53" i="2"/>
  <c r="X54" i="2"/>
  <c r="X979" i="2"/>
  <c r="X733" i="2"/>
  <c r="X85" i="2"/>
  <c r="X86" i="2"/>
  <c r="X98" i="2"/>
  <c r="X231" i="2"/>
  <c r="X837" i="2"/>
  <c r="X1030" i="2"/>
  <c r="X1034" i="2"/>
  <c r="X97" i="2"/>
  <c r="X233" i="2"/>
  <c r="X574" i="2"/>
  <c r="X625" i="2"/>
  <c r="X675" i="2"/>
  <c r="X824" i="2"/>
  <c r="X277" i="2"/>
  <c r="X509" i="2"/>
  <c r="X531" i="2"/>
  <c r="X100" i="2"/>
  <c r="X803" i="2"/>
  <c r="X812" i="2"/>
  <c r="X35" i="2"/>
  <c r="X46" i="2"/>
  <c r="X494" i="2"/>
  <c r="X612" i="2"/>
  <c r="X613" i="2"/>
  <c r="X715" i="2"/>
  <c r="X736" i="2"/>
  <c r="X840" i="2"/>
  <c r="X906" i="2"/>
  <c r="X1019" i="2"/>
  <c r="X155" i="2"/>
  <c r="X386" i="2"/>
  <c r="X432" i="2"/>
  <c r="X554" i="2"/>
  <c r="X698" i="2"/>
  <c r="X702" i="2"/>
  <c r="X892" i="2"/>
  <c r="X1047" i="2"/>
  <c r="X361" i="2"/>
  <c r="X731" i="2"/>
  <c r="X7" i="2"/>
  <c r="X291" i="2"/>
  <c r="X114" i="2"/>
  <c r="X189" i="2"/>
  <c r="X223" i="2"/>
  <c r="X241" i="2"/>
  <c r="X301" i="2"/>
  <c r="X384" i="2"/>
  <c r="X387" i="2"/>
  <c r="X263" i="2"/>
  <c r="X575" i="2"/>
  <c r="X677" i="2"/>
  <c r="X734" i="2"/>
  <c r="X912" i="2"/>
  <c r="X1096" i="2"/>
  <c r="X257" i="2"/>
  <c r="X133" i="2"/>
  <c r="X578" i="2"/>
  <c r="X391" i="2"/>
  <c r="X560" i="2"/>
  <c r="X193" i="2"/>
  <c r="X243" i="2"/>
  <c r="X180" i="2"/>
  <c r="X770" i="2"/>
  <c r="X910" i="2"/>
  <c r="X187" i="2"/>
  <c r="X769" i="2"/>
  <c r="X228" i="2"/>
  <c r="X810" i="2"/>
  <c r="X269" i="2"/>
  <c r="X671" i="2"/>
  <c r="X965" i="2"/>
  <c r="X726" i="2"/>
  <c r="X508" i="2"/>
  <c r="X229" i="2"/>
  <c r="X771" i="2"/>
  <c r="X853" i="2"/>
  <c r="X420" i="2"/>
  <c r="X900" i="2"/>
  <c r="X177" i="2"/>
  <c r="X485" i="2"/>
  <c r="X355" i="2"/>
  <c r="X132" i="2"/>
  <c r="X748" i="2"/>
  <c r="X202" i="2"/>
  <c r="X113" i="2"/>
  <c r="X318" i="2"/>
  <c r="X326" i="2"/>
  <c r="X1036" i="2"/>
  <c r="X147" i="2"/>
  <c r="X239" i="2"/>
  <c r="X621" i="2"/>
  <c r="X760" i="2"/>
  <c r="X911" i="2"/>
  <c r="X224" i="2"/>
  <c r="X225" i="2"/>
  <c r="X908" i="2"/>
  <c r="X1103" i="2"/>
  <c r="X226" i="2"/>
  <c r="X238" i="2"/>
  <c r="X379" i="2"/>
  <c r="X1022" i="2"/>
  <c r="X27" i="2"/>
  <c r="X33" i="2"/>
  <c r="X38" i="2"/>
  <c r="X39" i="2"/>
  <c r="X40" i="2"/>
  <c r="X41" i="2"/>
  <c r="X48" i="2"/>
  <c r="X52" i="2"/>
  <c r="X75" i="2"/>
  <c r="X76" i="2"/>
  <c r="X80" i="2"/>
  <c r="X108" i="2"/>
  <c r="X110" i="2"/>
  <c r="X117" i="2"/>
  <c r="X121" i="2"/>
  <c r="X137" i="2"/>
  <c r="X142" i="2"/>
  <c r="X157" i="2"/>
  <c r="X159" i="2"/>
  <c r="X160" i="2"/>
  <c r="X161" i="2"/>
  <c r="X162" i="2"/>
  <c r="X169" i="2"/>
  <c r="X191" i="2"/>
  <c r="X211" i="2"/>
  <c r="X212" i="2"/>
  <c r="X234" i="2"/>
  <c r="X235" i="2"/>
  <c r="X240" i="2"/>
  <c r="X261" i="2"/>
  <c r="X272" i="2"/>
  <c r="X284" i="2"/>
  <c r="X289" i="2"/>
  <c r="X293" i="2"/>
  <c r="X295" i="2"/>
  <c r="X297" i="2"/>
  <c r="X332" i="2"/>
  <c r="X333" i="2"/>
  <c r="X351" i="2"/>
  <c r="X352" i="2"/>
  <c r="X368" i="2"/>
  <c r="X380" i="2"/>
  <c r="X392" i="2"/>
  <c r="X397" i="2"/>
  <c r="X400" i="2"/>
  <c r="X433" i="2"/>
  <c r="X438" i="2"/>
  <c r="X443" i="2"/>
  <c r="X447" i="2"/>
  <c r="X463" i="2"/>
  <c r="X464" i="2"/>
  <c r="X465" i="2"/>
  <c r="X468" i="2"/>
  <c r="X469" i="2"/>
  <c r="X470" i="2"/>
  <c r="X476" i="2"/>
  <c r="X478" i="2"/>
  <c r="X483" i="2"/>
  <c r="X512" i="2"/>
  <c r="X522" i="2"/>
  <c r="X526" i="2"/>
  <c r="X527" i="2"/>
  <c r="X528" i="2"/>
  <c r="X534" i="2"/>
  <c r="X542" i="2"/>
  <c r="X544" i="2"/>
  <c r="X546" i="2"/>
  <c r="X548" i="2"/>
  <c r="X549" i="2"/>
  <c r="X563" i="2"/>
  <c r="X587" i="2"/>
  <c r="X594" i="2"/>
  <c r="X608" i="2"/>
  <c r="X619" i="2"/>
  <c r="X620" i="2"/>
  <c r="X622" i="2"/>
  <c r="X631" i="2"/>
  <c r="X633" i="2"/>
  <c r="X648" i="2"/>
  <c r="X649" i="2"/>
  <c r="X651" i="2"/>
  <c r="X654" i="2"/>
  <c r="X669" i="2"/>
  <c r="X673" i="2"/>
  <c r="X685" i="2"/>
  <c r="X686" i="2"/>
  <c r="X687" i="2"/>
  <c r="X689" i="2"/>
  <c r="X690" i="2"/>
  <c r="X691" i="2"/>
  <c r="X692" i="2"/>
  <c r="X693" i="2"/>
  <c r="X696" i="2"/>
  <c r="X699" i="2"/>
  <c r="X700" i="2"/>
  <c r="X701" i="2"/>
  <c r="X703" i="2"/>
  <c r="X711" i="2"/>
  <c r="X713" i="2"/>
  <c r="X720" i="2"/>
  <c r="X722" i="2"/>
  <c r="X723" i="2"/>
  <c r="X740" i="2"/>
  <c r="X741" i="2"/>
  <c r="X746" i="2"/>
  <c r="X747" i="2"/>
  <c r="X749" i="2"/>
  <c r="X754" i="2"/>
  <c r="X758" i="2"/>
  <c r="X762" i="2"/>
  <c r="X775" i="2"/>
  <c r="X781" i="2"/>
  <c r="X782" i="2"/>
  <c r="X786" i="2"/>
  <c r="X787" i="2"/>
  <c r="X827" i="2"/>
  <c r="X828" i="2"/>
  <c r="X829" i="2"/>
  <c r="X830" i="2"/>
  <c r="X833" i="2"/>
  <c r="X845" i="2"/>
  <c r="X848" i="2"/>
  <c r="X855" i="2"/>
  <c r="X857" i="2"/>
  <c r="X884" i="2"/>
  <c r="X885" i="2"/>
  <c r="X893" i="2"/>
  <c r="X898" i="2"/>
  <c r="X901" i="2"/>
  <c r="X926" i="2"/>
  <c r="X938" i="2"/>
  <c r="X940" i="2"/>
  <c r="X942" i="2"/>
  <c r="X964" i="2"/>
  <c r="X970" i="2"/>
  <c r="X972" i="2"/>
  <c r="X980" i="2"/>
  <c r="X984" i="2"/>
  <c r="X991" i="2"/>
  <c r="X996" i="2"/>
  <c r="X1011" i="2"/>
  <c r="X1012" i="2"/>
  <c r="X1018" i="2"/>
  <c r="X1021" i="2"/>
  <c r="X1037" i="2"/>
  <c r="X1038" i="2"/>
  <c r="X1039" i="2"/>
  <c r="X1046" i="2"/>
  <c r="X1048" i="2"/>
  <c r="X1054" i="2"/>
  <c r="X1056" i="2"/>
  <c r="X1057" i="2"/>
  <c r="X1059" i="2"/>
  <c r="X1060" i="2"/>
  <c r="X1061" i="2"/>
  <c r="X1066" i="2"/>
  <c r="X1076" i="2"/>
  <c r="X1085" i="2"/>
  <c r="X1109" i="2"/>
  <c r="X993" i="2"/>
  <c r="X60" i="2"/>
  <c r="X61" i="2"/>
  <c r="X65" i="2"/>
  <c r="X197" i="2"/>
  <c r="X198" i="2"/>
  <c r="X360" i="2"/>
  <c r="X427" i="2"/>
  <c r="X533" i="2"/>
  <c r="X662" i="2"/>
  <c r="X681" i="2"/>
  <c r="X854" i="2"/>
  <c r="X994" i="2"/>
  <c r="X751" i="2"/>
  <c r="X367" i="2"/>
  <c r="X705" i="2"/>
  <c r="X92" i="2"/>
  <c r="X328" i="2"/>
  <c r="X875" i="2"/>
  <c r="X1007" i="2"/>
  <c r="X341" i="2"/>
  <c r="X1114" i="2"/>
  <c r="X3" i="2"/>
  <c r="X488" i="2"/>
  <c r="X1106" i="2"/>
  <c r="X172" i="2"/>
  <c r="X870" i="2"/>
  <c r="X924" i="2"/>
  <c r="X495" i="2"/>
  <c r="X1065" i="2"/>
  <c r="X111" i="2"/>
  <c r="X66" i="2"/>
  <c r="X725" i="2"/>
  <c r="X319" i="2"/>
  <c r="X11" i="2"/>
  <c r="X302" i="2"/>
  <c r="X551" i="2"/>
  <c r="X805" i="2"/>
  <c r="X849" i="2"/>
  <c r="X1016" i="2"/>
  <c r="X1044" i="2"/>
  <c r="X309" i="2"/>
  <c r="X517" i="2"/>
  <c r="X592" i="2"/>
  <c r="X10" i="2"/>
  <c r="X15" i="2"/>
  <c r="X31" i="2"/>
  <c r="X59" i="2"/>
  <c r="X70" i="2"/>
  <c r="X148" i="2"/>
  <c r="X164" i="2"/>
  <c r="X192" i="2"/>
  <c r="X217" i="2"/>
  <c r="X342" i="2"/>
  <c r="X451" i="2"/>
  <c r="X456" i="2"/>
  <c r="X491" i="2"/>
  <c r="X498" i="2"/>
  <c r="X514" i="2"/>
  <c r="X556" i="2"/>
  <c r="X571" i="2"/>
  <c r="X606" i="2"/>
  <c r="X661" i="2"/>
  <c r="X727" i="2"/>
  <c r="X790" i="2"/>
  <c r="X801" i="2"/>
  <c r="X822" i="2"/>
  <c r="X850" i="2"/>
  <c r="X864" i="2"/>
  <c r="X869" i="2"/>
  <c r="X999" i="2"/>
  <c r="X1001" i="2"/>
  <c r="X1063" i="2"/>
  <c r="X1097" i="2"/>
  <c r="X1099" i="2"/>
  <c r="X839" i="2"/>
  <c r="X51" i="2"/>
  <c r="X331" i="2"/>
  <c r="X838" i="2"/>
  <c r="X359" i="2"/>
  <c r="X607" i="2"/>
  <c r="X635" i="2"/>
  <c r="X941" i="2"/>
  <c r="X167" i="2"/>
  <c r="X815" i="2"/>
  <c r="X538" i="2"/>
  <c r="X126" i="2"/>
  <c r="X135" i="2"/>
  <c r="X158" i="2"/>
  <c r="X247" i="2"/>
  <c r="X278" i="2"/>
  <c r="X303" i="2"/>
  <c r="X337" i="2"/>
  <c r="X343" i="2"/>
  <c r="X410" i="2"/>
  <c r="X457" i="2"/>
  <c r="X480" i="2"/>
  <c r="X489" i="2"/>
  <c r="X493" i="2"/>
  <c r="X555" i="2"/>
  <c r="X572" i="2"/>
  <c r="X756" i="2"/>
  <c r="X788" i="2"/>
  <c r="X800" i="2"/>
  <c r="X809" i="2"/>
  <c r="X868" i="2"/>
  <c r="X1000" i="2"/>
  <c r="X1098" i="2"/>
  <c r="X1104" i="2"/>
  <c r="X536" i="2"/>
  <c r="X37" i="2"/>
  <c r="X422" i="2"/>
  <c r="X1023" i="2"/>
  <c r="X244" i="2"/>
  <c r="X271" i="2"/>
  <c r="X72" i="2"/>
  <c r="X363" i="2"/>
  <c r="X499" i="2"/>
  <c r="X573" i="2"/>
  <c r="X611" i="2"/>
  <c r="X865" i="2"/>
  <c r="X867" i="2"/>
  <c r="X452" i="2"/>
  <c r="X413" i="2"/>
  <c r="X724" i="2"/>
  <c r="X143" i="2"/>
  <c r="X997" i="2"/>
  <c r="X296" i="2"/>
  <c r="X618" i="2"/>
  <c r="X118" i="2"/>
  <c r="X163" i="2"/>
  <c r="X1075" i="2"/>
  <c r="X105" i="2"/>
  <c r="X1005" i="2"/>
  <c r="X638" i="2"/>
  <c r="X989" i="2"/>
  <c r="X4" i="2"/>
  <c r="X298" i="2"/>
  <c r="X1067" i="2"/>
  <c r="X129" i="2"/>
  <c r="X201" i="2"/>
  <c r="X881" i="2"/>
  <c r="X1087" i="2"/>
  <c r="X171" i="2"/>
  <c r="X421" i="2"/>
  <c r="X501" i="2"/>
  <c r="X717" i="2"/>
  <c r="X425" i="2"/>
  <c r="X190" i="2"/>
  <c r="X321" i="2"/>
  <c r="X564" i="2"/>
  <c r="X596" i="2"/>
  <c r="X658" i="2"/>
  <c r="X709" i="2"/>
  <c r="X728" i="2"/>
  <c r="X832" i="2"/>
  <c r="X919" i="2"/>
  <c r="X1004" i="2"/>
  <c r="X1051" i="2"/>
  <c r="X322" i="2"/>
  <c r="X550" i="2"/>
  <c r="X744" i="2"/>
  <c r="X753" i="2"/>
  <c r="X1017" i="2"/>
  <c r="X440" i="2"/>
  <c r="X484" i="2"/>
  <c r="X288" i="2"/>
  <c r="X409" i="2"/>
  <c r="X888" i="2"/>
  <c r="X208" i="2"/>
  <c r="X657" i="2"/>
  <c r="X946" i="2"/>
  <c r="X811" i="2"/>
  <c r="X933" i="2"/>
  <c r="X95" i="2"/>
  <c r="X595" i="2"/>
  <c r="X874" i="2"/>
  <c r="X894" i="2"/>
  <c r="X1043" i="2"/>
  <c r="X1080" i="2"/>
  <c r="X1093" i="2"/>
  <c r="X784" i="2"/>
  <c r="X982" i="2"/>
  <c r="X986" i="2"/>
  <c r="X961" i="2"/>
  <c r="X315" i="2"/>
  <c r="X598" i="2"/>
  <c r="X1084" i="2"/>
  <c r="X757" i="2"/>
  <c r="X347" i="2"/>
  <c r="X615" i="2"/>
  <c r="X115" i="2"/>
  <c r="X777" i="2"/>
  <c r="X140" i="2"/>
  <c r="X944" i="2"/>
  <c r="X90" i="2"/>
  <c r="X206" i="2"/>
  <c r="X962" i="2"/>
  <c r="X335" i="2"/>
  <c r="X907" i="2"/>
  <c r="X29" i="2"/>
  <c r="X292" i="2"/>
  <c r="X561" i="2"/>
  <c r="X1042" i="2"/>
  <c r="X175" i="2"/>
  <c r="X144" i="2"/>
  <c r="X585" i="2"/>
  <c r="X646" i="2"/>
  <c r="X785" i="2"/>
  <c r="X831" i="2"/>
  <c r="X1026" i="2"/>
  <c r="X339" i="2"/>
  <c r="X570" i="2"/>
  <c r="X426" i="2"/>
  <c r="X122" i="2"/>
  <c r="X249" i="2"/>
  <c r="X1089" i="2"/>
  <c r="X663" i="2"/>
  <c r="X834" i="2"/>
  <c r="X925" i="2"/>
  <c r="X630" i="2"/>
  <c r="X569" i="2"/>
  <c r="X417" i="2"/>
  <c r="X843" i="2"/>
  <c r="X181" i="2"/>
  <c r="X251" i="2"/>
  <c r="X141" i="2"/>
  <c r="X418" i="2"/>
  <c r="X672" i="2"/>
  <c r="X806" i="2"/>
  <c r="X808" i="2"/>
  <c r="X1095" i="2"/>
  <c r="X116" i="2"/>
  <c r="X173" i="2"/>
  <c r="X629" i="2"/>
  <c r="X928" i="2"/>
  <c r="X852" i="2"/>
  <c r="X567" i="2"/>
  <c r="X186" i="2"/>
  <c r="X767" i="2"/>
  <c r="X67" i="2"/>
  <c r="X282" i="2"/>
  <c r="X503" i="2"/>
  <c r="X887" i="2"/>
  <c r="X1045" i="2"/>
  <c r="X871" i="2"/>
  <c r="X603" i="2"/>
  <c r="X652" i="2"/>
  <c r="X1068" i="2"/>
  <c r="X213" i="2"/>
  <c r="X1092" i="2"/>
  <c r="X876" i="2"/>
  <c r="X19" i="2"/>
  <c r="X922" i="2"/>
  <c r="X475" i="2"/>
  <c r="X14" i="2"/>
  <c r="X42" i="2"/>
  <c r="X428" i="2"/>
  <c r="X862" i="2"/>
  <c r="X729" i="2"/>
  <c r="X165" i="2"/>
  <c r="X281" i="2"/>
  <c r="X543" i="2"/>
  <c r="X1031" i="2"/>
  <c r="X510" i="2"/>
  <c r="X152" i="2"/>
  <c r="X930" i="2"/>
  <c r="X450" i="2"/>
  <c r="X937" i="2"/>
  <c r="X518" i="2"/>
  <c r="X82" i="2"/>
  <c r="X279" i="2"/>
  <c r="X146" i="2"/>
  <c r="X416" i="2"/>
  <c r="X1102" i="2"/>
  <c r="X1009" i="2"/>
  <c r="X656" i="2"/>
  <c r="X62" i="2"/>
  <c r="X1035" i="2"/>
  <c r="X84" i="2"/>
  <c r="X558" i="2"/>
  <c r="X878" i="2"/>
  <c r="X358" i="2"/>
  <c r="X674" i="2"/>
  <c r="X346" i="2"/>
  <c r="X1040" i="2"/>
  <c r="X1041" i="2"/>
  <c r="X274" i="2"/>
  <c r="P650" i="2"/>
  <c r="P503" i="2"/>
  <c r="P1085" i="2"/>
  <c r="P56" i="2"/>
  <c r="P166" i="2"/>
  <c r="P175" i="2"/>
  <c r="P799" i="2"/>
  <c r="P992" i="2"/>
  <c r="P1055" i="2"/>
  <c r="P887" i="2"/>
  <c r="P761" i="2"/>
  <c r="P922" i="2"/>
  <c r="P412" i="2"/>
  <c r="P643" i="2"/>
  <c r="P346" i="2"/>
  <c r="P785" i="2"/>
  <c r="P568" i="2"/>
  <c r="P629" i="2"/>
  <c r="P374" i="2"/>
  <c r="P251" i="2"/>
  <c r="P1026" i="2"/>
  <c r="P373" i="2"/>
  <c r="P831" i="2"/>
  <c r="P928" i="2"/>
  <c r="P173" i="2"/>
  <c r="P285" i="2"/>
  <c r="P585" i="2"/>
  <c r="P808" i="2"/>
  <c r="P372" i="2"/>
  <c r="P315" i="2"/>
  <c r="P288" i="2"/>
  <c r="P371" i="2"/>
  <c r="P811" i="2"/>
  <c r="P90" i="2"/>
  <c r="P423" i="2"/>
  <c r="P95" i="2"/>
  <c r="P206" i="2"/>
  <c r="P1071" i="2"/>
  <c r="P376" i="2"/>
  <c r="P45" i="2"/>
  <c r="P639" i="2"/>
  <c r="P642" i="2"/>
  <c r="P501" i="2"/>
  <c r="P68" i="2"/>
  <c r="P496" i="2"/>
  <c r="P104" i="2"/>
  <c r="P1017" i="2"/>
  <c r="P874" i="2"/>
  <c r="P140" i="2"/>
  <c r="P375" i="2"/>
  <c r="P1093" i="2"/>
  <c r="P963" i="2"/>
  <c r="P961" i="2"/>
  <c r="P459" i="2"/>
  <c r="P419" i="2"/>
  <c r="P259" i="2"/>
  <c r="P370" i="2"/>
  <c r="P6" i="2"/>
  <c r="P1080" i="2"/>
  <c r="P369" i="2"/>
  <c r="P248" i="2"/>
  <c r="P424" i="2"/>
  <c r="P127" i="2"/>
  <c r="P460" i="2"/>
  <c r="P93" i="2"/>
  <c r="P772" i="2"/>
  <c r="P425" i="2"/>
  <c r="P647" i="2"/>
  <c r="P129" i="2"/>
  <c r="P640" i="2"/>
  <c r="P1087" i="2"/>
  <c r="P983" i="2"/>
  <c r="P537" i="2"/>
  <c r="P975" i="2"/>
  <c r="P356" i="2"/>
  <c r="P445" i="2"/>
  <c r="P431" i="2"/>
  <c r="P1005" i="2"/>
  <c r="P430" i="2"/>
  <c r="P1094" i="2"/>
  <c r="P618" i="2"/>
  <c r="P255" i="2"/>
  <c r="P416" i="2"/>
  <c r="P340" i="2"/>
  <c r="P1028" i="2"/>
  <c r="P1086" i="2"/>
  <c r="P448" i="2"/>
  <c r="P390" i="2"/>
  <c r="P287" i="2"/>
  <c r="P188" i="2"/>
  <c r="P199" i="2"/>
  <c r="P405" i="2"/>
  <c r="P524" i="2"/>
  <c r="P968" i="2"/>
  <c r="P365" i="2"/>
  <c r="P953" i="2"/>
  <c r="P886" i="2"/>
  <c r="P308" i="2"/>
  <c r="P296" i="2"/>
  <c r="P655" i="2"/>
  <c r="P128" i="2"/>
  <c r="P143" i="2"/>
  <c r="P997" i="2"/>
  <c r="P168" i="2"/>
  <c r="P105" i="2"/>
  <c r="P118" i="2"/>
  <c r="P1075" i="2"/>
  <c r="P145" i="2"/>
  <c r="P5" i="2"/>
  <c r="P294" i="2"/>
  <c r="P413" i="2"/>
  <c r="P150" i="2"/>
  <c r="P889" i="2"/>
  <c r="P34" i="2"/>
  <c r="P156" i="2"/>
  <c r="P411" i="2"/>
  <c r="P1027" i="2"/>
  <c r="P458" i="2"/>
  <c r="P842" i="2"/>
  <c r="P883" i="2"/>
  <c r="P337" i="2"/>
  <c r="P1104" i="2"/>
  <c r="P517" i="2"/>
  <c r="P480" i="2"/>
  <c r="P330" i="2"/>
  <c r="P66" i="2"/>
  <c r="P791" i="2"/>
  <c r="P1106" i="2"/>
  <c r="P917" i="2"/>
  <c r="P644" i="2"/>
  <c r="P645" i="2"/>
  <c r="P641" i="2"/>
  <c r="P328" i="2"/>
  <c r="P751" i="2"/>
  <c r="P358" i="2"/>
  <c r="P705" i="2"/>
  <c r="P367" i="2"/>
  <c r="P109" i="2"/>
  <c r="P1066" i="2"/>
  <c r="P741" i="2"/>
  <c r="P293" i="2"/>
  <c r="P352" i="2"/>
  <c r="P827" i="2"/>
  <c r="P980" i="2"/>
  <c r="P157" i="2"/>
  <c r="P718" i="2"/>
  <c r="P447" i="2"/>
  <c r="P994" i="2"/>
  <c r="P478" i="2"/>
  <c r="P469" i="2"/>
  <c r="P1037" i="2"/>
  <c r="P1039" i="2"/>
  <c r="P1076" i="2"/>
  <c r="P720" i="2"/>
  <c r="P142" i="2"/>
  <c r="P427" i="2"/>
  <c r="P147" i="2"/>
  <c r="P125" i="2"/>
  <c r="P41" i="2"/>
  <c r="P786" i="2"/>
  <c r="P284" i="2"/>
  <c r="P332" i="2"/>
  <c r="P76" i="2"/>
  <c r="P202" i="2"/>
  <c r="P926" i="2"/>
  <c r="P272" i="2"/>
  <c r="P893" i="2"/>
  <c r="P60" i="2"/>
  <c r="P548" i="2"/>
  <c r="P392" i="2"/>
  <c r="P27" i="2"/>
  <c r="P940" i="2"/>
  <c r="P908" i="2"/>
  <c r="P154" i="2"/>
  <c r="P169" i="2"/>
  <c r="P528" i="2"/>
  <c r="P295" i="2"/>
  <c r="P1046" i="2"/>
  <c r="P110" i="2"/>
  <c r="P468" i="2"/>
  <c r="P787" i="2"/>
  <c r="P624" i="2"/>
  <c r="P515" i="2"/>
  <c r="P39" i="2"/>
  <c r="P132" i="2"/>
  <c r="P938" i="2"/>
  <c r="P333" i="2"/>
  <c r="P1052" i="2"/>
  <c r="P898" i="2"/>
  <c r="P61" i="2"/>
  <c r="P239" i="2"/>
  <c r="P608" i="2"/>
  <c r="P505" i="2"/>
  <c r="P1060" i="2"/>
  <c r="P197" i="2"/>
  <c r="P901" i="2"/>
  <c r="P782" i="2"/>
  <c r="P721" i="2"/>
  <c r="P711" i="2"/>
  <c r="P828" i="2"/>
  <c r="P775" i="2"/>
  <c r="P993" i="2"/>
  <c r="P546" i="2"/>
  <c r="P631" i="2"/>
  <c r="P649" i="2"/>
  <c r="P703" i="2"/>
  <c r="P549" i="2"/>
  <c r="P654" i="2"/>
  <c r="P159" i="2"/>
  <c r="P773" i="2"/>
  <c r="P464" i="2"/>
  <c r="P942" i="2"/>
  <c r="P470" i="2"/>
  <c r="P855" i="2"/>
  <c r="P1057" i="2"/>
  <c r="P52" i="2"/>
  <c r="P75" i="2"/>
  <c r="P884" i="2"/>
  <c r="P33" i="2"/>
  <c r="P1048" i="2"/>
  <c r="P297" i="2"/>
  <c r="P235" i="2"/>
  <c r="P754" i="2"/>
  <c r="P465" i="2"/>
  <c r="P240" i="2"/>
  <c r="P723" i="2"/>
  <c r="P557" i="2"/>
  <c r="P160" i="2"/>
  <c r="P619" i="2"/>
  <c r="P1011" i="2"/>
  <c r="P520" i="2"/>
  <c r="P476" i="2"/>
  <c r="P781" i="2"/>
  <c r="P719" i="2"/>
  <c r="P1061" i="2"/>
  <c r="P355" i="2"/>
  <c r="P522" i="2"/>
  <c r="P1054" i="2"/>
  <c r="P984" i="2"/>
  <c r="P692" i="2"/>
  <c r="P683" i="2"/>
  <c r="P512" i="2"/>
  <c r="P1032" i="2"/>
  <c r="P443" i="2"/>
  <c r="P885" i="2"/>
  <c r="P854" i="2"/>
  <c r="P621" i="2"/>
  <c r="P991" i="2"/>
  <c r="P747" i="2"/>
  <c r="P234" i="2"/>
  <c r="P1059" i="2"/>
  <c r="P848" i="2"/>
  <c r="P198" i="2"/>
  <c r="P400" i="2"/>
  <c r="P326" i="2"/>
  <c r="P225" i="2"/>
  <c r="P38" i="2"/>
  <c r="P686" i="2"/>
  <c r="P590" i="2"/>
  <c r="P701" i="2"/>
  <c r="P662" i="2"/>
  <c r="P633" i="2"/>
  <c r="P1036" i="2"/>
  <c r="P743" i="2"/>
  <c r="P669" i="2"/>
  <c r="P433" i="2"/>
  <c r="P964" i="2"/>
  <c r="P693" i="2"/>
  <c r="P380" i="2"/>
  <c r="P48" i="2"/>
  <c r="P534" i="2"/>
  <c r="P746" i="2"/>
  <c r="P587" i="2"/>
  <c r="P516" i="2"/>
  <c r="P1056" i="2"/>
  <c r="P648" i="2"/>
  <c r="P1012" i="2"/>
  <c r="P620" i="2"/>
  <c r="P970" i="2"/>
  <c r="P526" i="2"/>
  <c r="P760" i="2"/>
  <c r="P226" i="2"/>
  <c r="P542" i="2"/>
  <c r="P688" i="2"/>
  <c r="P161" i="2"/>
  <c r="P438" i="2"/>
  <c r="P713" i="2"/>
  <c r="P699" i="2"/>
  <c r="P379" i="2"/>
  <c r="P690" i="2"/>
  <c r="P600" i="2"/>
  <c r="P691" i="2"/>
  <c r="P829" i="2"/>
  <c r="P368" i="2"/>
  <c r="P911" i="2"/>
  <c r="P533" i="2"/>
  <c r="P238" i="2"/>
  <c r="P360" i="2"/>
  <c r="P65" i="2"/>
  <c r="P680" i="2"/>
  <c r="P527" i="2"/>
  <c r="P807" i="2"/>
  <c r="P954" i="2"/>
  <c r="P463" i="2"/>
  <c r="P689" i="2"/>
  <c r="P833" i="2"/>
  <c r="P748" i="2"/>
  <c r="P137" i="2"/>
  <c r="P162" i="2"/>
  <c r="P687" i="2"/>
  <c r="P313" i="2"/>
  <c r="P651" i="2"/>
  <c r="P1021" i="2"/>
  <c r="P113" i="2"/>
  <c r="P722" i="2"/>
  <c r="P224" i="2"/>
  <c r="P972" i="2"/>
  <c r="P594" i="2"/>
  <c r="P1038" i="2"/>
  <c r="P685" i="2"/>
  <c r="P673" i="2"/>
  <c r="P483" i="2"/>
  <c r="P351" i="2"/>
  <c r="P681" i="2"/>
  <c r="P117" i="2"/>
  <c r="P758" i="2"/>
  <c r="P830" i="2"/>
  <c r="P1109" i="2"/>
  <c r="P563" i="2"/>
  <c r="P696" i="2"/>
  <c r="P740" i="2"/>
  <c r="P1053" i="2"/>
  <c r="P1062" i="2"/>
  <c r="P385" i="2"/>
  <c r="P40" i="2"/>
  <c r="P622" i="2"/>
  <c r="P1018" i="2"/>
  <c r="P397" i="2"/>
  <c r="P289" i="2"/>
  <c r="P191" i="2"/>
  <c r="P857" i="2"/>
  <c r="P700" i="2"/>
  <c r="P212" i="2"/>
  <c r="P1022" i="2"/>
  <c r="P931" i="2"/>
  <c r="P676" i="2"/>
  <c r="P913" i="2"/>
  <c r="P667" i="2"/>
  <c r="P20" i="2"/>
  <c r="P176" i="2"/>
  <c r="P64" i="2"/>
  <c r="P900" i="2"/>
  <c r="P660" i="2"/>
  <c r="P123" i="2"/>
  <c r="P1015" i="2"/>
  <c r="P769" i="2"/>
  <c r="P734" i="2"/>
  <c r="P715" i="2"/>
  <c r="P812" i="2"/>
  <c r="P189" i="2"/>
  <c r="P361" i="2"/>
  <c r="P46" i="2"/>
  <c r="P387" i="2"/>
  <c r="P386" i="2"/>
  <c r="P7" i="2"/>
  <c r="P803" i="2"/>
  <c r="P912" i="2"/>
  <c r="P84" i="2"/>
  <c r="P494" i="2"/>
  <c r="P509" i="2"/>
  <c r="P114" i="2"/>
  <c r="P698" i="2"/>
  <c r="P575" i="2"/>
  <c r="P558" i="2"/>
  <c r="P840" i="2"/>
  <c r="P241" i="2"/>
  <c r="P612" i="2"/>
  <c r="P35" i="2"/>
  <c r="P736" i="2"/>
  <c r="P531" i="2"/>
  <c r="P906" i="2"/>
  <c r="P677" i="2"/>
  <c r="P384" i="2"/>
  <c r="P613" i="2"/>
  <c r="P301" i="2"/>
  <c r="P454" i="2"/>
  <c r="P263" i="2"/>
  <c r="P737" i="2"/>
  <c r="P860" i="2"/>
  <c r="P218" i="2"/>
  <c r="P1070" i="2"/>
  <c r="P1072" i="2"/>
  <c r="P656" i="2"/>
  <c r="P636" i="2"/>
  <c r="P203" i="2"/>
  <c r="P1020" i="2"/>
  <c r="P439" i="2"/>
  <c r="P764" i="2"/>
  <c r="P796" i="2"/>
  <c r="P932" i="2"/>
  <c r="P179" i="2"/>
  <c r="P552" i="2"/>
  <c r="P637" i="2"/>
  <c r="P81" i="2"/>
  <c r="P316" i="2"/>
  <c r="P837" i="2"/>
  <c r="P835" i="2"/>
  <c r="P566" i="2"/>
  <c r="P632" i="2"/>
  <c r="P453" i="2"/>
  <c r="P877" i="2"/>
  <c r="P985" i="2"/>
  <c r="P273" i="2"/>
  <c r="P354" i="2"/>
  <c r="P581" i="2"/>
  <c r="P929" i="2"/>
  <c r="P306" i="2"/>
  <c r="P584" i="2"/>
  <c r="P1050" i="2"/>
  <c r="P91" i="2"/>
  <c r="P616" i="2"/>
  <c r="P222" i="2"/>
  <c r="P42" i="2"/>
  <c r="P927" i="2"/>
  <c r="P14" i="2"/>
  <c r="P844" i="2"/>
  <c r="P617" i="2"/>
  <c r="P230" i="2"/>
  <c r="P290" i="2"/>
  <c r="P436" i="2"/>
  <c r="P500" i="2"/>
  <c r="P265" i="2"/>
  <c r="P897" i="2"/>
  <c r="P479" i="2"/>
  <c r="P519" i="2"/>
  <c r="P170" i="2"/>
  <c r="P1091" i="2"/>
  <c r="P276" i="2"/>
  <c r="P819" i="2"/>
  <c r="P275" i="2"/>
  <c r="P562" i="2"/>
  <c r="P802" i="2"/>
  <c r="P307" i="2"/>
  <c r="P149" i="2"/>
  <c r="P836" i="2"/>
  <c r="P1002" i="2"/>
  <c r="P270" i="2"/>
  <c r="P79" i="2"/>
  <c r="P798" i="2"/>
  <c r="P602" i="2"/>
  <c r="P851" i="2"/>
  <c r="P579" i="2"/>
  <c r="P1024" i="2"/>
  <c r="P88" i="2"/>
  <c r="P327" i="2"/>
  <c r="P209" i="2"/>
  <c r="P1008" i="2"/>
  <c r="P30" i="2"/>
  <c r="P22" i="2"/>
  <c r="P774" i="2"/>
  <c r="P151" i="2"/>
  <c r="P348" i="2"/>
  <c r="P24" i="2"/>
  <c r="P266" i="2"/>
  <c r="P879" i="2"/>
  <c r="P429" i="2"/>
  <c r="P789" i="2"/>
  <c r="P973" i="2"/>
  <c r="P486" i="2"/>
  <c r="P668" i="2"/>
  <c r="P78" i="2"/>
  <c r="P77" i="2"/>
  <c r="P1049" i="2"/>
  <c r="P314" i="2"/>
  <c r="P921" i="2"/>
  <c r="P437" i="2"/>
  <c r="P823" i="2"/>
  <c r="P395" i="2"/>
  <c r="P18" i="2"/>
  <c r="P597" i="2"/>
  <c r="P626" i="2"/>
  <c r="P694" i="2"/>
  <c r="P220" i="2"/>
  <c r="P106" i="2"/>
  <c r="P1110" i="2"/>
  <c r="P599" i="2"/>
  <c r="P246" i="2"/>
  <c r="P948" i="2"/>
  <c r="P792" i="2"/>
  <c r="P256" i="2"/>
  <c r="P750" i="2"/>
  <c r="P949" i="2"/>
  <c r="P947" i="2"/>
  <c r="P684" i="2"/>
  <c r="P404" i="2"/>
  <c r="P200" i="2"/>
  <c r="P299" i="2"/>
  <c r="P591" i="2"/>
  <c r="P525" i="2"/>
  <c r="P862" i="2"/>
  <c r="P903" i="2"/>
  <c r="P904" i="2"/>
  <c r="P543" i="2"/>
  <c r="P281" i="2"/>
  <c r="P755" i="2"/>
  <c r="P165" i="2"/>
  <c r="P428" i="2"/>
  <c r="P1082" i="2"/>
  <c r="P221" i="2"/>
  <c r="P714" i="2"/>
  <c r="P325" i="2"/>
  <c r="P408" i="2"/>
  <c r="P1074" i="2"/>
  <c r="P242" i="2"/>
  <c r="P304" i="2"/>
  <c r="P399" i="2"/>
  <c r="P449" i="2"/>
  <c r="P9" i="2"/>
  <c r="P768" i="2"/>
  <c r="P8" i="2"/>
  <c r="P732" i="2"/>
  <c r="P976" i="2"/>
  <c r="P605" i="2"/>
  <c r="P324" i="2"/>
  <c r="P909" i="2"/>
  <c r="P623" i="2"/>
  <c r="P872" i="2"/>
  <c r="P969" i="2"/>
  <c r="P818" i="2"/>
  <c r="P302" i="2"/>
  <c r="P875" i="2"/>
  <c r="P92" i="2"/>
  <c r="P794" i="2"/>
  <c r="P1006" i="2"/>
  <c r="P878" i="2"/>
  <c r="P822" i="2"/>
  <c r="P353" i="2"/>
  <c r="P11" i="2"/>
  <c r="P790" i="2"/>
  <c r="P801" i="2"/>
  <c r="P935" i="2"/>
  <c r="P101" i="2"/>
  <c r="P776" i="2"/>
  <c r="P1090" i="2"/>
  <c r="P57" i="2"/>
  <c r="P674" i="2"/>
  <c r="P902" i="2"/>
  <c r="P83" i="2"/>
  <c r="P1019" i="2"/>
  <c r="P567" i="2"/>
  <c r="P805" i="2"/>
  <c r="P892" i="2"/>
  <c r="P277" i="2"/>
  <c r="P467" i="2"/>
  <c r="P1044" i="2"/>
  <c r="P432" i="2"/>
  <c r="P155" i="2"/>
  <c r="P37" i="2"/>
  <c r="P870" i="2"/>
  <c r="P116" i="2"/>
  <c r="P779" i="2"/>
  <c r="P583" i="2"/>
  <c r="P838" i="2"/>
  <c r="P193" i="2"/>
  <c r="P185" i="2"/>
  <c r="P262" i="2"/>
  <c r="P183" i="2"/>
  <c r="P267" i="2"/>
  <c r="P817" i="2"/>
  <c r="P733" i="2"/>
  <c r="P956" i="2"/>
  <c r="P987" i="2"/>
  <c r="P564" i="2"/>
  <c r="P727" i="2"/>
  <c r="P130" i="2"/>
  <c r="P362" i="2"/>
  <c r="P882" i="2"/>
  <c r="P1111" i="2"/>
  <c r="P530" i="2"/>
  <c r="P580" i="2"/>
  <c r="P205" i="2"/>
  <c r="P488" i="2"/>
  <c r="P119" i="2"/>
  <c r="P596" i="2"/>
  <c r="P243" i="2"/>
  <c r="P826" i="2"/>
  <c r="P115" i="2"/>
  <c r="P589" i="2"/>
  <c r="P569" i="2"/>
  <c r="P609" i="2"/>
  <c r="P194" i="2"/>
  <c r="P598" i="2"/>
  <c r="P335" i="2"/>
  <c r="P1031" i="2"/>
  <c r="P236" i="2"/>
  <c r="P999" i="2"/>
  <c r="P850" i="2"/>
  <c r="P545" i="2"/>
  <c r="P69" i="2"/>
  <c r="P547" i="2"/>
  <c r="P943" i="2"/>
  <c r="P1099" i="2"/>
  <c r="P1100" i="2"/>
  <c r="P1089" i="2"/>
  <c r="P466" i="2"/>
  <c r="P896" i="2"/>
  <c r="P1001" i="2"/>
  <c r="P498" i="2"/>
  <c r="P217" i="2"/>
  <c r="P338" i="2"/>
  <c r="P345" i="2"/>
  <c r="P344" i="2"/>
  <c r="P441" i="2"/>
  <c r="P709" i="2"/>
  <c r="P492" i="2"/>
  <c r="P10" i="2"/>
  <c r="P869" i="2"/>
  <c r="P342" i="2"/>
  <c r="P70" i="2"/>
  <c r="P491" i="2"/>
  <c r="P71" i="2"/>
  <c r="P456" i="2"/>
  <c r="P864" i="2"/>
  <c r="P192" i="2"/>
  <c r="P510" i="2"/>
  <c r="P36" i="2"/>
  <c r="P258" i="2"/>
  <c r="P595" i="2"/>
  <c r="P418" i="2"/>
  <c r="P292" i="2"/>
  <c r="P96" i="2"/>
  <c r="P1003" i="2"/>
  <c r="P899" i="2"/>
  <c r="P810" i="2"/>
  <c r="P1043" i="2"/>
  <c r="P1105" i="2"/>
  <c r="P357" i="2"/>
  <c r="P744" i="2"/>
  <c r="P1034" i="2"/>
  <c r="P888" i="2"/>
  <c r="P960" i="2"/>
  <c r="P824" i="2"/>
  <c r="P59" i="2"/>
  <c r="P171" i="2"/>
  <c r="P753" i="2"/>
  <c r="P180" i="2"/>
  <c r="P228" i="2"/>
  <c r="P231" i="2"/>
  <c r="P1092" i="2"/>
  <c r="P391" i="2"/>
  <c r="P12" i="2"/>
  <c r="P420" i="2"/>
  <c r="P484" i="2"/>
  <c r="P825" i="2"/>
  <c r="P757" i="2"/>
  <c r="P1068" i="2"/>
  <c r="P652" i="2"/>
  <c r="P19" i="2"/>
  <c r="P871" i="2"/>
  <c r="P1013" i="2"/>
  <c r="P846" i="2"/>
  <c r="P44" i="2"/>
  <c r="P868" i="2"/>
  <c r="P146" i="2"/>
  <c r="P611" i="2"/>
  <c r="P111" i="2"/>
  <c r="P601" i="2"/>
  <c r="P223" i="2"/>
  <c r="P1035" i="2"/>
  <c r="P58" i="2"/>
  <c r="P148" i="2"/>
  <c r="P319" i="2"/>
  <c r="P535" i="2"/>
  <c r="P2" i="2"/>
  <c r="P606" i="2"/>
  <c r="P309" i="2"/>
  <c r="P336" i="2"/>
  <c r="P852" i="2"/>
  <c r="P867" i="2"/>
  <c r="P21" i="2"/>
  <c r="P17" i="2"/>
  <c r="P107" i="2"/>
  <c r="P451" i="2"/>
  <c r="P592" i="2"/>
  <c r="P529" i="2"/>
  <c r="P350" i="2"/>
  <c r="P204" i="2"/>
  <c r="P122" i="2"/>
  <c r="P630" i="2"/>
  <c r="P941" i="2"/>
  <c r="P493" i="2"/>
  <c r="P788" i="2"/>
  <c r="P271" i="2"/>
  <c r="P210" i="2"/>
  <c r="P745" i="2"/>
  <c r="P858" i="2"/>
  <c r="P541" i="2"/>
  <c r="P74" i="2"/>
  <c r="P181" i="2"/>
  <c r="P1000" i="2"/>
  <c r="P278" i="2"/>
  <c r="P725" i="2"/>
  <c r="P1112" i="2"/>
  <c r="P974" i="2"/>
  <c r="P444" i="2"/>
  <c r="P462" i="2"/>
  <c r="P588" i="2"/>
  <c r="P331" i="2"/>
  <c r="P815" i="2"/>
  <c r="P724" i="2"/>
  <c r="P247" i="2"/>
  <c r="P135" i="2"/>
  <c r="P800" i="2"/>
  <c r="P756" i="2"/>
  <c r="P274" i="2"/>
  <c r="P957" i="2"/>
  <c r="P1088" i="2"/>
  <c r="P556" i="2"/>
  <c r="P1063" i="2"/>
  <c r="P653" i="2"/>
  <c r="P627" i="2"/>
  <c r="P523" i="2"/>
  <c r="P244" i="2"/>
  <c r="P933" i="2"/>
  <c r="P415" i="2"/>
  <c r="P1041" i="2"/>
  <c r="P1040" i="2"/>
  <c r="P434" i="2"/>
  <c r="P152" i="2"/>
  <c r="P661" i="2"/>
  <c r="P481" i="2"/>
  <c r="P730" i="2"/>
  <c r="P141" i="2"/>
  <c r="P214" i="2"/>
  <c r="P85" i="2"/>
  <c r="P765" i="2"/>
  <c r="P521" i="2"/>
  <c r="P32" i="2"/>
  <c r="P31" i="2"/>
  <c r="P514" i="2"/>
  <c r="P571" i="2"/>
  <c r="P540" i="2"/>
  <c r="P94" i="2"/>
  <c r="P856" i="2"/>
  <c r="P186" i="2"/>
  <c r="P136" i="2"/>
  <c r="P417" i="2"/>
  <c r="P675" i="2"/>
  <c r="P422" i="2"/>
  <c r="P572" i="2"/>
  <c r="P607" i="2"/>
  <c r="P710" i="2"/>
  <c r="P924" i="2"/>
  <c r="P952" i="2"/>
  <c r="P944" i="2"/>
  <c r="P706" i="2"/>
  <c r="P934" i="2"/>
  <c r="P53" i="2"/>
  <c r="P1064" i="2"/>
  <c r="P565" i="2"/>
  <c r="P767" i="2"/>
  <c r="P452" i="2"/>
  <c r="P910" i="2"/>
  <c r="P402" i="2"/>
  <c r="P716" i="2"/>
  <c r="P766" i="2"/>
  <c r="P485" i="2"/>
  <c r="P853" i="2"/>
  <c r="P54" i="2"/>
  <c r="P625" i="2"/>
  <c r="P426" i="2"/>
  <c r="P553" i="2"/>
  <c r="P981" i="2"/>
  <c r="P865" i="2"/>
  <c r="P63" i="2"/>
  <c r="P62" i="2"/>
  <c r="P195" i="2"/>
  <c r="P604" i="2"/>
  <c r="P1023" i="2"/>
  <c r="P749" i="2"/>
  <c r="P996" i="2"/>
  <c r="P574" i="2"/>
  <c r="P664" i="2"/>
  <c r="P450" i="2"/>
  <c r="P861" i="2"/>
  <c r="P809" i="2"/>
  <c r="P97" i="2"/>
  <c r="P1113" i="2"/>
  <c r="P532" i="2"/>
  <c r="P139" i="2"/>
  <c r="P717" i="2"/>
  <c r="P806" i="2"/>
  <c r="P663" i="2"/>
  <c r="P834" i="2"/>
  <c r="P965" i="2"/>
  <c r="P508" i="2"/>
  <c r="P742" i="2"/>
  <c r="P978" i="2"/>
  <c r="P1079" i="2"/>
  <c r="P280" i="2"/>
  <c r="P261" i="2"/>
  <c r="P762" i="2"/>
  <c r="P121" i="2"/>
  <c r="P108" i="2"/>
  <c r="P544" i="2"/>
  <c r="P167" i="2"/>
  <c r="P499" i="2"/>
  <c r="P814" i="2"/>
  <c r="P435" i="2"/>
  <c r="P915" i="2"/>
  <c r="P559" i="2"/>
  <c r="P67" i="2"/>
  <c r="P72" i="2"/>
  <c r="P303" i="2"/>
  <c r="P410" i="2"/>
  <c r="P49" i="2"/>
  <c r="P50" i="2"/>
  <c r="P707" i="2"/>
  <c r="P876" i="2"/>
  <c r="P43" i="2"/>
  <c r="P177" i="2"/>
  <c r="P1058" i="2"/>
  <c r="P187" i="2"/>
  <c r="P578" i="2"/>
  <c r="P507" i="2"/>
  <c r="P269" i="2"/>
  <c r="P1102" i="2"/>
  <c r="P1101" i="2"/>
  <c r="P89" i="2"/>
  <c r="P1042" i="2"/>
  <c r="P538" i="2"/>
  <c r="P421" i="2"/>
  <c r="P51" i="2"/>
  <c r="P363" i="2"/>
  <c r="P804" i="2"/>
  <c r="P759" i="2"/>
  <c r="P702" i="2"/>
  <c r="P1047" i="2"/>
  <c r="P554" i="2"/>
  <c r="P237" i="2"/>
  <c r="P473" i="2"/>
  <c r="P477" i="2"/>
  <c r="P482" i="2"/>
  <c r="P918" i="2"/>
  <c r="P845" i="2"/>
  <c r="P87" i="2"/>
  <c r="P349" i="2"/>
  <c r="P795" i="2"/>
  <c r="P890" i="2"/>
  <c r="P735" i="2"/>
  <c r="P1010" i="2"/>
  <c r="P13" i="2"/>
  <c r="P1065" i="2"/>
  <c r="P211" i="2"/>
  <c r="P80" i="2"/>
  <c r="P1103" i="2"/>
  <c r="P312" i="2"/>
  <c r="P120" i="2"/>
  <c r="P398" i="2"/>
  <c r="P29" i="2"/>
  <c r="P977" i="2"/>
  <c r="P979" i="2"/>
  <c r="P378" i="2"/>
  <c r="P182" i="2"/>
  <c r="P920" i="2"/>
  <c r="P1114" i="2"/>
  <c r="P249" i="2"/>
  <c r="P4" i="2"/>
  <c r="P396" i="2"/>
  <c r="P73" i="2"/>
  <c r="P665" i="2"/>
  <c r="P406" i="2"/>
  <c r="P678" i="2"/>
  <c r="P1096" i="2"/>
  <c r="P821" i="2"/>
  <c r="P939" i="2"/>
  <c r="P1067" i="2"/>
  <c r="P455" i="2"/>
  <c r="P26" i="2"/>
  <c r="P254" i="2"/>
  <c r="P614" i="2"/>
  <c r="P1084" i="2"/>
  <c r="P731" i="2"/>
  <c r="P849" i="2"/>
  <c r="P28" i="2"/>
  <c r="P712" i="2"/>
  <c r="P891" i="2"/>
  <c r="P472" i="2"/>
  <c r="P174" i="2"/>
  <c r="P1025" i="2"/>
  <c r="P866" i="2"/>
  <c r="P279" i="2"/>
  <c r="P3" i="2"/>
  <c r="P403" i="2"/>
  <c r="P967" i="2"/>
  <c r="P286" i="2"/>
  <c r="P341" i="2"/>
  <c r="P178" i="2"/>
  <c r="P207" i="2"/>
  <c r="P1107" i="2"/>
  <c r="P158" i="2"/>
  <c r="P555" i="2"/>
  <c r="P100" i="2"/>
  <c r="P880" i="2"/>
  <c r="P172" i="2"/>
  <c r="P291" i="2"/>
  <c r="P134" i="2"/>
  <c r="P576" i="2"/>
  <c r="P184" i="2"/>
  <c r="P950" i="2"/>
  <c r="P646" i="2"/>
  <c r="P638" i="2"/>
  <c r="P305" i="2"/>
  <c r="P377" i="2"/>
  <c r="P670" i="2"/>
  <c r="P1033" i="2"/>
  <c r="P15" i="2"/>
  <c r="P1016" i="2"/>
  <c r="P300" i="2"/>
  <c r="P1007" i="2"/>
  <c r="P407" i="2"/>
  <c r="P268" i="2"/>
  <c r="P634" i="2"/>
  <c r="P253" i="2"/>
  <c r="P55" i="2"/>
  <c r="P163" i="2"/>
  <c r="P366" i="2"/>
  <c r="P573" i="2"/>
  <c r="P359" i="2"/>
  <c r="P839" i="2"/>
  <c r="P859" i="2"/>
  <c r="P695" i="2"/>
  <c r="P1078" i="2"/>
  <c r="P317" i="2"/>
  <c r="P320" i="2"/>
  <c r="P1029" i="2"/>
  <c r="P1097" i="2"/>
  <c r="P551" i="2"/>
  <c r="P329" i="2"/>
  <c r="P570" i="2"/>
  <c r="P382" i="2"/>
  <c r="P144" i="2"/>
  <c r="P635" i="2"/>
  <c r="P489" i="2"/>
  <c r="P457" i="2"/>
  <c r="P343" i="2"/>
  <c r="P1098" i="2"/>
  <c r="P164" i="2"/>
  <c r="P504" i="2"/>
  <c r="P283" i="2"/>
  <c r="P966" i="2"/>
  <c r="P47" i="2"/>
  <c r="P873" i="2"/>
  <c r="P82" i="2"/>
  <c r="P126" i="2"/>
  <c r="P536" i="2"/>
  <c r="P215" i="2"/>
  <c r="P318" i="2"/>
  <c r="P847" i="2"/>
  <c r="P389" i="2"/>
  <c r="P988" i="2"/>
  <c r="P440" i="2"/>
  <c r="P322" i="2"/>
  <c r="P905" i="2"/>
  <c r="P971" i="2"/>
  <c r="P951" i="2"/>
  <c r="P260" i="2"/>
  <c r="P414" i="2"/>
  <c r="P383" i="2"/>
  <c r="P196" i="2"/>
  <c r="P593" i="2"/>
  <c r="P881" i="2"/>
  <c r="P518" i="2"/>
  <c r="P582" i="2"/>
  <c r="P497" i="2"/>
  <c r="P245" i="2"/>
  <c r="P138" i="2"/>
  <c r="P784" i="2"/>
  <c r="P153" i="2"/>
  <c r="P442" i="2"/>
  <c r="P923" i="2"/>
  <c r="P213" i="2"/>
  <c r="P982" i="2"/>
  <c r="P1081" i="2"/>
  <c r="P131" i="2"/>
  <c r="P282" i="2"/>
  <c r="P658" i="2"/>
  <c r="P777" i="2"/>
  <c r="P958" i="2"/>
  <c r="P474" i="2"/>
  <c r="P752" i="2"/>
  <c r="P495" i="2"/>
  <c r="P133" i="2"/>
  <c r="P232" i="2"/>
  <c r="P1073" i="2"/>
  <c r="P487" i="2"/>
  <c r="P1045" i="2"/>
  <c r="P955" i="2"/>
  <c r="P615" i="2"/>
  <c r="P729" i="2"/>
  <c r="P763" i="2"/>
  <c r="P995" i="2"/>
  <c r="P816" i="2"/>
  <c r="P347" i="2"/>
  <c r="P989" i="2"/>
  <c r="P895" i="2"/>
  <c r="P697" i="2"/>
  <c r="P916" i="2"/>
  <c r="P25" i="2"/>
  <c r="P311" i="2"/>
  <c r="P990" i="2"/>
  <c r="P603" i="2"/>
  <c r="P560" i="2"/>
  <c r="P778" i="2"/>
  <c r="P401" i="2"/>
  <c r="P16" i="2"/>
  <c r="P679" i="2"/>
  <c r="P334" i="2"/>
  <c r="P201" i="2"/>
  <c r="P208" i="2"/>
  <c r="P229" i="2"/>
  <c r="P770" i="2"/>
  <c r="P99" i="2"/>
  <c r="P666" i="2"/>
  <c r="P610" i="2"/>
  <c r="P783" i="2"/>
  <c r="P475" i="2"/>
  <c r="P561" i="2"/>
  <c r="P843" i="2"/>
  <c r="P986" i="2"/>
  <c r="P657" i="2"/>
  <c r="P946" i="2"/>
  <c r="P659" i="2"/>
  <c r="P381" i="2"/>
  <c r="P1115" i="2"/>
  <c r="P793" i="2"/>
  <c r="P936" i="2"/>
  <c r="P863" i="2"/>
  <c r="P841" i="2"/>
  <c r="P577" i="2"/>
  <c r="P506" i="2"/>
  <c r="P98" i="2"/>
  <c r="P446" i="2"/>
  <c r="P1004" i="2"/>
  <c r="P219" i="2"/>
  <c r="P124" i="2"/>
  <c r="P998" i="2"/>
  <c r="P739" i="2"/>
  <c r="P628" i="2"/>
  <c r="P539" i="2"/>
  <c r="P672" i="2"/>
  <c r="P925" i="2"/>
  <c r="P190" i="2"/>
  <c r="P461" i="2"/>
  <c r="P388" i="2"/>
  <c r="P728" i="2"/>
  <c r="P708" i="2"/>
  <c r="P682" i="2"/>
  <c r="P321" i="2"/>
  <c r="P393" i="2"/>
  <c r="P1009" i="2"/>
  <c r="P394" i="2"/>
  <c r="P298" i="2"/>
  <c r="P771" i="2"/>
  <c r="P86" i="2"/>
  <c r="P907" i="2"/>
  <c r="P550" i="2"/>
  <c r="P919" i="2"/>
  <c r="P738" i="2"/>
  <c r="P102" i="2"/>
  <c r="P490" i="2"/>
  <c r="P502" i="2"/>
  <c r="P780" i="2"/>
  <c r="P23" i="2"/>
  <c r="P233" i="2"/>
  <c r="P364" i="2"/>
  <c r="P704" i="2"/>
  <c r="P894" i="2"/>
  <c r="P797" i="2"/>
  <c r="P586" i="2"/>
  <c r="P914" i="2"/>
  <c r="P1014" i="2"/>
  <c r="P937" i="2"/>
  <c r="P511" i="2"/>
  <c r="P962" i="2"/>
  <c r="P227" i="2"/>
  <c r="P945" i="2"/>
  <c r="P216" i="2"/>
  <c r="P1095" i="2"/>
  <c r="P339" i="2"/>
  <c r="P112" i="2"/>
  <c r="P1069" i="2"/>
  <c r="P252" i="2"/>
  <c r="P250" i="2"/>
  <c r="P257" i="2"/>
  <c r="P1030" i="2"/>
  <c r="P103" i="2"/>
  <c r="P959" i="2"/>
  <c r="P930" i="2"/>
  <c r="P323" i="2"/>
  <c r="P832" i="2"/>
  <c r="P264" i="2"/>
  <c r="P820" i="2"/>
  <c r="P1108" i="2"/>
  <c r="P813" i="2"/>
  <c r="P726" i="2"/>
  <c r="P1077" i="2"/>
  <c r="P310" i="2"/>
  <c r="P471" i="2"/>
  <c r="P409" i="2"/>
  <c r="P1051" i="2"/>
  <c r="P671" i="2"/>
  <c r="P513" i="2"/>
  <c r="P1083" i="2"/>
  <c r="Q650" i="2"/>
  <c r="Q503" i="2"/>
  <c r="Q1085" i="2"/>
  <c r="Q56" i="2"/>
  <c r="Q166" i="2"/>
  <c r="Q175" i="2"/>
  <c r="Q799" i="2"/>
  <c r="Q992" i="2"/>
  <c r="Q1055" i="2"/>
  <c r="Q887" i="2"/>
  <c r="Q761" i="2"/>
  <c r="Q922" i="2"/>
  <c r="Q412" i="2"/>
  <c r="Q643" i="2"/>
  <c r="Q346" i="2"/>
  <c r="Q785" i="2"/>
  <c r="Q568" i="2"/>
  <c r="Q629" i="2"/>
  <c r="Q374" i="2"/>
  <c r="Q251" i="2"/>
  <c r="Q1026" i="2"/>
  <c r="Q373" i="2"/>
  <c r="Q831" i="2"/>
  <c r="Q928" i="2"/>
  <c r="Q173" i="2"/>
  <c r="Q285" i="2"/>
  <c r="Q585" i="2"/>
  <c r="Q808" i="2"/>
  <c r="Q372" i="2"/>
  <c r="Q315" i="2"/>
  <c r="Q288" i="2"/>
  <c r="Q371" i="2"/>
  <c r="Q811" i="2"/>
  <c r="Q90" i="2"/>
  <c r="Q423" i="2"/>
  <c r="Q95" i="2"/>
  <c r="Q206" i="2"/>
  <c r="Q1071" i="2"/>
  <c r="Q376" i="2"/>
  <c r="Q45" i="2"/>
  <c r="Q639" i="2"/>
  <c r="Q642" i="2"/>
  <c r="Q501" i="2"/>
  <c r="Q68" i="2"/>
  <c r="Q496" i="2"/>
  <c r="Q104" i="2"/>
  <c r="Q1017" i="2"/>
  <c r="Q874" i="2"/>
  <c r="Q140" i="2"/>
  <c r="Q375" i="2"/>
  <c r="Q1093" i="2"/>
  <c r="Q963" i="2"/>
  <c r="Q961" i="2"/>
  <c r="Q459" i="2"/>
  <c r="Q419" i="2"/>
  <c r="Q259" i="2"/>
  <c r="Q370" i="2"/>
  <c r="Q6" i="2"/>
  <c r="Q1080" i="2"/>
  <c r="Q369" i="2"/>
  <c r="Q248" i="2"/>
  <c r="Q424" i="2"/>
  <c r="Q127" i="2"/>
  <c r="Q460" i="2"/>
  <c r="Q93" i="2"/>
  <c r="Q772" i="2"/>
  <c r="Q425" i="2"/>
  <c r="Q647" i="2"/>
  <c r="Q129" i="2"/>
  <c r="Q640" i="2"/>
  <c r="Q1087" i="2"/>
  <c r="Q983" i="2"/>
  <c r="Q537" i="2"/>
  <c r="Q975" i="2"/>
  <c r="Q356" i="2"/>
  <c r="Q445" i="2"/>
  <c r="Q431" i="2"/>
  <c r="Q1005" i="2"/>
  <c r="Q430" i="2"/>
  <c r="Q1094" i="2"/>
  <c r="Q618" i="2"/>
  <c r="Q255" i="2"/>
  <c r="Q416" i="2"/>
  <c r="Q340" i="2"/>
  <c r="Q1028" i="2"/>
  <c r="Q1086" i="2"/>
  <c r="Q448" i="2"/>
  <c r="Q390" i="2"/>
  <c r="Q287" i="2"/>
  <c r="Q188" i="2"/>
  <c r="Q199" i="2"/>
  <c r="Q405" i="2"/>
  <c r="Q524" i="2"/>
  <c r="Q968" i="2"/>
  <c r="Q365" i="2"/>
  <c r="Q953" i="2"/>
  <c r="Q886" i="2"/>
  <c r="Q308" i="2"/>
  <c r="Q296" i="2"/>
  <c r="Q655" i="2"/>
  <c r="Q128" i="2"/>
  <c r="Q143" i="2"/>
  <c r="Q997" i="2"/>
  <c r="Q168" i="2"/>
  <c r="Q105" i="2"/>
  <c r="Q118" i="2"/>
  <c r="Q1075" i="2"/>
  <c r="Q145" i="2"/>
  <c r="Q5" i="2"/>
  <c r="Q294" i="2"/>
  <c r="Q413" i="2"/>
  <c r="Q150" i="2"/>
  <c r="Q889" i="2"/>
  <c r="Q34" i="2"/>
  <c r="Q156" i="2"/>
  <c r="Q411" i="2"/>
  <c r="Q1027" i="2"/>
  <c r="Q458" i="2"/>
  <c r="Q842" i="2"/>
  <c r="Q883" i="2"/>
  <c r="Q337" i="2"/>
  <c r="Q1104" i="2"/>
  <c r="Q517" i="2"/>
  <c r="Q480" i="2"/>
  <c r="Q330" i="2"/>
  <c r="Q66" i="2"/>
  <c r="Q791" i="2"/>
  <c r="Q1106" i="2"/>
  <c r="Q917" i="2"/>
  <c r="Q644" i="2"/>
  <c r="Q645" i="2"/>
  <c r="Q641" i="2"/>
  <c r="Q328" i="2"/>
  <c r="Q751" i="2"/>
  <c r="Q358" i="2"/>
  <c r="Q705" i="2"/>
  <c r="Q367" i="2"/>
  <c r="Q109" i="2"/>
  <c r="Q1066" i="2"/>
  <c r="Q741" i="2"/>
  <c r="Q293" i="2"/>
  <c r="Q352" i="2"/>
  <c r="Q827" i="2"/>
  <c r="Q980" i="2"/>
  <c r="Q157" i="2"/>
  <c r="Q718" i="2"/>
  <c r="Q447" i="2"/>
  <c r="Q994" i="2"/>
  <c r="Q478" i="2"/>
  <c r="Q469" i="2"/>
  <c r="Q1037" i="2"/>
  <c r="Q1039" i="2"/>
  <c r="Q1076" i="2"/>
  <c r="Q720" i="2"/>
  <c r="Q142" i="2"/>
  <c r="Q427" i="2"/>
  <c r="Q147" i="2"/>
  <c r="Q125" i="2"/>
  <c r="Q41" i="2"/>
  <c r="Q786" i="2"/>
  <c r="Q284" i="2"/>
  <c r="Q332" i="2"/>
  <c r="Q76" i="2"/>
  <c r="Q202" i="2"/>
  <c r="Q926" i="2"/>
  <c r="Q272" i="2"/>
  <c r="Q893" i="2"/>
  <c r="Q60" i="2"/>
  <c r="Q548" i="2"/>
  <c r="Q392" i="2"/>
  <c r="Q27" i="2"/>
  <c r="Q940" i="2"/>
  <c r="Q908" i="2"/>
  <c r="Q154" i="2"/>
  <c r="Q169" i="2"/>
  <c r="Q528" i="2"/>
  <c r="Q295" i="2"/>
  <c r="Q1046" i="2"/>
  <c r="Q110" i="2"/>
  <c r="Q468" i="2"/>
  <c r="Q787" i="2"/>
  <c r="Q624" i="2"/>
  <c r="Q515" i="2"/>
  <c r="Q39" i="2"/>
  <c r="Q132" i="2"/>
  <c r="Q938" i="2"/>
  <c r="Q333" i="2"/>
  <c r="Q1052" i="2"/>
  <c r="Q898" i="2"/>
  <c r="Q61" i="2"/>
  <c r="Q239" i="2"/>
  <c r="Q608" i="2"/>
  <c r="Q505" i="2"/>
  <c r="Q1060" i="2"/>
  <c r="Q197" i="2"/>
  <c r="Q901" i="2"/>
  <c r="Q782" i="2"/>
  <c r="Q721" i="2"/>
  <c r="Q711" i="2"/>
  <c r="Q828" i="2"/>
  <c r="Q775" i="2"/>
  <c r="Q993" i="2"/>
  <c r="Q546" i="2"/>
  <c r="Q631" i="2"/>
  <c r="Q649" i="2"/>
  <c r="Q703" i="2"/>
  <c r="Q549" i="2"/>
  <c r="Q654" i="2"/>
  <c r="Q159" i="2"/>
  <c r="Q773" i="2"/>
  <c r="Q464" i="2"/>
  <c r="Q942" i="2"/>
  <c r="Q470" i="2"/>
  <c r="Q855" i="2"/>
  <c r="Q1057" i="2"/>
  <c r="Q52" i="2"/>
  <c r="Q75" i="2"/>
  <c r="Q884" i="2"/>
  <c r="Q33" i="2"/>
  <c r="Q1048" i="2"/>
  <c r="Q297" i="2"/>
  <c r="Q235" i="2"/>
  <c r="Q754" i="2"/>
  <c r="Q465" i="2"/>
  <c r="Q240" i="2"/>
  <c r="Q723" i="2"/>
  <c r="Q557" i="2"/>
  <c r="Q160" i="2"/>
  <c r="Q619" i="2"/>
  <c r="Q1011" i="2"/>
  <c r="Q520" i="2"/>
  <c r="Q476" i="2"/>
  <c r="Q781" i="2"/>
  <c r="Q719" i="2"/>
  <c r="Q1061" i="2"/>
  <c r="Q355" i="2"/>
  <c r="Q522" i="2"/>
  <c r="Q1054" i="2"/>
  <c r="Q984" i="2"/>
  <c r="Q692" i="2"/>
  <c r="Q683" i="2"/>
  <c r="Q512" i="2"/>
  <c r="Q1032" i="2"/>
  <c r="Q443" i="2"/>
  <c r="Q885" i="2"/>
  <c r="Q854" i="2"/>
  <c r="Q621" i="2"/>
  <c r="Q991" i="2"/>
  <c r="Q747" i="2"/>
  <c r="Q234" i="2"/>
  <c r="Q1059" i="2"/>
  <c r="Q848" i="2"/>
  <c r="Q198" i="2"/>
  <c r="Q400" i="2"/>
  <c r="Q326" i="2"/>
  <c r="Q225" i="2"/>
  <c r="Q38" i="2"/>
  <c r="Q686" i="2"/>
  <c r="Q590" i="2"/>
  <c r="Q701" i="2"/>
  <c r="Q662" i="2"/>
  <c r="Q633" i="2"/>
  <c r="Q1036" i="2"/>
  <c r="Q743" i="2"/>
  <c r="Q669" i="2"/>
  <c r="Q433" i="2"/>
  <c r="Q964" i="2"/>
  <c r="Q693" i="2"/>
  <c r="Q380" i="2"/>
  <c r="Q48" i="2"/>
  <c r="Q534" i="2"/>
  <c r="Q746" i="2"/>
  <c r="Q587" i="2"/>
  <c r="Q516" i="2"/>
  <c r="Q1056" i="2"/>
  <c r="Q648" i="2"/>
  <c r="Q1012" i="2"/>
  <c r="Q620" i="2"/>
  <c r="Q970" i="2"/>
  <c r="Q526" i="2"/>
  <c r="Q760" i="2"/>
  <c r="Q226" i="2"/>
  <c r="Q542" i="2"/>
  <c r="Q688" i="2"/>
  <c r="Q161" i="2"/>
  <c r="Q438" i="2"/>
  <c r="Q713" i="2"/>
  <c r="Q699" i="2"/>
  <c r="Q379" i="2"/>
  <c r="Q690" i="2"/>
  <c r="Q600" i="2"/>
  <c r="Q691" i="2"/>
  <c r="Q829" i="2"/>
  <c r="Q368" i="2"/>
  <c r="Q911" i="2"/>
  <c r="Q533" i="2"/>
  <c r="Q238" i="2"/>
  <c r="Q360" i="2"/>
  <c r="Q65" i="2"/>
  <c r="Q680" i="2"/>
  <c r="Q527" i="2"/>
  <c r="Q807" i="2"/>
  <c r="Q954" i="2"/>
  <c r="Q463" i="2"/>
  <c r="Q689" i="2"/>
  <c r="Q833" i="2"/>
  <c r="Q748" i="2"/>
  <c r="Q137" i="2"/>
  <c r="Q162" i="2"/>
  <c r="Q687" i="2"/>
  <c r="Q313" i="2"/>
  <c r="Q651" i="2"/>
  <c r="Q1021" i="2"/>
  <c r="Q113" i="2"/>
  <c r="Q722" i="2"/>
  <c r="Q224" i="2"/>
  <c r="Q972" i="2"/>
  <c r="Q594" i="2"/>
  <c r="Q1038" i="2"/>
  <c r="Q685" i="2"/>
  <c r="Q673" i="2"/>
  <c r="Q483" i="2"/>
  <c r="Q351" i="2"/>
  <c r="Q681" i="2"/>
  <c r="Q117" i="2"/>
  <c r="Q758" i="2"/>
  <c r="Q830" i="2"/>
  <c r="Q1109" i="2"/>
  <c r="Q563" i="2"/>
  <c r="Q696" i="2"/>
  <c r="Q740" i="2"/>
  <c r="Q1053" i="2"/>
  <c r="Q1062" i="2"/>
  <c r="Q385" i="2"/>
  <c r="Q40" i="2"/>
  <c r="Q622" i="2"/>
  <c r="Q1018" i="2"/>
  <c r="Q397" i="2"/>
  <c r="Q289" i="2"/>
  <c r="Q191" i="2"/>
  <c r="Q857" i="2"/>
  <c r="Q700" i="2"/>
  <c r="Q212" i="2"/>
  <c r="Q1022" i="2"/>
  <c r="Q931" i="2"/>
  <c r="Q676" i="2"/>
  <c r="Q913" i="2"/>
  <c r="Q667" i="2"/>
  <c r="Q20" i="2"/>
  <c r="Q176" i="2"/>
  <c r="Q64" i="2"/>
  <c r="Q900" i="2"/>
  <c r="Q660" i="2"/>
  <c r="Q123" i="2"/>
  <c r="Q1015" i="2"/>
  <c r="Q769" i="2"/>
  <c r="Q734" i="2"/>
  <c r="Q715" i="2"/>
  <c r="Q812" i="2"/>
  <c r="Q189" i="2"/>
  <c r="Q361" i="2"/>
  <c r="Q46" i="2"/>
  <c r="Q387" i="2"/>
  <c r="Q386" i="2"/>
  <c r="Q7" i="2"/>
  <c r="Q803" i="2"/>
  <c r="Q912" i="2"/>
  <c r="Q84" i="2"/>
  <c r="Q494" i="2"/>
  <c r="Q509" i="2"/>
  <c r="Q114" i="2"/>
  <c r="Q698" i="2"/>
  <c r="Q575" i="2"/>
  <c r="Q558" i="2"/>
  <c r="Q840" i="2"/>
  <c r="Q241" i="2"/>
  <c r="Q612" i="2"/>
  <c r="Q35" i="2"/>
  <c r="Q736" i="2"/>
  <c r="Q531" i="2"/>
  <c r="Q906" i="2"/>
  <c r="Q677" i="2"/>
  <c r="Q384" i="2"/>
  <c r="Q613" i="2"/>
  <c r="Q301" i="2"/>
  <c r="Q454" i="2"/>
  <c r="Q263" i="2"/>
  <c r="Q737" i="2"/>
  <c r="Q860" i="2"/>
  <c r="Q218" i="2"/>
  <c r="Q1070" i="2"/>
  <c r="Q1072" i="2"/>
  <c r="Q656" i="2"/>
  <c r="Q636" i="2"/>
  <c r="Q203" i="2"/>
  <c r="Q1020" i="2"/>
  <c r="Q439" i="2"/>
  <c r="Q764" i="2"/>
  <c r="Q796" i="2"/>
  <c r="Q932" i="2"/>
  <c r="Q179" i="2"/>
  <c r="Q552" i="2"/>
  <c r="Q637" i="2"/>
  <c r="Q81" i="2"/>
  <c r="Q316" i="2"/>
  <c r="Q837" i="2"/>
  <c r="Q835" i="2"/>
  <c r="Q566" i="2"/>
  <c r="Q632" i="2"/>
  <c r="Q453" i="2"/>
  <c r="Q877" i="2"/>
  <c r="Q985" i="2"/>
  <c r="Q273" i="2"/>
  <c r="Q354" i="2"/>
  <c r="Q581" i="2"/>
  <c r="Q929" i="2"/>
  <c r="Q306" i="2"/>
  <c r="Q584" i="2"/>
  <c r="Q1050" i="2"/>
  <c r="Q91" i="2"/>
  <c r="Q616" i="2"/>
  <c r="Q222" i="2"/>
  <c r="Q42" i="2"/>
  <c r="Q927" i="2"/>
  <c r="Q14" i="2"/>
  <c r="Q844" i="2"/>
  <c r="Q617" i="2"/>
  <c r="Q230" i="2"/>
  <c r="Q290" i="2"/>
  <c r="Q436" i="2"/>
  <c r="Q500" i="2"/>
  <c r="Q265" i="2"/>
  <c r="Q897" i="2"/>
  <c r="Q479" i="2"/>
  <c r="Q519" i="2"/>
  <c r="Q170" i="2"/>
  <c r="Q1091" i="2"/>
  <c r="Q276" i="2"/>
  <c r="Q819" i="2"/>
  <c r="Q275" i="2"/>
  <c r="Q562" i="2"/>
  <c r="Q802" i="2"/>
  <c r="Q307" i="2"/>
  <c r="Q149" i="2"/>
  <c r="Q836" i="2"/>
  <c r="Q1002" i="2"/>
  <c r="Q270" i="2"/>
  <c r="Q79" i="2"/>
  <c r="Q798" i="2"/>
  <c r="Q602" i="2"/>
  <c r="Q851" i="2"/>
  <c r="Q579" i="2"/>
  <c r="Q1024" i="2"/>
  <c r="Q88" i="2"/>
  <c r="Q327" i="2"/>
  <c r="Q209" i="2"/>
  <c r="Q1008" i="2"/>
  <c r="Q30" i="2"/>
  <c r="Q22" i="2"/>
  <c r="Q774" i="2"/>
  <c r="Q151" i="2"/>
  <c r="Q348" i="2"/>
  <c r="Q24" i="2"/>
  <c r="Q266" i="2"/>
  <c r="Q879" i="2"/>
  <c r="Q429" i="2"/>
  <c r="Q789" i="2"/>
  <c r="Q973" i="2"/>
  <c r="Q486" i="2"/>
  <c r="Q668" i="2"/>
  <c r="Q78" i="2"/>
  <c r="Q77" i="2"/>
  <c r="Q1049" i="2"/>
  <c r="Q314" i="2"/>
  <c r="Q921" i="2"/>
  <c r="Q437" i="2"/>
  <c r="Q823" i="2"/>
  <c r="Q395" i="2"/>
  <c r="Q18" i="2"/>
  <c r="Q597" i="2"/>
  <c r="Q626" i="2"/>
  <c r="Q694" i="2"/>
  <c r="Q220" i="2"/>
  <c r="Q106" i="2"/>
  <c r="Q1110" i="2"/>
  <c r="Q599" i="2"/>
  <c r="Q246" i="2"/>
  <c r="Q948" i="2"/>
  <c r="Q792" i="2"/>
  <c r="Q256" i="2"/>
  <c r="Q750" i="2"/>
  <c r="Q949" i="2"/>
  <c r="Q947" i="2"/>
  <c r="Q684" i="2"/>
  <c r="Q404" i="2"/>
  <c r="Q200" i="2"/>
  <c r="Q299" i="2"/>
  <c r="Q591" i="2"/>
  <c r="Q525" i="2"/>
  <c r="Q862" i="2"/>
  <c r="Q903" i="2"/>
  <c r="Q904" i="2"/>
  <c r="Q543" i="2"/>
  <c r="Q281" i="2"/>
  <c r="Q755" i="2"/>
  <c r="Q165" i="2"/>
  <c r="Q428" i="2"/>
  <c r="Q1082" i="2"/>
  <c r="Q221" i="2"/>
  <c r="Q714" i="2"/>
  <c r="Q325" i="2"/>
  <c r="Q408" i="2"/>
  <c r="Q1074" i="2"/>
  <c r="Q242" i="2"/>
  <c r="Q304" i="2"/>
  <c r="Q399" i="2"/>
  <c r="Q449" i="2"/>
  <c r="Q9" i="2"/>
  <c r="Q768" i="2"/>
  <c r="Q8" i="2"/>
  <c r="Q732" i="2"/>
  <c r="Q976" i="2"/>
  <c r="Q605" i="2"/>
  <c r="Q324" i="2"/>
  <c r="Q909" i="2"/>
  <c r="Q623" i="2"/>
  <c r="Q872" i="2"/>
  <c r="Q969" i="2"/>
  <c r="Q818" i="2"/>
  <c r="Q302" i="2"/>
  <c r="Q875" i="2"/>
  <c r="Q92" i="2"/>
  <c r="Q794" i="2"/>
  <c r="Q1006" i="2"/>
  <c r="Q878" i="2"/>
  <c r="Q822" i="2"/>
  <c r="Q353" i="2"/>
  <c r="Q11" i="2"/>
  <c r="Q790" i="2"/>
  <c r="Q801" i="2"/>
  <c r="Q935" i="2"/>
  <c r="Q101" i="2"/>
  <c r="Q776" i="2"/>
  <c r="Q1090" i="2"/>
  <c r="Q57" i="2"/>
  <c r="Q674" i="2"/>
  <c r="Q902" i="2"/>
  <c r="Q83" i="2"/>
  <c r="Q1019" i="2"/>
  <c r="Q567" i="2"/>
  <c r="Q805" i="2"/>
  <c r="Q892" i="2"/>
  <c r="Q277" i="2"/>
  <c r="Q467" i="2"/>
  <c r="Q1044" i="2"/>
  <c r="Q432" i="2"/>
  <c r="Q155" i="2"/>
  <c r="Q37" i="2"/>
  <c r="Q870" i="2"/>
  <c r="Q116" i="2"/>
  <c r="Q779" i="2"/>
  <c r="Q583" i="2"/>
  <c r="Q838" i="2"/>
  <c r="Q193" i="2"/>
  <c r="Q185" i="2"/>
  <c r="Q262" i="2"/>
  <c r="Q183" i="2"/>
  <c r="Q267" i="2"/>
  <c r="Q817" i="2"/>
  <c r="Q733" i="2"/>
  <c r="Q956" i="2"/>
  <c r="Q987" i="2"/>
  <c r="Q564" i="2"/>
  <c r="Q727" i="2"/>
  <c r="Q130" i="2"/>
  <c r="Q362" i="2"/>
  <c r="Q882" i="2"/>
  <c r="Q1111" i="2"/>
  <c r="Q530" i="2"/>
  <c r="Q580" i="2"/>
  <c r="Q205" i="2"/>
  <c r="Q488" i="2"/>
  <c r="Q119" i="2"/>
  <c r="Q596" i="2"/>
  <c r="Q243" i="2"/>
  <c r="Q826" i="2"/>
  <c r="Q115" i="2"/>
  <c r="Q589" i="2"/>
  <c r="Q569" i="2"/>
  <c r="Q609" i="2"/>
  <c r="Q194" i="2"/>
  <c r="Q598" i="2"/>
  <c r="Q335" i="2"/>
  <c r="Q1031" i="2"/>
  <c r="Q236" i="2"/>
  <c r="Q999" i="2"/>
  <c r="Q850" i="2"/>
  <c r="Q545" i="2"/>
  <c r="Q69" i="2"/>
  <c r="Q547" i="2"/>
  <c r="Q943" i="2"/>
  <c r="Q1099" i="2"/>
  <c r="Q1100" i="2"/>
  <c r="Q1089" i="2"/>
  <c r="Q466" i="2"/>
  <c r="Q896" i="2"/>
  <c r="Q1001" i="2"/>
  <c r="Q498" i="2"/>
  <c r="Q217" i="2"/>
  <c r="Q338" i="2"/>
  <c r="Q345" i="2"/>
  <c r="Q344" i="2"/>
  <c r="Q441" i="2"/>
  <c r="Q709" i="2"/>
  <c r="Q492" i="2"/>
  <c r="Q10" i="2"/>
  <c r="Q869" i="2"/>
  <c r="Q342" i="2"/>
  <c r="Q70" i="2"/>
  <c r="Q491" i="2"/>
  <c r="Q71" i="2"/>
  <c r="Q456" i="2"/>
  <c r="Q864" i="2"/>
  <c r="Q192" i="2"/>
  <c r="Q510" i="2"/>
  <c r="Q36" i="2"/>
  <c r="Q258" i="2"/>
  <c r="Q595" i="2"/>
  <c r="Q418" i="2"/>
  <c r="Q292" i="2"/>
  <c r="Q96" i="2"/>
  <c r="Q1003" i="2"/>
  <c r="Q899" i="2"/>
  <c r="Q810" i="2"/>
  <c r="Q1043" i="2"/>
  <c r="Q1105" i="2"/>
  <c r="Q357" i="2"/>
  <c r="Q744" i="2"/>
  <c r="Q1034" i="2"/>
  <c r="Q888" i="2"/>
  <c r="Q960" i="2"/>
  <c r="Q824" i="2"/>
  <c r="Q59" i="2"/>
  <c r="Q171" i="2"/>
  <c r="Q753" i="2"/>
  <c r="Q180" i="2"/>
  <c r="Q228" i="2"/>
  <c r="Q231" i="2"/>
  <c r="Q1092" i="2"/>
  <c r="Q391" i="2"/>
  <c r="Q12" i="2"/>
  <c r="Q420" i="2"/>
  <c r="Q484" i="2"/>
  <c r="Q825" i="2"/>
  <c r="Q757" i="2"/>
  <c r="Q1068" i="2"/>
  <c r="Q652" i="2"/>
  <c r="Q19" i="2"/>
  <c r="Q871" i="2"/>
  <c r="Q1013" i="2"/>
  <c r="Q846" i="2"/>
  <c r="Q44" i="2"/>
  <c r="Q868" i="2"/>
  <c r="Q146" i="2"/>
  <c r="Q611" i="2"/>
  <c r="Q111" i="2"/>
  <c r="Q601" i="2"/>
  <c r="Q223" i="2"/>
  <c r="Q1035" i="2"/>
  <c r="Q58" i="2"/>
  <c r="Q148" i="2"/>
  <c r="Q319" i="2"/>
  <c r="Q535" i="2"/>
  <c r="Q2" i="2"/>
  <c r="Q606" i="2"/>
  <c r="Q309" i="2"/>
  <c r="Q336" i="2"/>
  <c r="Q852" i="2"/>
  <c r="Q867" i="2"/>
  <c r="Q21" i="2"/>
  <c r="Q17" i="2"/>
  <c r="Q107" i="2"/>
  <c r="Q451" i="2"/>
  <c r="Q592" i="2"/>
  <c r="Q529" i="2"/>
  <c r="Q350" i="2"/>
  <c r="Q204" i="2"/>
  <c r="Q122" i="2"/>
  <c r="Q630" i="2"/>
  <c r="Q941" i="2"/>
  <c r="Q493" i="2"/>
  <c r="Q788" i="2"/>
  <c r="Q271" i="2"/>
  <c r="Q210" i="2"/>
  <c r="Q745" i="2"/>
  <c r="Q858" i="2"/>
  <c r="Q541" i="2"/>
  <c r="Q74" i="2"/>
  <c r="Q181" i="2"/>
  <c r="Q1000" i="2"/>
  <c r="Q278" i="2"/>
  <c r="Q725" i="2"/>
  <c r="Q1112" i="2"/>
  <c r="Q974" i="2"/>
  <c r="Q444" i="2"/>
  <c r="Q462" i="2"/>
  <c r="Q588" i="2"/>
  <c r="Q331" i="2"/>
  <c r="Q815" i="2"/>
  <c r="Q724" i="2"/>
  <c r="Q247" i="2"/>
  <c r="Q135" i="2"/>
  <c r="Q800" i="2"/>
  <c r="Q756" i="2"/>
  <c r="Q274" i="2"/>
  <c r="Q957" i="2"/>
  <c r="Q1088" i="2"/>
  <c r="Q556" i="2"/>
  <c r="Q1063" i="2"/>
  <c r="Q653" i="2"/>
  <c r="Q627" i="2"/>
  <c r="Q523" i="2"/>
  <c r="Q244" i="2"/>
  <c r="Q933" i="2"/>
  <c r="Q415" i="2"/>
  <c r="Q1041" i="2"/>
  <c r="Q1040" i="2"/>
  <c r="Q434" i="2"/>
  <c r="Q152" i="2"/>
  <c r="Q661" i="2"/>
  <c r="Q481" i="2"/>
  <c r="Q730" i="2"/>
  <c r="Q141" i="2"/>
  <c r="Q214" i="2"/>
  <c r="Q85" i="2"/>
  <c r="Q765" i="2"/>
  <c r="Q521" i="2"/>
  <c r="Q32" i="2"/>
  <c r="Q31" i="2"/>
  <c r="Q514" i="2"/>
  <c r="Q571" i="2"/>
  <c r="Q540" i="2"/>
  <c r="Q94" i="2"/>
  <c r="Q856" i="2"/>
  <c r="Q186" i="2"/>
  <c r="Q136" i="2"/>
  <c r="Q417" i="2"/>
  <c r="Q675" i="2"/>
  <c r="Q422" i="2"/>
  <c r="Q572" i="2"/>
  <c r="Q607" i="2"/>
  <c r="Q710" i="2"/>
  <c r="Q924" i="2"/>
  <c r="Q952" i="2"/>
  <c r="Q944" i="2"/>
  <c r="Q706" i="2"/>
  <c r="Q934" i="2"/>
  <c r="Q53" i="2"/>
  <c r="Q1064" i="2"/>
  <c r="Q565" i="2"/>
  <c r="Q767" i="2"/>
  <c r="Q452" i="2"/>
  <c r="Q910" i="2"/>
  <c r="Q402" i="2"/>
  <c r="Q716" i="2"/>
  <c r="Q766" i="2"/>
  <c r="Q485" i="2"/>
  <c r="Q853" i="2"/>
  <c r="Q54" i="2"/>
  <c r="Q625" i="2"/>
  <c r="Q426" i="2"/>
  <c r="Q553" i="2"/>
  <c r="Q981" i="2"/>
  <c r="Q865" i="2"/>
  <c r="Q63" i="2"/>
  <c r="Q62" i="2"/>
  <c r="Q195" i="2"/>
  <c r="Q604" i="2"/>
  <c r="Q1023" i="2"/>
  <c r="Q749" i="2"/>
  <c r="Q996" i="2"/>
  <c r="Q574" i="2"/>
  <c r="Q664" i="2"/>
  <c r="Q450" i="2"/>
  <c r="Q861" i="2"/>
  <c r="Q809" i="2"/>
  <c r="Q97" i="2"/>
  <c r="Q1113" i="2"/>
  <c r="Q532" i="2"/>
  <c r="Q139" i="2"/>
  <c r="Q717" i="2"/>
  <c r="Q806" i="2"/>
  <c r="Q663" i="2"/>
  <c r="Q834" i="2"/>
  <c r="Q965" i="2"/>
  <c r="Q508" i="2"/>
  <c r="Q742" i="2"/>
  <c r="Q978" i="2"/>
  <c r="Q1079" i="2"/>
  <c r="Q280" i="2"/>
  <c r="Q261" i="2"/>
  <c r="Q762" i="2"/>
  <c r="Q121" i="2"/>
  <c r="Q108" i="2"/>
  <c r="Q544" i="2"/>
  <c r="Q167" i="2"/>
  <c r="Q499" i="2"/>
  <c r="Q814" i="2"/>
  <c r="Q435" i="2"/>
  <c r="Q915" i="2"/>
  <c r="Q559" i="2"/>
  <c r="Q67" i="2"/>
  <c r="Q72" i="2"/>
  <c r="Q303" i="2"/>
  <c r="Q410" i="2"/>
  <c r="Q49" i="2"/>
  <c r="Q50" i="2"/>
  <c r="Q707" i="2"/>
  <c r="Q876" i="2"/>
  <c r="Q43" i="2"/>
  <c r="Q177" i="2"/>
  <c r="Q1058" i="2"/>
  <c r="Q187" i="2"/>
  <c r="Q578" i="2"/>
  <c r="Q507" i="2"/>
  <c r="Q269" i="2"/>
  <c r="Q1102" i="2"/>
  <c r="Q1101" i="2"/>
  <c r="Q89" i="2"/>
  <c r="Q1042" i="2"/>
  <c r="Q538" i="2"/>
  <c r="Q421" i="2"/>
  <c r="Q51" i="2"/>
  <c r="Q363" i="2"/>
  <c r="Q804" i="2"/>
  <c r="Q759" i="2"/>
  <c r="Q702" i="2"/>
  <c r="Q1047" i="2"/>
  <c r="Q554" i="2"/>
  <c r="Q237" i="2"/>
  <c r="Q473" i="2"/>
  <c r="Q477" i="2"/>
  <c r="Q482" i="2"/>
  <c r="Q918" i="2"/>
  <c r="Q845" i="2"/>
  <c r="Q87" i="2"/>
  <c r="Q349" i="2"/>
  <c r="Q795" i="2"/>
  <c r="Q890" i="2"/>
  <c r="Q735" i="2"/>
  <c r="Q1010" i="2"/>
  <c r="Q13" i="2"/>
  <c r="Q1065" i="2"/>
  <c r="Q211" i="2"/>
  <c r="Q80" i="2"/>
  <c r="Q1103" i="2"/>
  <c r="Q312" i="2"/>
  <c r="Q120" i="2"/>
  <c r="Q398" i="2"/>
  <c r="Q29" i="2"/>
  <c r="Q977" i="2"/>
  <c r="Q979" i="2"/>
  <c r="Q378" i="2"/>
  <c r="Q182" i="2"/>
  <c r="Q920" i="2"/>
  <c r="Q1114" i="2"/>
  <c r="Q249" i="2"/>
  <c r="Q4" i="2"/>
  <c r="Q396" i="2"/>
  <c r="Q73" i="2"/>
  <c r="Q665" i="2"/>
  <c r="Q406" i="2"/>
  <c r="Q678" i="2"/>
  <c r="Q1096" i="2"/>
  <c r="Q821" i="2"/>
  <c r="Q939" i="2"/>
  <c r="Q1067" i="2"/>
  <c r="Q455" i="2"/>
  <c r="Q26" i="2"/>
  <c r="Q254" i="2"/>
  <c r="Q614" i="2"/>
  <c r="Q1084" i="2"/>
  <c r="Q731" i="2"/>
  <c r="Q849" i="2"/>
  <c r="Q28" i="2"/>
  <c r="Q712" i="2"/>
  <c r="Q891" i="2"/>
  <c r="Q472" i="2"/>
  <c r="Q174" i="2"/>
  <c r="Q1025" i="2"/>
  <c r="Q866" i="2"/>
  <c r="Q279" i="2"/>
  <c r="Q3" i="2"/>
  <c r="Q403" i="2"/>
  <c r="Q967" i="2"/>
  <c r="Q286" i="2"/>
  <c r="Q341" i="2"/>
  <c r="Q178" i="2"/>
  <c r="Q207" i="2"/>
  <c r="Q1107" i="2"/>
  <c r="Q158" i="2"/>
  <c r="Q555" i="2"/>
  <c r="Q100" i="2"/>
  <c r="Q880" i="2"/>
  <c r="Q172" i="2"/>
  <c r="Q291" i="2"/>
  <c r="Q134" i="2"/>
  <c r="Q576" i="2"/>
  <c r="Q184" i="2"/>
  <c r="Q950" i="2"/>
  <c r="Q646" i="2"/>
  <c r="Q638" i="2"/>
  <c r="Q305" i="2"/>
  <c r="Q377" i="2"/>
  <c r="Q670" i="2"/>
  <c r="Q1033" i="2"/>
  <c r="Q15" i="2"/>
  <c r="Q1016" i="2"/>
  <c r="Q300" i="2"/>
  <c r="Q1007" i="2"/>
  <c r="Q407" i="2"/>
  <c r="Q268" i="2"/>
  <c r="Q634" i="2"/>
  <c r="Q253" i="2"/>
  <c r="Q55" i="2"/>
  <c r="Q163" i="2"/>
  <c r="Q366" i="2"/>
  <c r="Q573" i="2"/>
  <c r="Q359" i="2"/>
  <c r="Q839" i="2"/>
  <c r="Q859" i="2"/>
  <c r="Q695" i="2"/>
  <c r="Q1078" i="2"/>
  <c r="Q317" i="2"/>
  <c r="Q320" i="2"/>
  <c r="Q1029" i="2"/>
  <c r="Q1097" i="2"/>
  <c r="Q551" i="2"/>
  <c r="Q329" i="2"/>
  <c r="Q570" i="2"/>
  <c r="Q382" i="2"/>
  <c r="Q144" i="2"/>
  <c r="Q635" i="2"/>
  <c r="Q489" i="2"/>
  <c r="Q457" i="2"/>
  <c r="Q343" i="2"/>
  <c r="Q1098" i="2"/>
  <c r="Q164" i="2"/>
  <c r="Q504" i="2"/>
  <c r="Q283" i="2"/>
  <c r="Q966" i="2"/>
  <c r="Q47" i="2"/>
  <c r="Q873" i="2"/>
  <c r="Q82" i="2"/>
  <c r="Q126" i="2"/>
  <c r="Q536" i="2"/>
  <c r="Q215" i="2"/>
  <c r="Q318" i="2"/>
  <c r="Q847" i="2"/>
  <c r="Q389" i="2"/>
  <c r="Q988" i="2"/>
  <c r="Q440" i="2"/>
  <c r="Q322" i="2"/>
  <c r="Q905" i="2"/>
  <c r="Q971" i="2"/>
  <c r="Q951" i="2"/>
  <c r="Q260" i="2"/>
  <c r="Q414" i="2"/>
  <c r="Q383" i="2"/>
  <c r="Q196" i="2"/>
  <c r="Q593" i="2"/>
  <c r="Q881" i="2"/>
  <c r="Q518" i="2"/>
  <c r="Q582" i="2"/>
  <c r="Q497" i="2"/>
  <c r="Q245" i="2"/>
  <c r="Q138" i="2"/>
  <c r="Q784" i="2"/>
  <c r="Q153" i="2"/>
  <c r="Q442" i="2"/>
  <c r="Q923" i="2"/>
  <c r="Q213" i="2"/>
  <c r="Q982" i="2"/>
  <c r="Q1081" i="2"/>
  <c r="Q131" i="2"/>
  <c r="Q282" i="2"/>
  <c r="Q658" i="2"/>
  <c r="Q777" i="2"/>
  <c r="Q958" i="2"/>
  <c r="Q474" i="2"/>
  <c r="Q752" i="2"/>
  <c r="Q495" i="2"/>
  <c r="Q133" i="2"/>
  <c r="Q232" i="2"/>
  <c r="Q1073" i="2"/>
  <c r="Q487" i="2"/>
  <c r="Q1045" i="2"/>
  <c r="Q955" i="2"/>
  <c r="Q615" i="2"/>
  <c r="Q729" i="2"/>
  <c r="Q763" i="2"/>
  <c r="Q995" i="2"/>
  <c r="Q816" i="2"/>
  <c r="Q347" i="2"/>
  <c r="Q989" i="2"/>
  <c r="Q895" i="2"/>
  <c r="Q697" i="2"/>
  <c r="Q916" i="2"/>
  <c r="Q25" i="2"/>
  <c r="Q311" i="2"/>
  <c r="Q990" i="2"/>
  <c r="Q603" i="2"/>
  <c r="Q560" i="2"/>
  <c r="Q778" i="2"/>
  <c r="Q401" i="2"/>
  <c r="Q16" i="2"/>
  <c r="Q679" i="2"/>
  <c r="Q334" i="2"/>
  <c r="Q201" i="2"/>
  <c r="Q208" i="2"/>
  <c r="Q229" i="2"/>
  <c r="Q770" i="2"/>
  <c r="Q99" i="2"/>
  <c r="Q666" i="2"/>
  <c r="Q610" i="2"/>
  <c r="Q783" i="2"/>
  <c r="Q475" i="2"/>
  <c r="Q561" i="2"/>
  <c r="Q843" i="2"/>
  <c r="Q986" i="2"/>
  <c r="Q657" i="2"/>
  <c r="Q946" i="2"/>
  <c r="Q659" i="2"/>
  <c r="Q381" i="2"/>
  <c r="Q1115" i="2"/>
  <c r="Q793" i="2"/>
  <c r="Q936" i="2"/>
  <c r="Q863" i="2"/>
  <c r="Q841" i="2"/>
  <c r="Q577" i="2"/>
  <c r="Q506" i="2"/>
  <c r="Q98" i="2"/>
  <c r="Q446" i="2"/>
  <c r="Q1004" i="2"/>
  <c r="Q219" i="2"/>
  <c r="Q124" i="2"/>
  <c r="Q998" i="2"/>
  <c r="Q739" i="2"/>
  <c r="Q628" i="2"/>
  <c r="Q539" i="2"/>
  <c r="Q672" i="2"/>
  <c r="Q925" i="2"/>
  <c r="Q190" i="2"/>
  <c r="Q461" i="2"/>
  <c r="Q388" i="2"/>
  <c r="Q728" i="2"/>
  <c r="Q708" i="2"/>
  <c r="Q682" i="2"/>
  <c r="Q321" i="2"/>
  <c r="Q393" i="2"/>
  <c r="Q1009" i="2"/>
  <c r="Q394" i="2"/>
  <c r="Q298" i="2"/>
  <c r="Q771" i="2"/>
  <c r="Q86" i="2"/>
  <c r="Q907" i="2"/>
  <c r="Q550" i="2"/>
  <c r="Q919" i="2"/>
  <c r="Q738" i="2"/>
  <c r="Q102" i="2"/>
  <c r="Q490" i="2"/>
  <c r="Q502" i="2"/>
  <c r="Q780" i="2"/>
  <c r="Q23" i="2"/>
  <c r="Q233" i="2"/>
  <c r="Q364" i="2"/>
  <c r="Q704" i="2"/>
  <c r="Q894" i="2"/>
  <c r="Q797" i="2"/>
  <c r="Q586" i="2"/>
  <c r="Q914" i="2"/>
  <c r="Q1014" i="2"/>
  <c r="Q937" i="2"/>
  <c r="Q511" i="2"/>
  <c r="Q962" i="2"/>
  <c r="Q227" i="2"/>
  <c r="Q945" i="2"/>
  <c r="Q216" i="2"/>
  <c r="Q1095" i="2"/>
  <c r="Q339" i="2"/>
  <c r="Q112" i="2"/>
  <c r="Q1069" i="2"/>
  <c r="Q252" i="2"/>
  <c r="Q250" i="2"/>
  <c r="Q257" i="2"/>
  <c r="Q1030" i="2"/>
  <c r="Q103" i="2"/>
  <c r="Q959" i="2"/>
  <c r="Q930" i="2"/>
  <c r="Q323" i="2"/>
  <c r="Q832" i="2"/>
  <c r="Q264" i="2"/>
  <c r="Q820" i="2"/>
  <c r="Q1108" i="2"/>
  <c r="Q813" i="2"/>
  <c r="Q726" i="2"/>
  <c r="Q1077" i="2"/>
  <c r="Q310" i="2"/>
  <c r="Q471" i="2"/>
  <c r="Q409" i="2"/>
  <c r="Q1051" i="2"/>
  <c r="Q671" i="2"/>
  <c r="Q513" i="2"/>
  <c r="Q108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<sst xmlns="http://schemas.openxmlformats.org/spreadsheetml/2006/main" count="19942" uniqueCount="2707">
  <si>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</si>
  <si>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</si>
  <si>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</si>
  <si>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</si>
  <si>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</si>
  <si>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</si>
  <si>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</si>
  <si>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</si>
  <si>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</si>
  <si>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</si>
  <si>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</si>
  <si>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</si>
  <si>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</si>
  <si>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</si>
  <si>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</si>
  <si>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</si>
  <si>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</si>
  <si>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</si>
  <si>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</si>
  <si>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</si>
  <si>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</si>
  <si>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</si>
  <si>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</si>
  <si>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</si>
  <si>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</si>
  <si>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</si>
  <si>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</si>
  <si>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</si>
  <si>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</si>
  <si>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</si>
  <si>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</si>
  <si>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</si>
  <si>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</si>
  <si>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</si>
  <si>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</si>
  <si>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</si>
  <si>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</si>
  <si>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</si>
  <si>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</si>
  <si>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</si>
  <si>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</si>
  <si>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</si>
  <si>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</si>
  <si>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</si>
  <si>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</si>
  <si>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</si>
  <si>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</si>
  <si>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</si>
  <si>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</si>
  <si>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</si>
  <si>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</si>
  <si>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</si>
  <si>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</si>
  <si>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</si>
  <si>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</si>
  <si>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</si>
  <si>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</si>
  <si>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</si>
  <si>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</si>
  <si>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</si>
  <si>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</si>
  <si>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</si>
  <si>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</si>
  <si>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</si>
  <si>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</si>
  <si>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</si>
  <si>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</si>
  <si>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</si>
  <si>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</si>
  <si>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</si>
  <si>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</si>
  <si>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</si>
  <si>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</si>
  <si>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</si>
  <si>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</si>
  <si>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</si>
  <si>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</si>
  <si>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</si>
  <si>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</si>
  <si>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</si>
  <si>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</si>
  <si>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</si>
  <si>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</si>
  <si>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</si>
  <si>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</si>
  <si>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</si>
  <si>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</si>
  <si>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</si>
  <si>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</si>
  <si>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</si>
  <si>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</si>
  <si>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</si>
  <si>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</si>
  <si>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</si>
  <si>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</si>
  <si>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</si>
  <si>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</si>
  <si>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</si>
  <si>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</si>
  <si>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</si>
  <si>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</si>
  <si>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</si>
  <si>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</si>
  <si>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</si>
  <si>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</si>
  <si>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</si>
  <si>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</si>
  <si>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</si>
  <si>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</si>
  <si>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</si>
  <si>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</si>
  <si>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</si>
  <si>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</si>
  <si>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</si>
  <si>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</si>
  <si>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</si>
  <si>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</si>
  <si>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</si>
  <si>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</si>
  <si>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</si>
  <si>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</si>
  <si>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</si>
  <si>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</si>
  <si>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</si>
  <si>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</si>
  <si>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</si>
  <si>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</si>
  <si>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</si>
  <si>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</si>
  <si>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</si>
  <si>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</si>
  <si>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</si>
  <si>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</si>
  <si>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</si>
  <si>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</si>
  <si>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</si>
  <si>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</si>
  <si>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</si>
  <si>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</si>
  <si>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</si>
  <si>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</si>
  <si>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</si>
  <si>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</si>
  <si>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</si>
  <si>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</si>
  <si>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</si>
  <si>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</si>
  <si>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</si>
  <si>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</si>
  <si>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</si>
  <si>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</si>
  <si>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</si>
  <si>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</si>
  <si>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</si>
  <si>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</si>
  <si>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</si>
  <si>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</si>
  <si>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</si>
  <si>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</si>
  <si>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</si>
  <si>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</si>
  <si>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</si>
  <si>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</si>
  <si>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</si>
  <si>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</si>
  <si>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</si>
  <si>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</si>
  <si>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</si>
  <si>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</si>
  <si>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</si>
  <si>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</si>
  <si>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</si>
  <si>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</si>
  <si>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</si>
  <si>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</si>
  <si>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</si>
  <si>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</si>
  <si>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</si>
  <si>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</si>
  <si>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</si>
  <si>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</si>
  <si>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</si>
  <si>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</si>
  <si>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</si>
  <si>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</si>
  <si>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</si>
  <si>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</si>
  <si>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</si>
  <si>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</si>
  <si>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</si>
  <si>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</si>
  <si>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</si>
  <si>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</si>
  <si>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</si>
  <si>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</si>
  <si>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</si>
  <si>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</si>
  <si>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</si>
  <si>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</si>
  <si>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</si>
  <si>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</si>
  <si>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</si>
  <si>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</si>
  <si>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</si>
  <si>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</si>
  <si>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</si>
  <si>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</si>
  <si>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</si>
  <si>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</si>
  <si>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</si>
  <si>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</si>
  <si>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</si>
  <si>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</si>
  <si>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</si>
  <si>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</si>
  <si>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</si>
  <si>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</si>
  <si>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</si>
  <si>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</si>
  <si>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</si>
  <si>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</si>
  <si>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</si>
  <si>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</si>
  <si>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</si>
  <si>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</si>
  <si>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</si>
  <si>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</si>
  <si>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</si>
  <si>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</si>
  <si>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</si>
  <si>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</si>
  <si>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</si>
  <si>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</si>
  <si>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</si>
  <si>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</si>
  <si>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</si>
  <si>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</si>
  <si>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</si>
  <si>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</si>
  <si>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</si>
  <si>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</si>
  <si>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</si>
  <si>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</si>
  <si>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</si>
  <si>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</si>
  <si>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</si>
  <si>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</si>
  <si>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</si>
  <si>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</si>
  <si>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</si>
  <si>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</si>
  <si>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</si>
  <si>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</si>
  <si>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</si>
  <si>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</si>
  <si>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</si>
  <si>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</si>
  <si>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</si>
  <si>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</si>
  <si>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</si>
  <si>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</si>
  <si>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</si>
  <si>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</si>
  <si>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</si>
  <si>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</si>
  <si>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</si>
  <si>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</si>
  <si>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</si>
  <si>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</si>
  <si>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</si>
  <si>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</si>
  <si>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</si>
  <si>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</si>
  <si>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</si>
  <si>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</si>
  <si>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</si>
  <si>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</si>
  <si>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</si>
  <si>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</si>
  <si>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</si>
  <si>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</si>
  <si>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</si>
  <si>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</si>
  <si>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</si>
  <si>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</si>
  <si>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</si>
  <si>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</si>
  <si>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</si>
  <si>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</si>
  <si>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</si>
  <si>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</si>
  <si>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</si>
  <si>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</si>
  <si>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</si>
  <si>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</si>
  <si>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</si>
  <si>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</si>
  <si>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</si>
  <si>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</si>
  <si>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</si>
  <si>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</si>
  <si>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</si>
  <si>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</si>
  <si>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</si>
  <si>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</si>
  <si>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</si>
  <si>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</si>
  <si>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</si>
  <si>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</si>
  <si>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</si>
  <si>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</si>
  <si>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</si>
  <si>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</si>
  <si>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</si>
  <si>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</si>
  <si>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</si>
  <si>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</si>
  <si>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</si>
  <si>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</si>
  <si>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</si>
  <si>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</si>
  <si>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</si>
  <si>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</si>
  <si>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</si>
  <si>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</si>
  <si>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</si>
  <si>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</si>
  <si>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</si>
  <si>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</si>
  <si>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</si>
  <si>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</si>
  <si>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</si>
  <si>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</si>
  <si>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</si>
  <si>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</si>
  <si>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</si>
  <si>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</si>
  <si>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</si>
  <si>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</si>
  <si>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</si>
  <si>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</si>
  <si>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</si>
  <si>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</si>
  <si>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</si>
  <si>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</si>
  <si>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</si>
  <si>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</si>
  <si>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</si>
  <si>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</si>
  <si>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</si>
  <si>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</si>
  <si>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</si>
  <si>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</si>
  <si>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</si>
  <si>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</si>
  <si>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</si>
  <si>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</si>
  <si>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</si>
  <si>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</si>
  <si>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</si>
  <si>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</si>
  <si>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</si>
  <si>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</si>
  <si>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</si>
  <si>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</si>
  <si>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</si>
  <si>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</si>
  <si>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</si>
  <si>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</si>
  <si>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</si>
  <si>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</si>
  <si>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</si>
  <si>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</si>
  <si>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</si>
  <si>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</si>
  <si>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</si>
  <si>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</si>
  <si>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</si>
  <si>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</si>
  <si>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</si>
  <si>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</si>
  <si>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</si>
  <si>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</si>
  <si>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</si>
  <si>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</si>
  <si>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</si>
  <si>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</si>
  <si>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</si>
  <si>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</si>
  <si>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</si>
  <si>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</si>
  <si>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</si>
  <si>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</si>
  <si>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</si>
  <si>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</si>
  <si>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</si>
  <si>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</si>
  <si>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</si>
  <si>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</si>
  <si>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</si>
  <si>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</si>
  <si>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</si>
  <si>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</si>
  <si>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</si>
  <si>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</si>
  <si>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</si>
  <si>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</si>
  <si>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</si>
  <si>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</si>
  <si>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</si>
  <si>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</si>
  <si>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</si>
  <si>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</si>
  <si>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</si>
  <si>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</si>
  <si>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</si>
  <si>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</si>
  <si>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</si>
  <si>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</si>
  <si>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</si>
  <si>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</si>
  <si>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</si>
  <si>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</si>
  <si>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</si>
  <si>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</si>
  <si>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</si>
  <si>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</si>
  <si>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</si>
  <si>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</si>
  <si>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</si>
  <si>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</si>
  <si>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</si>
  <si>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</si>
  <si>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</si>
  <si>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</si>
  <si>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</si>
  <si>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</si>
  <si>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</si>
  <si>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</si>
  <si>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</si>
  <si>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</si>
  <si>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</si>
  <si>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</si>
  <si>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</si>
  <si>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</si>
  <si>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</si>
  <si>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</si>
  <si>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</si>
  <si>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</si>
  <si>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</si>
  <si>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</si>
  <si>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</si>
  <si>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</si>
  <si>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</si>
  <si>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</si>
  <si>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</si>
  <si>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</si>
  <si>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</si>
  <si>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</si>
  <si>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</si>
  <si>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</si>
  <si>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</si>
  <si>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</si>
  <si>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</si>
  <si>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</si>
  <si>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</si>
  <si>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</si>
  <si>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</si>
  <si>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</si>
  <si>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</si>
  <si>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</si>
  <si>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</si>
  <si>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</si>
  <si>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</si>
  <si>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</si>
  <si>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</si>
  <si>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</si>
  <si>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</si>
  <si>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</si>
  <si>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</si>
  <si>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</si>
  <si>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</si>
  <si>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</si>
  <si>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</si>
  <si>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</si>
  <si>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</si>
  <si>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</si>
  <si>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</si>
  <si>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</si>
  <si>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</si>
  <si>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</si>
  <si>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</si>
  <si>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</si>
  <si>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</si>
  <si>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</si>
  <si>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</si>
  <si>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</si>
  <si>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</si>
  <si>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</si>
  <si>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</si>
  <si>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</si>
  <si>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</si>
  <si>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</si>
  <si>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</si>
  <si>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</si>
  <si>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</si>
  <si>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</si>
  <si>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</si>
  <si>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</si>
  <si>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</si>
  <si>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</si>
  <si>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</si>
  <si>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</si>
  <si>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</si>
  <si>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</si>
  <si>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</si>
  <si>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</si>
  <si>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</si>
  <si>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</si>
  <si>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</si>
  <si>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</si>
  <si>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</si>
  <si>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</si>
  <si>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</si>
  <si>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</si>
  <si>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</si>
  <si>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</si>
  <si>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</si>
  <si>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</si>
  <si>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</si>
  <si>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</si>
  <si>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</si>
  <si>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 is a closed high-priority project owned by Theogene Bishosi, with a value of 16988377 RWF, 30 employees, and targeting the Tigers client segment in the Health product category.</t>
  </si>
  <si>
    <t>HQ power yumn Ltd</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</si>
  <si>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</si>
  <si>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</si>
  <si>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</si>
  <si>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</si>
  <si>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</si>
  <si>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</si>
  <si>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</si>
  <si>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</si>
  <si>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</si>
  <si>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</si>
  <si>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</si>
  <si>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</si>
  <si>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</si>
  <si>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</si>
  <si>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</si>
  <si>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</si>
  <si>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</si>
  <si>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</si>
  <si>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</si>
  <si>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</si>
  <si>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</si>
  <si>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</si>
  <si>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</si>
  <si>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</si>
  <si>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</si>
  <si>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</si>
  <si>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</si>
  <si>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</si>
  <si>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</si>
  <si>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</si>
  <si>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</si>
  <si>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</si>
  <si>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</si>
  <si>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</si>
  <si>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</si>
  <si>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</si>
  <si>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</si>
  <si>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</si>
  <si>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</si>
  <si>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</si>
  <si>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</si>
  <si>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</si>
  <si>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</si>
  <si>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</si>
  <si>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</si>
  <si>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</si>
  <si>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</si>
  <si>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</si>
  <si>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</si>
  <si>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</si>
  <si>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</si>
  <si>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</si>
  <si>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</si>
  <si>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</si>
  <si>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</si>
  <si>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</si>
  <si>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</si>
  <si>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</si>
  <si>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</si>
  <si>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</si>
  <si>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</si>
  <si>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</si>
  <si>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</si>
  <si>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</si>
  <si>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</si>
  <si>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</si>
  <si>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</si>
  <si>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</si>
  <si>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</si>
  <si>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</si>
  <si>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</si>
  <si>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</si>
  <si>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</si>
  <si>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</si>
  <si>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</si>
  <si>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</si>
  <si>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</si>
  <si>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</si>
  <si>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</si>
  <si>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</si>
  <si>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</si>
  <si>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</si>
  <si>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</si>
  <si>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</si>
  <si>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</si>
  <si>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</si>
  <si>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</si>
  <si>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</si>
  <si>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</si>
  <si>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</si>
  <si>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</si>
  <si>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</si>
  <si>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</si>
  <si>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</si>
  <si>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</si>
  <si>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</si>
  <si>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</si>
  <si>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</si>
  <si>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</si>
  <si>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</si>
  <si>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</si>
  <si>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</si>
  <si>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</si>
  <si>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</si>
  <si>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</si>
  <si>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</si>
  <si>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</si>
  <si>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</si>
  <si>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</si>
  <si>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</si>
  <si>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</si>
  <si>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</si>
  <si>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</si>
  <si>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</si>
  <si>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</si>
  <si>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</si>
  <si>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</si>
  <si>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</si>
  <si>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</si>
  <si>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</si>
  <si>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</si>
  <si>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</si>
  <si>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</si>
  <si>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</si>
  <si>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</si>
  <si>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</si>
  <si>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</si>
  <si>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</si>
  <si>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</si>
  <si>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</si>
  <si>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</si>
  <si>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</si>
  <si>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</si>
  <si>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</si>
  <si>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</si>
  <si>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</si>
  <si>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</si>
  <si>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</si>
  <si>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</si>
  <si>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</si>
  <si>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</si>
  <si>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</si>
  <si>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</si>
  <si>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</si>
  <si>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</si>
  <si>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</si>
  <si>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</si>
  <si>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</si>
  <si>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</si>
  <si>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</si>
  <si>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</si>
  <si>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</si>
  <si>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</si>
  <si>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</si>
  <si>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</si>
  <si>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</si>
  <si>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</si>
  <si>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</si>
  <si>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</si>
  <si>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</si>
  <si>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</si>
  <si>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</si>
  <si>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</si>
  <si>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</si>
  <si>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</si>
  <si>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</si>
  <si>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</si>
  <si>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</si>
  <si>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</si>
  <si>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</si>
  <si>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</si>
  <si>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</si>
  <si>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</si>
  <si>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</si>
  <si>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</si>
  <si>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</si>
  <si>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</si>
  <si>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</si>
  <si>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</si>
  <si>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</si>
  <si>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</si>
  <si>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</si>
  <si>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</si>
  <si>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</si>
  <si>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</si>
  <si>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</si>
  <si>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</si>
  <si>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</si>
  <si>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</si>
  <si>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</si>
  <si>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</si>
  <si>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</si>
  <si>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</si>
  <si>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</si>
  <si>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</si>
  <si>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</si>
  <si>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</si>
  <si>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</si>
  <si>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</si>
  <si>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</si>
  <si>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</si>
  <si>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</si>
  <si>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</si>
  <si>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</si>
  <si>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</si>
  <si>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</si>
  <si>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</si>
  <si>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</si>
  <si>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</si>
  <si>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</si>
  <si>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</si>
  <si>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</si>
  <si>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</si>
  <si>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</si>
  <si>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</si>
  <si>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</si>
  <si>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</si>
  <si>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</si>
  <si>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</si>
  <si>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</si>
  <si>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</si>
  <si>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</si>
  <si>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</si>
  <si>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</si>
  <si>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</si>
  <si>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</si>
  <si>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</si>
  <si>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</si>
  <si>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</si>
  <si>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</si>
  <si>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</si>
  <si>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</si>
  <si>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</si>
  <si>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</si>
  <si>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</si>
  <si>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</si>
  <si>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</si>
  <si>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</si>
  <si>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</si>
  <si>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</si>
  <si>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</si>
  <si>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</si>
  <si>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</si>
  <si>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</si>
  <si>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</si>
  <si>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</si>
  <si>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</si>
  <si>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</si>
  <si>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</si>
  <si>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</si>
  <si>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</si>
  <si>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</si>
  <si>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</si>
  <si>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</si>
  <si>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</si>
  <si>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</si>
  <si>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</si>
  <si>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</si>
  <si>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</si>
  <si>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</si>
  <si>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</si>
  <si>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</si>
  <si>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</si>
  <si>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</si>
  <si>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</si>
  <si>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</si>
  <si>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</si>
  <si>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</si>
  <si>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</si>
  <si>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</si>
  <si>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</si>
  <si>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</si>
  <si>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</si>
  <si>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</si>
  <si>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</si>
  <si>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</si>
  <si>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</si>
  <si>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</si>
  <si>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</si>
  <si>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</si>
  <si>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</si>
  <si>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</si>
  <si>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</si>
  <si>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</si>
  <si>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</si>
  <si>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</si>
  <si>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</si>
  <si>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</si>
  <si>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</si>
  <si>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</si>
  <si>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</si>
  <si>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</si>
  <si>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</si>
  <si>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</si>
  <si>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</si>
  <si>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</si>
  <si>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</si>
  <si>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</si>
  <si>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</si>
  <si>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</si>
  <si>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</si>
  <si>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</si>
  <si>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</si>
  <si>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</si>
  <si>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</si>
  <si>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</si>
  <si>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</si>
  <si>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</si>
  <si>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</si>
  <si>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</si>
  <si>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</si>
  <si>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</si>
  <si>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</si>
  <si>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</si>
  <si>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</si>
  <si>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</si>
  <si>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</si>
  <si>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</si>
  <si>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</si>
  <si>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</si>
  <si>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</si>
  <si>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</si>
  <si>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</si>
  <si>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</si>
  <si>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</si>
  <si>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</si>
  <si>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</si>
  <si>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</si>
  <si>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</si>
  <si>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</si>
  <si>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</si>
  <si>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</si>
  <si>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</si>
  <si>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</si>
  <si>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</si>
  <si>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</si>
  <si>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</si>
  <si>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</si>
  <si>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</si>
  <si>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</si>
  <si>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</si>
  <si>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</si>
  <si>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</si>
  <si>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</si>
  <si>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</si>
  <si>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</si>
  <si>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</si>
  <si>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</si>
  <si>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</si>
  <si>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</si>
  <si>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</si>
  <si>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</si>
  <si>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</si>
  <si>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</si>
  <si>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</si>
  <si>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</si>
  <si>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</si>
  <si>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</si>
  <si>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</si>
  <si>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</si>
  <si>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</si>
  <si>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</si>
  <si>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</si>
  <si>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</si>
  <si>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</si>
  <si>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</si>
  <si>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</si>
  <si>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</si>
  <si>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</si>
  <si>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</si>
  <si>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</si>
  <si>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</si>
  <si>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</si>
  <si>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</si>
  <si>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</si>
  <si>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</si>
  <si>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</si>
  <si>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</si>
  <si>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</si>
  <si>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</si>
  <si>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</si>
  <si>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</si>
  <si>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</si>
  <si>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</si>
  <si>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</si>
  <si>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</si>
  <si>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</si>
  <si>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</si>
  <si>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</si>
  <si>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</si>
  <si>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</si>
  <si>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</si>
  <si>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</si>
  <si>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</si>
  <si>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</si>
  <si>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</si>
  <si>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</si>
  <si>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</si>
  <si>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</si>
  <si>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</si>
  <si>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</si>
  <si>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</si>
  <si>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</si>
  <si>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</si>
  <si>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</si>
  <si>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</si>
  <si>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</si>
  <si>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</si>
  <si>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</si>
  <si>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</si>
  <si>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</si>
  <si>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</si>
  <si>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</si>
  <si>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</si>
  <si>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</si>
  <si>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</si>
  <si>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</si>
  <si>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</si>
  <si>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</si>
  <si>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</si>
  <si>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</si>
  <si>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</si>
  <si>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</si>
  <si>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</si>
  <si>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</si>
  <si>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</si>
  <si>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</si>
  <si>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</si>
  <si>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</si>
  <si>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</si>
  <si>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</si>
  <si>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</si>
  <si>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</si>
  <si>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</si>
  <si>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</si>
  <si>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</si>
  <si>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</si>
  <si>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</si>
  <si>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</si>
  <si>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</si>
  <si>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</si>
  <si>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</si>
  <si>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</si>
  <si>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</si>
  <si>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</si>
  <si>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</si>
  <si>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</si>
  <si>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</si>
  <si>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</si>
  <si>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</si>
  <si>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</si>
  <si>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</si>
  <si>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</si>
  <si>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</si>
  <si>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</si>
  <si>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</si>
  <si>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</si>
  <si>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</si>
  <si>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</si>
  <si>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</si>
  <si>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</si>
  <si>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</si>
  <si>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</si>
  <si>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</si>
  <si>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</si>
  <si>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</si>
  <si>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</si>
  <si>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</si>
  <si>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</si>
  <si>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</si>
  <si>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</si>
  <si>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</si>
  <si>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</si>
  <si>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</si>
  <si>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</si>
  <si>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</si>
  <si>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</si>
  <si>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</si>
  <si>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</si>
  <si>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</si>
  <si>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</si>
  <si>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</si>
  <si>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</si>
  <si>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</si>
  <si>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</si>
  <si>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</si>
  <si>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</si>
  <si>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</si>
  <si>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</si>
  <si>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</si>
  <si>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</si>
  <si>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</si>
  <si>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</si>
  <si>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</si>
  <si>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</si>
  <si>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</si>
  <si>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</si>
  <si>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</si>
  <si>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</si>
  <si>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</si>
  <si>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</si>
  <si>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</si>
  <si>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</si>
  <si>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</si>
  <si>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</si>
  <si>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</si>
  <si>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</si>
  <si>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</si>
  <si>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</si>
  <si>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</si>
  <si>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</si>
  <si>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</si>
  <si>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</si>
  <si>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</si>
  <si>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</si>
  <si>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</si>
  <si>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</si>
  <si>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</si>
  <si>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</si>
  <si>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</si>
  <si>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</si>
  <si>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</si>
  <si>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</si>
  <si>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</si>
  <si>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</si>
  <si>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</si>
  <si>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</si>
  <si>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</si>
  <si>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</si>
  <si>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</si>
  <si>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</si>
  <si>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</si>
  <si>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</si>
  <si>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</si>
  <si>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</si>
  <si>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</si>
  <si>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</si>
  <si>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</si>
  <si>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</si>
  <si>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</si>
  <si>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</si>
  <si>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</si>
  <si>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</si>
  <si>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</si>
  <si>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</si>
  <si>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</si>
  <si>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</si>
  <si>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</si>
  <si>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</si>
  <si>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</si>
  <si>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</si>
  <si>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</si>
  <si>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</si>
  <si>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</si>
  <si>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</si>
  <si>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</si>
  <si>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</si>
  <si>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</si>
  <si>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</si>
  <si>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</si>
  <si>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</si>
  <si>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</si>
  <si>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</si>
  <si>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</si>
  <si>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</si>
  <si>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</si>
  <si>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</si>
  <si>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</si>
  <si>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</si>
  <si>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</si>
  <si>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</si>
  <si>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</si>
  <si>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</si>
  <si>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</si>
  <si>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</si>
  <si>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</si>
  <si>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</si>
  <si>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</si>
  <si>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</si>
  <si>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</si>
  <si>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</si>
  <si>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</si>
  <si>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</si>
  <si>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</si>
  <si>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</si>
  <si>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</si>
  <si>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</si>
  <si>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</si>
  <si>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</si>
  <si>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</si>
  <si>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</si>
  <si>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</si>
  <si>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</si>
  <si>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</si>
  <si>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</si>
  <si>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</si>
  <si>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</si>
  <si>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</si>
  <si>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</si>
  <si>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</si>
  <si>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</si>
  <si>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</si>
  <si>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</si>
  <si>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</si>
  <si>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</si>
  <si>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</si>
  <si>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</si>
  <si>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</si>
  <si>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</si>
  <si>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</si>
  <si>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</si>
  <si>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</si>
  <si>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</si>
  <si>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</si>
  <si>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</si>
  <si>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</si>
  <si>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</si>
  <si>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</si>
  <si>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</si>
  <si>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</si>
  <si>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</si>
  <si>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</si>
  <si>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</si>
  <si>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</si>
  <si>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</si>
  <si>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</si>
  <si>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</si>
  <si>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</si>
  <si>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</si>
  <si>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</si>
  <si>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</si>
  <si>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</si>
  <si>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</si>
  <si>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</si>
  <si>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</si>
  <si>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</si>
  <si>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</si>
  <si>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</si>
  <si>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</si>
  <si>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</si>
  <si>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</si>
  <si>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</si>
  <si>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</si>
  <si>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</si>
  <si>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</si>
  <si>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</si>
  <si>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</si>
  <si>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</si>
  <si>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</si>
  <si>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</si>
  <si>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</si>
  <si>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</si>
  <si>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</si>
  <si>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</si>
  <si>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</si>
  <si>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</si>
  <si>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</si>
  <si>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</si>
  <si>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</si>
  <si>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</si>
  <si>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</si>
  <si>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</si>
  <si>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</si>
  <si>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</si>
  <si>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</si>
  <si>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</si>
  <si>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</si>
  <si>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</si>
  <si>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</si>
  <si>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</si>
  <si>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</si>
  <si>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</si>
  <si>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</si>
  <si>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</si>
  <si>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</si>
  <si>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</si>
  <si>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</si>
  <si>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</si>
  <si>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</si>
  <si>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</si>
  <si>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</si>
  <si>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</si>
  <si>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</si>
  <si>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</si>
  <si>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</si>
  <si>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</si>
  <si>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</si>
  <si>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</si>
  <si>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</si>
  <si>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</si>
  <si>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</si>
  <si>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</si>
  <si>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</si>
  <si>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</si>
  <si>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</si>
  <si>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</si>
  <si>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</si>
  <si>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</si>
  <si>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</si>
  <si>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</si>
  <si>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</si>
  <si>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</si>
  <si>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</si>
  <si>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</si>
  <si>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</si>
  <si>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</si>
  <si>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</si>
  <si>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</si>
  <si>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</si>
  <si>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</si>
  <si>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</si>
  <si>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</si>
  <si>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</si>
  <si>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</si>
  <si>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</si>
  <si>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</si>
  <si>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</si>
  <si>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</si>
  <si>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</si>
  <si>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</si>
  <si>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</si>
  <si>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</si>
  <si>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</si>
  <si>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</si>
  <si>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</si>
  <si>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</si>
  <si>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</si>
  <si>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Noela</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</si>
  <si>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</si>
  <si>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</si>
  <si>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</si>
  <si>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</si>
  <si>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</si>
  <si>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</si>
  <si>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</si>
  <si>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</si>
  <si>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</si>
  <si>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</si>
  <si>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</si>
  <si>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</si>
  <si>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</si>
  <si>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</si>
  <si>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</si>
  <si>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</si>
  <si>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</si>
  <si>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</si>
  <si>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</si>
  <si>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</si>
  <si>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</si>
  <si>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</si>
  <si>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</si>
  <si>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</si>
  <si>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</si>
  <si>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</si>
  <si>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</si>
  <si>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</si>
  <si>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</si>
  <si>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</si>
  <si>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</si>
  <si>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</si>
  <si>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</si>
  <si>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</si>
  <si>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</si>
  <si>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</si>
  <si>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</si>
  <si>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</si>
  <si>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</si>
  <si>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</si>
  <si>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</si>
  <si>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</si>
  <si>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</si>
  <si>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</si>
  <si>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</si>
  <si>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</si>
  <si>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</si>
  <si>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</si>
  <si>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</si>
  <si>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</si>
  <si>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</si>
  <si>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</si>
  <si>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</si>
  <si>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</si>
  <si>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</si>
  <si>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</si>
  <si>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</si>
  <si>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</si>
  <si>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</si>
  <si>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</si>
  <si>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</si>
  <si>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</si>
  <si>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</si>
  <si>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</si>
  <si>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</si>
  <si>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</si>
  <si>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</si>
  <si>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</si>
  <si>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</si>
  <si>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</si>
  <si>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</si>
  <si>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</si>
  <si>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</si>
  <si>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</si>
  <si>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</si>
  <si>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</si>
  <si>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</si>
  <si>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</si>
  <si>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</si>
  <si>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</si>
  <si>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</si>
  <si>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</si>
  <si>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</si>
  <si>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</si>
  <si>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</si>
  <si>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</si>
  <si>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</si>
  <si>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</si>
  <si>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</si>
  <si>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</si>
  <si>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</si>
  <si>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</si>
  <si>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</si>
  <si>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</si>
  <si>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</si>
  <si>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</si>
  <si>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</si>
  <si>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</si>
  <si>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</si>
  <si>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</si>
  <si>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</si>
  <si>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</si>
  <si>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</si>
  <si>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</si>
  <si>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</si>
  <si>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</si>
  <si>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</si>
  <si>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</si>
  <si>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</si>
  <si>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</si>
  <si>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</si>
  <si>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</si>
  <si>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</si>
  <si>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</si>
  <si>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</si>
  <si>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</si>
  <si>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</si>
  <si>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</si>
  <si>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</si>
  <si>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</si>
  <si>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</si>
  <si>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</si>
  <si>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</si>
  <si>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</si>
  <si>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</si>
  <si>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</si>
  <si>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</si>
  <si>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</si>
  <si>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</si>
  <si>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</si>
  <si>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</si>
  <si>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</si>
  <si>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</si>
  <si>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</si>
  <si>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</si>
  <si>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</si>
  <si>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</si>
  <si>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</si>
  <si>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</si>
  <si>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</si>
  <si>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</si>
  <si>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</si>
  <si>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</si>
  <si>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</si>
  <si>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</si>
  <si>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</si>
  <si>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</si>
  <si>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</si>
  <si>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</si>
  <si>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</si>
  <si>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</si>
  <si>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</si>
  <si>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</si>
  <si>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</si>
  <si>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</si>
  <si>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</si>
  <si>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</si>
  <si>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</si>
  <si>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</si>
  <si>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</si>
  <si>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</si>
  <si>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</si>
  <si>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</si>
  <si>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</si>
  <si>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</si>
  <si>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</si>
  <si>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</si>
  <si>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</si>
  <si>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</si>
  <si>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</si>
  <si>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</si>
  <si>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</si>
  <si>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</si>
  <si>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</si>
  <si>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</si>
  <si>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</si>
  <si>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</si>
  <si>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</si>
  <si>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</si>
  <si>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</si>
  <si>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</si>
  <si>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</si>
  <si>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</si>
  <si>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</si>
  <si>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</si>
  <si>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</si>
  <si>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</si>
  <si>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</si>
  <si>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</si>
  <si>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</si>
  <si>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</si>
  <si>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</si>
  <si>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</si>
  <si>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</si>
  <si>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</si>
  <si>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</si>
  <si>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</si>
  <si>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</si>
  <si>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</si>
  <si>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</si>
  <si>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</si>
  <si>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</si>
  <si>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</si>
  <si>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</si>
  <si>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</si>
  <si>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</si>
  <si>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</si>
  <si>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</si>
  <si>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</si>
  <si>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</si>
  <si>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</si>
  <si>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</si>
  <si>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</si>
  <si>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</si>
  <si>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</si>
  <si>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</si>
  <si>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</si>
  <si>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</si>
  <si>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</si>
  <si>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</si>
  <si>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</si>
  <si>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</si>
  <si>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</si>
  <si>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</si>
  <si>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</si>
  <si>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</si>
  <si>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</si>
  <si>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</si>
  <si>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</si>
  <si>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</si>
  <si>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</si>
  <si>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</si>
  <si>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</si>
  <si>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</si>
  <si>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</si>
  <si>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</si>
  <si>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</si>
  <si>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</si>
  <si>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</si>
  <si>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</si>
  <si>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</si>
  <si>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</si>
  <si>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</si>
  <si>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</si>
  <si>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</si>
  <si>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</si>
  <si>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</si>
  <si>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</si>
  <si>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</si>
  <si>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</si>
  <si>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</si>
  <si>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</si>
  <si>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</si>
  <si>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</si>
  <si>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</si>
  <si>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</si>
  <si>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</si>
  <si>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</si>
  <si>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</si>
  <si>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</si>
  <si>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</si>
  <si>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</si>
  <si>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</si>
  <si>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</si>
  <si>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</si>
  <si>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</si>
  <si>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</si>
  <si>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</si>
  <si>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</si>
  <si>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</si>
  <si>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</si>
  <si>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</si>
  <si>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</si>
  <si>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</si>
  <si>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</si>
  <si>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</si>
  <si>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</si>
  <si>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</si>
  <si>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</si>
  <si>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</si>
  <si>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</si>
  <si>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</si>
  <si>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</si>
  <si>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</si>
  <si>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</si>
  <si>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</si>
  <si>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</si>
  <si>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</si>
  <si>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</si>
  <si>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</si>
  <si>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</si>
  <si>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</si>
  <si>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</si>
  <si>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</si>
  <si>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</si>
  <si>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</si>
  <si>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</si>
  <si>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</si>
  <si>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</si>
  <si>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</si>
  <si>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</si>
  <si>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</si>
  <si>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</si>
  <si>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</si>
  <si>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</si>
  <si>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</si>
  <si>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</si>
  <si>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</si>
  <si>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</si>
  <si>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</si>
  <si>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</si>
  <si>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</si>
  <si>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</si>
  <si>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</si>
  <si>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</si>
  <si>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</si>
  <si>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</si>
  <si>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</si>
  <si>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</si>
  <si>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</si>
  <si>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</si>
  <si>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</si>
  <si>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</si>
  <si>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</si>
  <si>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</si>
  <si>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</si>
  <si>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</si>
  <si>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</si>
  <si>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</si>
  <si>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</si>
  <si>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</si>
  <si>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</si>
  <si>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</si>
  <si>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</si>
  <si>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</si>
  <si>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</si>
  <si>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</si>
  <si>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</si>
  <si>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</si>
  <si>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</si>
  <si>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</si>
  <si>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</si>
  <si>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</si>
  <si>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</si>
  <si>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</si>
  <si>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</si>
  <si>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</si>
  <si>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</si>
  <si>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Frank Gatete, Cutie</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</si>
  <si>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</si>
  <si>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</si>
  <si>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</si>
  <si>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</si>
  <si>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</si>
  <si>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</si>
  <si>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</si>
  <si>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</si>
  <si>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Q-SOURCING SOLA</t>
  </si>
  <si>
    <t>Fred Muzungu</t>
  </si>
  <si>
    <t>BSC</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</si>
  <si>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</si>
  <si>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</si>
  <si>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</si>
  <si>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</si>
  <si>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</si>
  <si>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</si>
  <si>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</si>
  <si>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</si>
  <si>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</si>
  <si>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</si>
  <si>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</si>
  <si>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</si>
  <si>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</si>
  <si>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</si>
  <si>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</si>
  <si>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</si>
  <si>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</si>
  <si>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</si>
  <si>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</si>
  <si>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</si>
  <si>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</si>
  <si>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</si>
  <si>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</si>
  <si>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</si>
  <si>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</si>
  <si>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</si>
  <si>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</si>
  <si>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</si>
  <si>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</si>
  <si>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</si>
  <si>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</si>
  <si>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</si>
  <si>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Rutongo Mining</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</si>
  <si>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</si>
  <si>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</si>
  <si>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</si>
  <si>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</si>
  <si>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</si>
  <si>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</si>
  <si>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</si>
  <si>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</si>
  <si>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</si>
  <si>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is a high-priority prospect in the health product segment for the Elephant client. The owner is Frank Gatete, and the next action is to prospect. The status is ToFu (Top of Funnel).</t>
  </si>
  <si>
    <t>SHEER LOGIC</t>
  </si>
  <si>
    <t>FXB</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</si>
  <si>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</si>
  <si>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</si>
  <si>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</si>
  <si>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</si>
  <si>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</si>
  <si>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</si>
  <si>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</si>
  <si>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</si>
  <si>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</si>
  <si>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</si>
  <si>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</si>
  <si>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</si>
  <si>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</si>
  <si>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</si>
  <si>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</si>
  <si>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</si>
  <si>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</si>
  <si>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</si>
  <si>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</si>
  <si>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</si>
  <si>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</si>
  <si>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</si>
  <si>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</si>
  <si>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ActionAid Rwanda</t>
  </si>
  <si>
    <t>procurement</t>
  </si>
  <si>
    <t>ORYX ENERGIES</t>
  </si>
  <si>
    <t>SEMUHUNGU LEON</t>
  </si>
  <si>
    <t xml:space="preserve">CLIENT </t>
  </si>
  <si>
    <t>MUR PRODUCTION</t>
  </si>
  <si>
    <t>SMART CLASS</t>
  </si>
  <si>
    <t>AFRICA HEALTH CARE NETWORK RWANDA</t>
  </si>
  <si>
    <t>BRPKER</t>
  </si>
  <si>
    <t>EDUCATION DEVELOPMENT TRUST</t>
  </si>
  <si>
    <t>Follow up on Contract</t>
  </si>
  <si>
    <t>Visiting Brokers</t>
  </si>
  <si>
    <t>VW-RWANDA</t>
  </si>
  <si>
    <t>BROKER/ CLIENT</t>
  </si>
  <si>
    <t>October 22, 2024</t>
  </si>
  <si>
    <t>BHC LTD</t>
  </si>
  <si>
    <t>CLIENT AND BROKER</t>
  </si>
  <si>
    <t>October 15, 2024</t>
  </si>
  <si>
    <t>International alert</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</si>
  <si>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</si>
  <si>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</si>
  <si>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</si>
  <si>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</si>
  <si>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</si>
  <si>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</si>
  <si>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</si>
  <si>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</si>
  <si>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</si>
  <si>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</si>
  <si>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</si>
  <si>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</si>
  <si>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</si>
  <si>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</si>
  <si>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</si>
  <si>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</si>
  <si>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</si>
  <si>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</si>
  <si>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</si>
  <si>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</si>
  <si>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</si>
  <si>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</si>
  <si>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</si>
  <si>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</si>
  <si>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</si>
  <si>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PIERRE</t>
  </si>
  <si>
    <t>The document outlines details regarding a client named Pierre, including last contact and interaction dates, expected close date, client segment, product type, engagement status, RWF value, owner, objectives, next actions, and current negotiation status.</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</si>
  <si>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</si>
  <si>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</si>
  <si>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</si>
  <si>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</si>
  <si>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</si>
  <si>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</si>
  <si>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</si>
  <si>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</si>
  <si>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</si>
  <si>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</si>
  <si>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</si>
  <si>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</si>
  <si>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</si>
  <si>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</si>
  <si>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</si>
  <si>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</si>
  <si>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</si>
  <si>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</si>
  <si>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</si>
  <si>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</si>
  <si>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</si>
  <si>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</si>
  <si>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</si>
  <si>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</si>
  <si>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</si>
  <si>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</si>
  <si>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</si>
  <si>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</si>
  <si>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</si>
  <si>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</si>
  <si>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</si>
  <si>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</si>
  <si>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</si>
  <si>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</si>
  <si>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</si>
  <si>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</si>
  <si>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</si>
  <si>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</si>
  <si>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</si>
  <si>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</si>
  <si>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</si>
  <si>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</si>
  <si>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</si>
  <si>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</si>
  <si>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</si>
  <si>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</si>
  <si>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</si>
  <si>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</si>
  <si>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</si>
  <si>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</si>
  <si>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</si>
  <si>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</si>
  <si>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</si>
  <si>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</si>
  <si>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</si>
  <si>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</si>
  <si>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</si>
  <si>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</si>
  <si>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</si>
  <si>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</si>
  <si>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</si>
  <si>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</si>
  <si>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</si>
  <si>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</si>
  <si>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</si>
  <si>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</si>
  <si>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</si>
  <si>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</si>
  <si>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</si>
  <si>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</si>
  <si>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</si>
  <si>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</si>
  <si>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</si>
  <si>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</si>
  <si>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</si>
  <si>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</si>
  <si>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</si>
  <si>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</si>
  <si>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</si>
  <si>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</si>
  <si>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</si>
  <si>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</si>
  <si>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</si>
  <si>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</si>
  <si>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</si>
  <si>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</si>
  <si>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</si>
  <si>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</si>
  <si>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</si>
  <si>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</si>
  <si>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</si>
  <si>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</si>
  <si>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</si>
  <si>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</si>
  <si>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</si>
  <si>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</si>
  <si>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</si>
  <si>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</si>
  <si>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</si>
  <si>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</si>
  <si>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</si>
  <si>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</si>
  <si>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</si>
  <si>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</si>
  <si>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</si>
  <si>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</si>
  <si>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</si>
  <si>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</si>
  <si>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</si>
  <si>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</si>
  <si>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</si>
  <si>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</si>
  <si>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</si>
  <si>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</si>
  <si>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</si>
  <si>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</si>
  <si>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</si>
  <si>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</si>
  <si>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</si>
  <si>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</si>
  <si>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</si>
  <si>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</si>
  <si>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</si>
  <si>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</si>
  <si>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</si>
  <si>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</si>
  <si>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</si>
  <si>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</si>
  <si>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</si>
  <si>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</si>
  <si>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</si>
  <si>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</si>
  <si>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</si>
  <si>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</si>
  <si>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</si>
  <si>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</si>
  <si>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</si>
  <si>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</si>
  <si>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</si>
  <si>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</si>
  <si>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</si>
  <si>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</si>
  <si>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JASIRI is a health product with a RWF value of 3998963. The owner is Frank Gatete and the primary contact is the CFO. The next action is a follow-up call for a quotation. The status is MoFu and the priority is medium.</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</si>
  <si>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</si>
  <si>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</si>
  <si>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</si>
  <si>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</si>
  <si>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</si>
  <si>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</si>
  <si>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</si>
  <si>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</si>
  <si>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</si>
  <si>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</si>
  <si>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</si>
  <si>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</si>
  <si>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</si>
  <si>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</si>
  <si>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</si>
  <si>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</si>
  <si>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</si>
  <si>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</si>
  <si>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</si>
  <si>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</si>
  <si>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</si>
  <si>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</si>
  <si>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</si>
  <si>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</si>
  <si>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</si>
  <si>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</si>
  <si>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</si>
  <si>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</si>
  <si>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</si>
  <si>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</si>
  <si>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</si>
  <si>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</si>
  <si>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</si>
  <si>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</si>
  <si>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</si>
  <si>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</si>
  <si>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</si>
  <si>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</si>
  <si>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</si>
  <si>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</si>
  <si>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</si>
  <si>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</si>
  <si>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</si>
  <si>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</si>
  <si>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</si>
  <si>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</si>
  <si>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</si>
  <si>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</si>
  <si>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</si>
  <si>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</si>
  <si>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</si>
  <si>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</si>
  <si>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</si>
  <si>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</si>
  <si>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</si>
  <si>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</si>
  <si>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</si>
  <si>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</si>
  <si>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</si>
  <si>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</si>
  <si>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</si>
  <si>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</si>
  <si>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</si>
  <si>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</si>
  <si>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</si>
  <si>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</si>
  <si>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</si>
  <si>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</si>
  <si>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</si>
  <si>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</si>
  <si>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</si>
  <si>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</si>
  <si>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</si>
  <si>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</si>
  <si>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</si>
  <si>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</si>
  <si>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</si>
  <si>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</si>
  <si>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</si>
  <si>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</si>
  <si>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</si>
  <si>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</si>
  <si>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</si>
  <si>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</si>
  <si>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February 6, 2024</t>
  </si>
  <si>
    <t>AOS LTD</t>
  </si>
  <si>
    <t>Follow up Quote, QUOTATION, Sent Quote</t>
  </si>
  <si>
    <t>BROKER AND HR Augustine</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</si>
  <si>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</si>
  <si>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</si>
  <si>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</si>
  <si>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</si>
  <si>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</si>
  <si>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</si>
  <si>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</si>
  <si>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</si>
  <si>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</si>
  <si>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</si>
  <si>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</si>
  <si>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</si>
  <si>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</si>
  <si>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</si>
  <si>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</si>
  <si>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</si>
  <si>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</si>
  <si>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</si>
  <si>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</si>
  <si>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</si>
  <si>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</si>
  <si>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</si>
  <si>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</si>
  <si>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</si>
  <si>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</si>
  <si>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</si>
  <si>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</si>
  <si>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</si>
  <si>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</si>
  <si>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</si>
  <si>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</si>
  <si>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</si>
  <si>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</si>
  <si>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</si>
  <si>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</si>
  <si>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</si>
  <si>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</si>
  <si>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</si>
  <si>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</si>
  <si>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</si>
  <si>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</si>
  <si>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</si>
  <si>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</si>
  <si>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</si>
  <si>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</si>
  <si>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</si>
  <si>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</si>
  <si>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</si>
  <si>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</si>
  <si>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</si>
  <si>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</si>
  <si>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</si>
  <si>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</si>
  <si>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</si>
  <si>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</si>
  <si>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</si>
  <si>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</si>
  <si>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</si>
  <si>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</si>
  <si>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</si>
  <si>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</si>
  <si>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</si>
  <si>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</si>
  <si>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</si>
  <si>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</si>
  <si>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</si>
  <si>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</si>
  <si>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</si>
  <si>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</si>
  <si>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</si>
  <si>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</si>
  <si>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</si>
  <si>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</si>
  <si>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</si>
  <si>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</si>
  <si>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</si>
  <si>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</si>
  <si>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</si>
  <si>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</si>
  <si>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</si>
  <si>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</si>
  <si>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</si>
  <si>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</si>
  <si>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</si>
  <si>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</si>
  <si>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</si>
  <si>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</si>
  <si>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</si>
  <si>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</si>
  <si>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</si>
  <si>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</si>
  <si>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</si>
  <si>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</si>
  <si>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</si>
  <si>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</si>
  <si>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</si>
  <si>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</si>
  <si>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</si>
  <si>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</si>
  <si>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</si>
  <si>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</si>
  <si>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</si>
  <si>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</si>
  <si>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</si>
  <si>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</si>
  <si>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</si>
  <si>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</si>
  <si>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</si>
  <si>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</si>
  <si>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</si>
  <si>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</si>
  <si>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</si>
  <si>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</si>
  <si>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</si>
  <si>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</si>
  <si>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</si>
  <si>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</si>
  <si>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</si>
  <si>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</si>
  <si>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</si>
  <si>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</si>
  <si>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</si>
  <si>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</si>
  <si>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</si>
  <si>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</si>
  <si>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</si>
  <si>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</si>
  <si>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</si>
  <si>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</si>
  <si>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</si>
  <si>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</si>
  <si>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</si>
  <si>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</si>
  <si>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</si>
  <si>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</si>
  <si>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</si>
  <si>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</si>
  <si>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</si>
  <si>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</si>
  <si>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</si>
  <si>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</si>
  <si>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</si>
  <si>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</si>
  <si>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</si>
  <si>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</si>
  <si>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</si>
  <si>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</si>
  <si>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</si>
  <si>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</si>
  <si>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</si>
  <si>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</si>
  <si>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</si>
  <si>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</si>
  <si>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</si>
  <si>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</si>
  <si>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</si>
  <si>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</si>
  <si>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</si>
  <si>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</si>
  <si>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</si>
  <si>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</si>
  <si>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</si>
  <si>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</si>
  <si>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</si>
  <si>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</si>
  <si>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</si>
  <si>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</si>
  <si>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</si>
  <si>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</si>
  <si>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</si>
  <si>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</si>
  <si>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</si>
  <si>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</si>
  <si>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</si>
  <si>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</si>
  <si>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</si>
  <si>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</si>
  <si>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</si>
  <si>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</si>
  <si>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</si>
  <si>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</si>
  <si>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</si>
  <si>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</si>
  <si>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</si>
  <si>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</si>
  <si>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</si>
  <si>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</si>
  <si>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</si>
  <si>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</si>
  <si>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</si>
  <si>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</si>
  <si>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</si>
  <si>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</si>
  <si>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</si>
  <si>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</si>
  <si>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</si>
  <si>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</si>
  <si>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</si>
  <si>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</si>
  <si>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</si>
  <si>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</si>
  <si>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</si>
  <si>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</si>
  <si>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</si>
  <si>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</si>
  <si>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</si>
  <si>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</si>
  <si>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</si>
  <si>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</si>
  <si>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</si>
  <si>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</si>
  <si>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</si>
  <si>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</si>
  <si>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</si>
  <si>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</si>
  <si>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</si>
  <si>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</si>
  <si>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</si>
  <si>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</si>
  <si>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</si>
  <si>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</si>
  <si>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</si>
  <si>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</si>
  <si>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</si>
  <si>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</si>
  <si>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</si>
  <si>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</si>
  <si>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</si>
  <si>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</si>
  <si>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</si>
  <si>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</si>
  <si>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</si>
  <si>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</si>
  <si>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</si>
  <si>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</si>
  <si>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</si>
  <si>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</si>
  <si>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</si>
  <si>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</si>
  <si>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</si>
  <si>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</si>
  <si>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</si>
  <si>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</si>
  <si>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</si>
  <si>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</si>
  <si>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</si>
  <si>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</si>
  <si>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</si>
  <si>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</si>
  <si>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</si>
  <si>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</si>
  <si>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</si>
  <si>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</si>
  <si>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</si>
  <si>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</si>
  <si>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</si>
  <si>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</si>
  <si>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</si>
  <si>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</si>
  <si>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</si>
  <si>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</si>
  <si>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</si>
  <si>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</si>
  <si>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</si>
  <si>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</si>
  <si>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</si>
  <si>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</si>
  <si>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</si>
  <si>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</si>
  <si>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</si>
  <si>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</si>
  <si>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</si>
  <si>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</si>
  <si>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</si>
  <si>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</si>
  <si>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</si>
  <si>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</si>
  <si>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</si>
  <si>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</si>
  <si>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</si>
  <si>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</si>
  <si>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</si>
  <si>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</si>
  <si>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</si>
  <si>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</si>
  <si>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</si>
  <si>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</si>
  <si>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</si>
  <si>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</si>
  <si>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</si>
  <si>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</si>
  <si>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</si>
  <si>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</si>
  <si>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</si>
  <si>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</si>
  <si>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</si>
  <si>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</si>
  <si>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</si>
  <si>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</si>
  <si>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</si>
  <si>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</si>
  <si>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</si>
  <si>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</si>
  <si>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</si>
  <si>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</si>
  <si>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</si>
  <si>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</si>
  <si>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</si>
  <si>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</si>
  <si>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</si>
  <si>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</si>
  <si>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</si>
  <si>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</si>
  <si>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</si>
  <si>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</si>
  <si>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</si>
  <si>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</si>
  <si>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</si>
  <si>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</si>
  <si>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</si>
  <si>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</si>
  <si>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</si>
  <si>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</si>
  <si>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</si>
  <si>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</si>
  <si>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</si>
  <si>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</si>
  <si>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</si>
  <si>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</si>
  <si>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</si>
  <si>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</si>
  <si>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</si>
  <si>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</si>
  <si>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</si>
  <si>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</si>
  <si>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</si>
  <si>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</si>
  <si>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</si>
  <si>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</si>
  <si>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</si>
  <si>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</si>
  <si>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</si>
  <si>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</si>
  <si>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</si>
  <si>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</si>
  <si>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</si>
  <si>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</si>
  <si>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</si>
  <si>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</si>
  <si>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</si>
  <si>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</si>
  <si>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</si>
  <si>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</si>
  <si>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</si>
  <si>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</si>
  <si>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</si>
  <si>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</si>
  <si>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</si>
  <si>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</si>
  <si>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</si>
  <si>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</si>
  <si>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</si>
  <si>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</si>
  <si>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</si>
  <si>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</si>
  <si>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</si>
  <si>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</si>
  <si>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</si>
  <si>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</si>
  <si>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</si>
  <si>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</si>
  <si>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</si>
  <si>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</si>
  <si>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</si>
  <si>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</si>
  <si>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</si>
  <si>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</si>
  <si>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</si>
  <si>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</si>
  <si>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</si>
  <si>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</si>
  <si>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</si>
  <si>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</si>
  <si>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</si>
  <si>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</si>
  <si>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</si>
  <si>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</si>
  <si>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</si>
  <si>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</si>
  <si>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</si>
  <si>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</si>
  <si>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</si>
  <si>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</si>
  <si>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</si>
  <si>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</si>
  <si>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</si>
  <si>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</si>
  <si>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</si>
  <si>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</si>
  <si>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</si>
  <si>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</si>
  <si>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</si>
  <si>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</si>
  <si>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</si>
  <si>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</si>
  <si>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</si>
  <si>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</si>
  <si>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</si>
  <si>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</si>
  <si>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</si>
  <si>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</si>
  <si>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</si>
  <si>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</si>
  <si>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</si>
  <si>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</si>
  <si>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</si>
  <si>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</si>
  <si>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</si>
  <si>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</si>
  <si>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</si>
  <si>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</si>
  <si>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</si>
  <si>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</si>
  <si>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</si>
  <si>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</si>
  <si>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</si>
  <si>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</si>
  <si>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</si>
  <si>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</si>
  <si>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</si>
  <si>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</si>
  <si>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</si>
  <si>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</si>
  <si>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</si>
  <si>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</si>
  <si>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</si>
  <si>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</si>
  <si>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</si>
  <si>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</si>
  <si>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</si>
  <si>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</si>
  <si>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</si>
  <si>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</si>
  <si>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</si>
  <si>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</si>
  <si>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</si>
  <si>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</si>
  <si>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</si>
  <si>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</si>
  <si>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</si>
  <si>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</si>
  <si>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</si>
  <si>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</si>
  <si>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</si>
  <si>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</si>
  <si>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</si>
  <si>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</si>
  <si>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</si>
  <si>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</si>
  <si>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</si>
  <si>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</si>
  <si>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</si>
  <si>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</si>
  <si>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</si>
  <si>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</si>
  <si>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</si>
  <si>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</si>
  <si>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</si>
  <si>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</si>
  <si>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</si>
  <si>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</si>
  <si>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</si>
  <si>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</si>
  <si>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</si>
  <si>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</si>
  <si>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</si>
  <si>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</si>
  <si>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</si>
  <si>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</si>
  <si>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</si>
  <si>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</si>
  <si>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</si>
  <si>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</si>
  <si>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</si>
  <si>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</si>
  <si>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</si>
  <si>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</si>
  <si>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</si>
  <si>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</si>
  <si>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</si>
  <si>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</si>
  <si>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</si>
  <si>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</si>
  <si>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</si>
  <si>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</si>
  <si>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</si>
  <si>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</si>
  <si>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</si>
  <si>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</si>
  <si>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</si>
  <si>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</si>
  <si>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</si>
  <si>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</si>
  <si>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</si>
  <si>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</si>
  <si>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</si>
  <si>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</si>
  <si>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</si>
  <si>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</si>
  <si>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</si>
  <si>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</si>
  <si>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</si>
  <si>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</si>
  <si>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</si>
  <si>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</si>
  <si>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</si>
  <si>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CUZO CLIENT</t>
  </si>
  <si>
    <t>Summit International</t>
  </si>
  <si>
    <t>ENS Africa(Rwanda)</t>
  </si>
  <si>
    <t>Natalie</t>
  </si>
  <si>
    <t>Telesphore Uwanyirigira</t>
  </si>
  <si>
    <t>Optica Rwanda</t>
  </si>
  <si>
    <t>Raghav</t>
  </si>
  <si>
    <t>Susan Mutamba</t>
  </si>
  <si>
    <t>Esther Umutoniwase &amp; Didier Kagigi</t>
  </si>
  <si>
    <t>Esther</t>
  </si>
  <si>
    <t>September 22, 2023</t>
  </si>
  <si>
    <t>Eyedropper Pictures</t>
  </si>
  <si>
    <t xml:space="preserve">David </t>
  </si>
  <si>
    <t>Alight - Rwanda</t>
  </si>
  <si>
    <t>Winnie Nzaramba</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</si>
  <si>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</si>
  <si>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</si>
  <si>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</si>
  <si>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</si>
  <si>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</si>
  <si>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</si>
  <si>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</si>
  <si>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</si>
  <si>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</si>
  <si>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</si>
  <si>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</si>
  <si>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</si>
  <si>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</si>
  <si>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</si>
  <si>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</si>
  <si>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</si>
  <si>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</si>
  <si>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</si>
  <si>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</si>
  <si>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</si>
  <si>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</si>
  <si>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</si>
  <si>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</si>
  <si>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</si>
  <si>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</si>
  <si>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</si>
  <si>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</si>
  <si>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</si>
  <si>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</si>
  <si>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</si>
  <si>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</si>
  <si>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</si>
  <si>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</si>
  <si>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</si>
  <si>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</si>
  <si>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</si>
  <si>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</si>
  <si>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</si>
  <si>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</si>
  <si>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</si>
  <si>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</si>
  <si>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</si>
  <si>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</si>
  <si>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</si>
  <si>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</si>
  <si>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</si>
  <si>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</si>
  <si>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Titien Muberangabo</t>
  </si>
  <si>
    <t>March 23, 2023</t>
  </si>
  <si>
    <t>Rwanda Bankers Association</t>
  </si>
  <si>
    <t>Joyce Mukankusi</t>
  </si>
  <si>
    <t>June 14, 2023</t>
  </si>
  <si>
    <t>British Council</t>
  </si>
  <si>
    <t>Pascaline Uwingabire</t>
  </si>
  <si>
    <t>OMNI HYDRO</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</si>
  <si>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</si>
  <si>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</si>
  <si>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</si>
  <si>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</si>
  <si>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</si>
  <si>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</si>
  <si>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</si>
  <si>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</si>
  <si>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</si>
  <si>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</si>
  <si>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</si>
  <si>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</si>
  <si>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</si>
  <si>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</si>
  <si>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</si>
  <si>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</si>
  <si>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</si>
  <si>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</si>
  <si>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</si>
  <si>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</si>
  <si>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</si>
  <si>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</si>
  <si>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</si>
  <si>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</si>
  <si>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</si>
  <si>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</si>
  <si>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</si>
  <si>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</si>
  <si>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</si>
  <si>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</si>
  <si>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</si>
  <si>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</si>
  <si>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</si>
  <si>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</si>
  <si>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</si>
  <si>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</si>
  <si>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</si>
  <si>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</si>
  <si>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</si>
  <si>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</si>
  <si>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</si>
  <si>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</si>
  <si>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</si>
  <si>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</si>
  <si>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</si>
  <si>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</si>
  <si>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</si>
  <si>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</si>
  <si>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</si>
  <si>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</si>
  <si>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</si>
  <si>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</si>
  <si>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</si>
  <si>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</si>
  <si>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</si>
  <si>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</si>
  <si>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</si>
  <si>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</si>
  <si>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</si>
  <si>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</si>
  <si>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</si>
  <si>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</si>
  <si>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</si>
  <si>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</si>
  <si>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</si>
  <si>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</si>
  <si>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</si>
  <si>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</si>
  <si>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</si>
  <si>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</si>
  <si>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</si>
  <si>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</si>
  <si>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</si>
  <si>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</si>
  <si>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</si>
  <si>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</si>
  <si>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</si>
  <si>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</si>
  <si>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</si>
  <si>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</si>
  <si>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</si>
  <si>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</si>
  <si>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</si>
  <si>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</si>
  <si>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</si>
  <si>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</si>
  <si>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</si>
  <si>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</si>
  <si>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</si>
  <si>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</si>
  <si>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</si>
  <si>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</si>
  <si>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</si>
  <si>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</si>
  <si>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</si>
  <si>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</si>
  <si>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</si>
  <si>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</si>
  <si>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</si>
  <si>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</si>
  <si>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</si>
  <si>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</si>
  <si>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</si>
  <si>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</si>
  <si>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</si>
  <si>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</si>
  <si>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</si>
  <si>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</si>
  <si>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</si>
  <si>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</si>
  <si>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</si>
  <si>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</si>
  <si>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</si>
  <si>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</si>
  <si>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</si>
  <si>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</si>
  <si>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</si>
  <si>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</si>
  <si>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</si>
  <si>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</si>
  <si>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</si>
  <si>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</si>
  <si>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</si>
  <si>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</si>
  <si>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</si>
  <si>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</si>
  <si>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</si>
  <si>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</si>
  <si>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</si>
  <si>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</si>
  <si>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</si>
  <si>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</si>
  <si>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</si>
  <si>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</si>
  <si>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</si>
  <si>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</si>
  <si>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</si>
  <si>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</si>
  <si>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</si>
  <si>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</si>
  <si>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</si>
  <si>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BELLA FLOWERS</t>
  </si>
  <si>
    <t>MAYFAIR INSURANCE COMPANY RWANDA LTD</t>
  </si>
  <si>
    <t>Shalom Clinic</t>
  </si>
  <si>
    <t>Endorsement</t>
  </si>
  <si>
    <t>Others</t>
  </si>
  <si>
    <t>Sales person</t>
  </si>
  <si>
    <t>Total lives</t>
  </si>
  <si>
    <t>Status_def</t>
  </si>
  <si>
    <t>In Progress</t>
  </si>
  <si>
    <t>Created_date</t>
  </si>
  <si>
    <t>Last_update</t>
  </si>
  <si>
    <t>Corps Africa</t>
  </si>
  <si>
    <t>Green Leaf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</si>
</sst>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9.6"/>
      <color rgb="FF202223"/>
      <name val="Segoe UI"/>
      <family val="2"/>
    </font>
    <font>
      <sz val="11"/>
      <color theme="1"/>
      <name val="Century Gothic"/>
      <family val="2"/>
    </font>
  </fonts>
  <fills count="4">
    <fill>
      <patternFill patternType="none"/>
    </fill>
    <fill>
      <patternFill patternType="gray125"/>
    </fill>
    <fill>
      <patternFill patternType="solid">
        <fgColor rgb="FFF5F7FA"/>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3" fillId="0" borderId="0" xfId="0" applyNumberFormat="1" applyFont="1"/>
    <xf numFmtId="0" fontId="0" fillId="0" borderId="1" xfId="0" applyBorder="1"/>
    <xf numFmtId="0" fontId="3" fillId="0" borderId="0" xfId="0" applyFont="1"/>
    <xf numFmtId="43" fontId="0" fillId="0" borderId="0" xfId="0" applyNumberFormat="1"/>
    <xf numFmtId="0" fontId="2" fillId="2" borderId="0" xfId="0" applyFont="1" applyFill="1" applyAlignment="1">
      <alignment vertical="center" wrapText="1"/>
    </xf>
    <xf numFmtId="14" fontId="0" fillId="3" borderId="2" xfId="0" applyNumberFormat="1" applyFill="1" applyBorder="1"/>
    <xf numFmtId="14" fontId="0" fillId="0" borderId="2" xfId="0" applyNumberFormat="1" applyBorder="1"/>
  </cellXfs>
  <cellStyles count="2">
    <cellStyle name="Comma" xfId="1" builtinId="3"/>
    <cellStyle name="Normal" xfId="0" builtinId="0"/>
  </cellStyles>
  <dxfs count="24">
    <dxf>
      <numFmt numFmtId="1" formatCode="0"/>
    </dxf>
    <dxf>
      <numFmt numFmtId="19" formatCode="m/d/yyyy"/>
    </dxf>
    <dxf>
      <numFmt numFmtId="19" formatCode="m/d/yyyy"/>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44">
    <queryTableFields count="26">
      <queryTableField id="1" name="Property" tableColumnId="1"/>
      <queryTableField id="43" dataBound="0" tableColumnId="14"/>
      <queryTableField id="42" dataBound="0" tableColumnId="12"/>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41" dataBound="0" tableColumnId="13"/>
      <queryTableField id="10" name="Product" tableColumnId="10"/>
      <queryTableField id="11" name="Owner " tableColumnId="11"/>
      <queryTableField id="38" dataBound="0" tableColumnId="6"/>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39" dataBound="0" tableColumnId="7"/>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Z1116" tableType="queryTable" totalsRowCount="1">
  <autoFilter ref="A1:Z1115" xr:uid="{13FD3CBA-2011-4298-9370-BF80452E8E34}"/>
  <sortState xmlns:xlrd2="http://schemas.microsoft.com/office/spreadsheetml/2017/richdata2" ref="A2:Z1115">
    <sortCondition ref="A2:A1115"/>
  </sortState>
  <tableColumns count="26">
    <tableColumn id="1" xr3:uid="{EADF9EE2-0F94-4E24-8ED7-286929610672}" uniqueName="1" name="Property" queryTableFieldId="1" dataDxfId="23"/>
    <tableColumn id="14" xr3:uid="{45216E0E-E528-44ED-8928-1233BEEA695E}" uniqueName="14" name="Created_date" queryTableFieldId="43"/>
    <tableColumn id="12" xr3:uid="{787DA54E-C2D0-45A3-9F21-9D2B160D1170}" uniqueName="12" name="Last_update" queryTableFieldId="42"/>
    <tableColumn id="2" xr3:uid="{837294F2-5056-4542-9467-D4A385A0AA8C}" uniqueName="2" name="Priority" queryTableFieldId="2" dataDxfId="22"/>
    <tableColumn id="3" xr3:uid="{87964BC9-7416-4E16-924C-7ECCB4789A17}" uniqueName="3" name="Client Segment" queryTableFieldId="3" dataDxfId="21"/>
    <tableColumn id="4" xr3:uid="{1C532197-6A84-4CF6-B3E6-C75002153E2C}" uniqueName="4" name="Basic Premium RWF" queryTableFieldId="4" dataDxfId="20" totalsRowDxfId="3"/>
    <tableColumn id="5" xr3:uid="{EBD4619A-1E5E-49F8-A45F-DFCFA99FDCDF}" uniqueName="5" name="Next Action " queryTableFieldId="5" dataDxfId="19"/>
    <tableColumn id="8" xr3:uid="{0AEA570E-53AB-4A96-899F-63A0FAB36E4D}" uniqueName="8" name="Primary Contact" queryTableFieldId="8" dataDxfId="18"/>
    <tableColumn id="9" xr3:uid="{CE306AC4-4FF9-4297-BA69-DCB9785448AF}" uniqueName="9" name="Status" queryTableFieldId="9" dataDxfId="17"/>
    <tableColumn id="13" xr3:uid="{AE450E05-6AF8-44E9-AC4E-721ECC4F11FB}" uniqueName="13" name="Status_def" queryTableFieldId="41"/>
    <tableColumn id="10" xr3:uid="{5B443FB5-C888-435F-ADF3-B37C00CDB7CB}" uniqueName="10" name="Product" queryTableFieldId="10" dataDxfId="16"/>
    <tableColumn id="11" xr3:uid="{0798E3BD-4F92-47E7-A46C-E56B9960899E}" uniqueName="11" name="Sales person" queryTableFieldId="11" dataDxfId="15"/>
    <tableColumn id="6" xr3:uid="{81EA2F2B-B5E5-454D-A060-E653F4DCA774}" uniqueName="6" name="Owner" queryTableFieldId="38"/>
    <tableColumn id="15" xr3:uid="{39ADABB8-023D-42C3-98FB-A859E272C249}" uniqueName="15" name="Expected Close Date" queryTableFieldId="15" dataDxfId="14" totalsRowDxfId="2"/>
    <tableColumn id="16" xr3:uid="{7194A693-AF5C-479E-B2D0-9D637FDE0F12}" uniqueName="16" name="Last Contact Date" queryTableFieldId="16" dataDxfId="13" totalsRowDxfId="1"/>
    <tableColumn id="37" xr3:uid="{1A1A0183-EDB2-4073-A307-24785409C703}" uniqueName="37" name="Start Year" queryTableFieldId="36" dataDxfId="12" totalsRowDxfId="0">
      <calculatedColumnFormula>YEAR(N2)</calculatedColumnFormula>
    </tableColumn>
    <tableColumn id="38" xr3:uid="{AAF5060F-0DA5-484A-A0C0-20FB4F2861C8}" uniqueName="38" name="Start Month" queryTableFieldId="37" dataDxfId="11">
      <calculatedColumnFormula>TEXT(N2,"mmmm")</calculatedColumnFormula>
    </tableColumn>
    <tableColumn id="17" xr3:uid="{EACAC8B5-D3F0-4D66-AC19-E0090A96F36C}" uniqueName="17" name="OKR's " queryTableFieldId="17" dataDxfId="10"/>
    <tableColumn id="18" xr3:uid="{C0FDFE27-A4B6-436A-873B-0AE06164CFCD}" uniqueName="18" name="Broker" queryTableFieldId="18" dataDxfId="9"/>
    <tableColumn id="19" xr3:uid="{0130133B-71BF-43CE-A499-0FF1006E2466}" uniqueName="19" name="Employee Size" queryTableFieldId="19"/>
    <tableColumn id="20" xr3:uid="{203D3CF1-0DAD-437E-B82A-6DC6948DDB71}" uniqueName="20" name="Channel" queryTableFieldId="20" dataDxfId="8"/>
    <tableColumn id="21" xr3:uid="{20A16774-49DE-4AF9-A017-611CDC0AC48B}" uniqueName="21" name="Engagement" queryTableFieldId="21" dataDxfId="7"/>
    <tableColumn id="22" xr3:uid="{9351E900-8830-4531-8B0D-68A46D94C163}" uniqueName="22" name="Interaction Date" queryTableFieldId="22" dataDxfId="6"/>
    <tableColumn id="7" xr3:uid="{198E8086-C36D-45CD-B1C1-9D690EEDF18D}" uniqueName="7" name="Total lives" queryTableFieldId="39" dataDxfId="5">
      <calculatedColumnFormula>SUM(Eden___Team_1_LeadSheet__Master__11bb1ecc56d3816aa547eb02f2f7caea[[#This Row],[Employee Size]],Eden___Team_1_LeadSheet__Master__11bb1ecc56d3816aa547eb02f2f7caea[[#This Row],[Targeted Lives (depentands) ]])</calculatedColumnFormula>
    </tableColumn>
    <tableColumn id="25" xr3:uid="{E35B7F10-0828-4BE3-B8FB-F0B71B6F9F12}" uniqueName="25" name="Targeted Lives (depentands) " queryTableFieldId="25"/>
    <tableColumn id="29" xr3:uid="{363EBE89-89DA-40BA-A575-C253D1BFD9B3}" uniqueName="29" name="AI summary" queryTableFieldId="29"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Z1124"/>
  <sheetViews>
    <sheetView tabSelected="1" zoomScale="115" zoomScaleNormal="115" workbookViewId="0">
      <selection activeCell="C1" sqref="C1"/>
    </sheetView>
  </sheetViews>
  <sheetFormatPr defaultRowHeight="15" x14ac:dyDescent="0.25"/>
  <cols>
    <col min="1" max="1" width="35.140625" customWidth="1"/>
    <col min="2" max="2" width="12" customWidth="1"/>
    <col min="3" max="3" width="17.42578125" bestFit="1" customWidth="1"/>
    <col min="4" max="4" width="15.140625" customWidth="1"/>
    <col min="5" max="5" width="16.7109375" customWidth="1"/>
    <col min="6" max="6" width="18.28515625" customWidth="1"/>
    <col min="7" max="7" width="15.140625" bestFit="1" customWidth="1"/>
    <col min="8" max="8" width="15.140625" customWidth="1"/>
    <col min="9" max="9" width="19.5703125" bestFit="1" customWidth="1"/>
    <col min="10" max="10" width="21.7109375" customWidth="1"/>
    <col min="11" max="11" width="16.140625" customWidth="1"/>
    <col min="12" max="12" width="24.28515625" style="1" customWidth="1"/>
    <col min="13" max="15" width="30" style="1" customWidth="1"/>
    <col min="16" max="16" width="67.42578125" customWidth="1"/>
    <col min="17" max="17" width="31" bestFit="1" customWidth="1"/>
    <col min="18" max="18" width="16.28515625" bestFit="1" customWidth="1"/>
    <col min="19" max="19" width="24.5703125" bestFit="1" customWidth="1"/>
    <col min="20" max="20" width="14.28515625" bestFit="1" customWidth="1"/>
    <col min="21" max="22" width="34.85546875" customWidth="1"/>
    <col min="23" max="23" width="29.42578125" bestFit="1" customWidth="1"/>
    <col min="24" max="24" width="81.140625" bestFit="1" customWidth="1"/>
  </cols>
  <sheetData>
    <row r="1" spans="1:26" x14ac:dyDescent="0.25">
      <c r="A1" t="s">
        <v>0</v>
      </c>
      <c r="B1" t="s">
        <v>2703</v>
      </c>
      <c r="C1" t="s">
        <v>2704</v>
      </c>
      <c r="D1" t="s">
        <v>1</v>
      </c>
      <c r="E1" t="s">
        <v>2670</v>
      </c>
      <c r="F1" t="s">
        <v>2</v>
      </c>
      <c r="G1" t="s">
        <v>3</v>
      </c>
      <c r="H1" t="s">
        <v>4</v>
      </c>
      <c r="I1" t="s">
        <v>5</v>
      </c>
      <c r="J1" t="s">
        <v>2701</v>
      </c>
      <c r="K1" t="s">
        <v>6</v>
      </c>
      <c r="L1" t="s">
        <v>2699</v>
      </c>
      <c r="M1" t="s">
        <v>2658</v>
      </c>
      <c r="N1" s="1" t="s">
        <v>7</v>
      </c>
      <c r="O1" s="1" t="s">
        <v>8</v>
      </c>
      <c r="P1" s="1" t="s">
        <v>2668</v>
      </c>
      <c r="Q1" s="1" t="s">
        <v>2669</v>
      </c>
      <c r="R1" t="s">
        <v>9</v>
      </c>
      <c r="S1" t="s">
        <v>10</v>
      </c>
      <c r="T1" t="s">
        <v>11</v>
      </c>
      <c r="U1" t="s">
        <v>2690</v>
      </c>
      <c r="V1" t="s">
        <v>12</v>
      </c>
      <c r="W1" t="s">
        <v>13</v>
      </c>
      <c r="X1" t="s">
        <v>2700</v>
      </c>
      <c r="Y1" t="s">
        <v>14</v>
      </c>
      <c r="Z1" t="s">
        <v>15</v>
      </c>
    </row>
    <row r="2" spans="1:26" x14ac:dyDescent="0.25">
      <c r="A2" t="s">
        <v>2056</v>
      </c>
      <c r="B2" s="13">
        <v>45435.645138888889</v>
      </c>
      <c r="C2" s="13">
        <v>45495.409722222219</v>
      </c>
      <c r="D2" t="s">
        <v>24</v>
      </c>
      <c r="E2" t="s">
        <v>28</v>
      </c>
      <c r="F2" s="6">
        <v>1715640</v>
      </c>
      <c r="G2" t="s">
        <v>24</v>
      </c>
      <c r="H2" t="s">
        <v>2057</v>
      </c>
      <c r="I2" t="s">
        <v>21</v>
      </c>
      <c r="J2" t="s">
        <v>21</v>
      </c>
      <c r="K2" t="s">
        <v>22</v>
      </c>
      <c r="L2" t="s">
        <v>2058</v>
      </c>
      <c r="M2" s="4" t="s">
        <v>2667</v>
      </c>
      <c r="N2" s="1" t="s">
        <v>170</v>
      </c>
      <c r="O2" s="1" t="s">
        <v>857</v>
      </c>
      <c r="P2" s="7">
        <f t="shared" ref="P2:P65" si="0">YEAR(N2)</f>
        <v>2024</v>
      </c>
      <c r="Q2" t="str">
        <f t="shared" ref="Q2:Q65" si="1">TEXT(N2,"mmmm")</f>
        <v>July</v>
      </c>
      <c r="R2" t="s">
        <v>24</v>
      </c>
      <c r="S2" t="s">
        <v>216</v>
      </c>
      <c r="T2">
        <v>4</v>
      </c>
      <c r="U2" t="s">
        <v>216</v>
      </c>
      <c r="V2" t="s">
        <v>47</v>
      </c>
      <c r="W2" t="s">
        <v>132</v>
      </c>
      <c r="X2">
        <f>SUM(Eden___Team_1_LeadSheet__Master__11bb1ecc56d3816aa547eb02f2f7caea[[#This Row],[Employee Size]],Eden___Team_1_LeadSheet__Master__11bb1ecc56d3816aa547eb02f2f7caea[[#This Row],[Targeted Lives (depentands) ]])</f>
        <v>4</v>
      </c>
      <c r="Z2" t="s">
        <v>25</v>
      </c>
    </row>
    <row r="3" spans="1:26" x14ac:dyDescent="0.25">
      <c r="A3" t="s">
        <v>1060</v>
      </c>
      <c r="B3" s="13">
        <v>45058.502083333333</v>
      </c>
      <c r="C3" s="13">
        <v>45576.383333333331</v>
      </c>
      <c r="D3" t="s">
        <v>242</v>
      </c>
      <c r="E3" t="s">
        <v>18</v>
      </c>
      <c r="F3" s="6"/>
      <c r="G3" t="s">
        <v>1061</v>
      </c>
      <c r="H3" t="s">
        <v>1062</v>
      </c>
      <c r="I3" t="s">
        <v>110</v>
      </c>
      <c r="J3" t="s">
        <v>2702</v>
      </c>
      <c r="K3" t="s">
        <v>22</v>
      </c>
      <c r="L3" t="s">
        <v>684</v>
      </c>
      <c r="M3" s="4" t="s">
        <v>2664</v>
      </c>
      <c r="N3" s="1" t="s">
        <v>405</v>
      </c>
      <c r="O3" s="1" t="s">
        <v>1057</v>
      </c>
      <c r="P3" s="7">
        <f t="shared" si="0"/>
        <v>2023</v>
      </c>
      <c r="Q3" t="str">
        <f t="shared" si="1"/>
        <v>December</v>
      </c>
      <c r="R3" t="s">
        <v>24</v>
      </c>
      <c r="S3" t="s">
        <v>1063</v>
      </c>
      <c r="U3" t="s">
        <v>10</v>
      </c>
      <c r="V3" t="s">
        <v>24</v>
      </c>
      <c r="W3" t="s">
        <v>1057</v>
      </c>
      <c r="X3">
        <f>SUM(Eden___Team_1_LeadSheet__Master__11bb1ecc56d3816aa547eb02f2f7caea[[#This Row],[Employee Size]],Eden___Team_1_LeadSheet__Master__11bb1ecc56d3816aa547eb02f2f7caea[[#This Row],[Targeted Lives (depentands) ]])</f>
        <v>0</v>
      </c>
      <c r="Z3" t="s">
        <v>1064</v>
      </c>
    </row>
    <row r="4" spans="1:26" x14ac:dyDescent="0.25">
      <c r="A4" t="s">
        <v>625</v>
      </c>
      <c r="B4" s="13">
        <v>45372.62222222222</v>
      </c>
      <c r="C4" s="13">
        <v>45427.818055555559</v>
      </c>
      <c r="D4" t="s">
        <v>17</v>
      </c>
      <c r="E4" t="s">
        <v>18</v>
      </c>
      <c r="F4" s="6">
        <v>151368136</v>
      </c>
      <c r="G4" t="s">
        <v>42</v>
      </c>
      <c r="H4" t="s">
        <v>626</v>
      </c>
      <c r="I4" t="s">
        <v>57</v>
      </c>
      <c r="J4" t="s">
        <v>57</v>
      </c>
      <c r="K4" t="s">
        <v>22</v>
      </c>
      <c r="L4" t="s">
        <v>349</v>
      </c>
      <c r="M4" s="4" t="s">
        <v>2665</v>
      </c>
      <c r="N4" s="1" t="s">
        <v>506</v>
      </c>
      <c r="O4" s="1" t="s">
        <v>627</v>
      </c>
      <c r="P4" s="7">
        <f t="shared" si="0"/>
        <v>2024</v>
      </c>
      <c r="Q4" t="str">
        <f t="shared" si="1"/>
        <v>March</v>
      </c>
      <c r="R4" t="s">
        <v>24</v>
      </c>
      <c r="S4" t="s">
        <v>1063</v>
      </c>
      <c r="T4">
        <v>235</v>
      </c>
      <c r="U4" t="s">
        <v>10</v>
      </c>
      <c r="V4" t="s">
        <v>24</v>
      </c>
      <c r="W4" t="s">
        <v>24</v>
      </c>
      <c r="X4">
        <f>SUM(Eden___Team_1_LeadSheet__Master__11bb1ecc56d3816aa547eb02f2f7caea[[#This Row],[Employee Size]],Eden___Team_1_LeadSheet__Master__11bb1ecc56d3816aa547eb02f2f7caea[[#This Row],[Targeted Lives (depentands) ]])</f>
        <v>235</v>
      </c>
      <c r="Z4" t="s">
        <v>628</v>
      </c>
    </row>
    <row r="5" spans="1:26" x14ac:dyDescent="0.25">
      <c r="A5" t="s">
        <v>563</v>
      </c>
      <c r="B5" s="14">
        <v>45378.661805555559</v>
      </c>
      <c r="C5" s="13">
        <v>45377.472916666666</v>
      </c>
      <c r="D5" t="s">
        <v>24</v>
      </c>
      <c r="E5" t="s">
        <v>24</v>
      </c>
      <c r="F5" s="6"/>
      <c r="G5" t="s">
        <v>24</v>
      </c>
      <c r="H5" t="s">
        <v>24</v>
      </c>
      <c r="I5" t="s">
        <v>24</v>
      </c>
      <c r="K5" t="s">
        <v>24</v>
      </c>
      <c r="L5" t="s">
        <v>729</v>
      </c>
      <c r="M5" s="4" t="s">
        <v>2664</v>
      </c>
      <c r="N5" s="1" t="s">
        <v>24</v>
      </c>
      <c r="O5" s="1" t="s">
        <v>24</v>
      </c>
      <c r="P5" s="7" t="e">
        <f t="shared" si="0"/>
        <v>#VALUE!</v>
      </c>
      <c r="Q5" t="str">
        <f t="shared" si="1"/>
        <v/>
      </c>
      <c r="R5" t="s">
        <v>24</v>
      </c>
      <c r="S5" t="s">
        <v>24</v>
      </c>
      <c r="U5" t="s">
        <v>24</v>
      </c>
      <c r="V5" t="s">
        <v>24</v>
      </c>
      <c r="W5" t="s">
        <v>24</v>
      </c>
      <c r="X5">
        <f>SUM(Eden___Team_1_LeadSheet__Master__11bb1ecc56d3816aa547eb02f2f7caea[[#This Row],[Employee Size]],Eden___Team_1_LeadSheet__Master__11bb1ecc56d3816aa547eb02f2f7caea[[#This Row],[Targeted Lives (depentands) ]])</f>
        <v>0</v>
      </c>
      <c r="Z5" t="s">
        <v>24</v>
      </c>
    </row>
    <row r="6" spans="1:26" x14ac:dyDescent="0.25">
      <c r="A6" t="s">
        <v>563</v>
      </c>
      <c r="B6" s="13">
        <v>45377.472916666666</v>
      </c>
      <c r="C6" s="14">
        <v>45378.661805555559</v>
      </c>
      <c r="D6" t="s">
        <v>24</v>
      </c>
      <c r="E6" t="s">
        <v>24</v>
      </c>
      <c r="F6" s="6"/>
      <c r="G6" t="s">
        <v>24</v>
      </c>
      <c r="H6" t="s">
        <v>24</v>
      </c>
      <c r="I6" t="s">
        <v>24</v>
      </c>
      <c r="K6" t="s">
        <v>24</v>
      </c>
      <c r="L6" t="s">
        <v>349</v>
      </c>
      <c r="M6" s="4" t="s">
        <v>2665</v>
      </c>
      <c r="N6" s="1" t="s">
        <v>24</v>
      </c>
      <c r="O6" s="1" t="s">
        <v>24</v>
      </c>
      <c r="P6" s="7" t="e">
        <f t="shared" si="0"/>
        <v>#VALUE!</v>
      </c>
      <c r="Q6" t="str">
        <f t="shared" si="1"/>
        <v/>
      </c>
      <c r="R6" t="s">
        <v>24</v>
      </c>
      <c r="S6" t="s">
        <v>24</v>
      </c>
      <c r="U6" t="s">
        <v>24</v>
      </c>
      <c r="V6" t="s">
        <v>24</v>
      </c>
      <c r="W6" t="s">
        <v>24</v>
      </c>
      <c r="X6">
        <f>SUM(Eden___Team_1_LeadSheet__Master__11bb1ecc56d3816aa547eb02f2f7caea[[#This Row],[Employee Size]],Eden___Team_1_LeadSheet__Master__11bb1ecc56d3816aa547eb02f2f7caea[[#This Row],[Targeted Lives (depentands) ]])</f>
        <v>0</v>
      </c>
      <c r="Z6" t="s">
        <v>24</v>
      </c>
    </row>
    <row r="7" spans="1:26" x14ac:dyDescent="0.25">
      <c r="A7" t="s">
        <v>1628</v>
      </c>
      <c r="B7" s="13">
        <v>45419.411805555559</v>
      </c>
      <c r="C7" s="13">
        <v>45575.631249999999</v>
      </c>
      <c r="D7" t="s">
        <v>17</v>
      </c>
      <c r="E7" t="s">
        <v>41</v>
      </c>
      <c r="F7" s="6">
        <v>79073782</v>
      </c>
      <c r="G7" t="s">
        <v>180</v>
      </c>
      <c r="H7" t="s">
        <v>24</v>
      </c>
      <c r="I7" t="s">
        <v>30</v>
      </c>
      <c r="J7" t="s">
        <v>2702</v>
      </c>
      <c r="K7" t="s">
        <v>22</v>
      </c>
      <c r="L7" t="s">
        <v>1610</v>
      </c>
      <c r="M7" s="4" t="s">
        <v>2663</v>
      </c>
      <c r="N7" s="1" t="s">
        <v>24</v>
      </c>
      <c r="O7" s="1" t="s">
        <v>24</v>
      </c>
      <c r="P7" s="7" t="e">
        <f t="shared" si="0"/>
        <v>#VALUE!</v>
      </c>
      <c r="Q7" t="str">
        <f t="shared" si="1"/>
        <v/>
      </c>
      <c r="R7" t="s">
        <v>24</v>
      </c>
      <c r="S7" t="s">
        <v>1063</v>
      </c>
      <c r="T7">
        <v>60</v>
      </c>
      <c r="U7" t="s">
        <v>10</v>
      </c>
      <c r="V7" t="s">
        <v>47</v>
      </c>
      <c r="W7" t="s">
        <v>24</v>
      </c>
      <c r="X7">
        <f>SUM(Eden___Team_1_LeadSheet__Master__11bb1ecc56d3816aa547eb02f2f7caea[[#This Row],[Employee Size]],Eden___Team_1_LeadSheet__Master__11bb1ecc56d3816aa547eb02f2f7caea[[#This Row],[Targeted Lives (depentands) ]])</f>
        <v>185</v>
      </c>
      <c r="Y7">
        <v>125</v>
      </c>
      <c r="Z7" t="s">
        <v>1629</v>
      </c>
    </row>
    <row r="8" spans="1:26" x14ac:dyDescent="0.25">
      <c r="A8" t="s">
        <v>2653</v>
      </c>
      <c r="B8" s="13">
        <v>45042.632638888892</v>
      </c>
      <c r="C8" s="13">
        <v>45043.366666666669</v>
      </c>
      <c r="D8" t="s">
        <v>24</v>
      </c>
      <c r="E8" t="s">
        <v>24</v>
      </c>
      <c r="F8" s="6"/>
      <c r="G8" t="s">
        <v>24</v>
      </c>
      <c r="H8" t="s">
        <v>24</v>
      </c>
      <c r="I8" t="s">
        <v>24</v>
      </c>
      <c r="K8" t="s">
        <v>24</v>
      </c>
      <c r="L8" t="s">
        <v>24</v>
      </c>
      <c r="M8" s="9"/>
      <c r="N8" s="1" t="s">
        <v>24</v>
      </c>
      <c r="O8" s="1" t="s">
        <v>24</v>
      </c>
      <c r="P8" s="7" t="e">
        <f t="shared" si="0"/>
        <v>#VALUE!</v>
      </c>
      <c r="Q8" t="str">
        <f t="shared" si="1"/>
        <v/>
      </c>
      <c r="R8" t="s">
        <v>24</v>
      </c>
      <c r="S8" t="s">
        <v>24</v>
      </c>
      <c r="U8" t="s">
        <v>24</v>
      </c>
      <c r="V8" t="s">
        <v>24</v>
      </c>
      <c r="W8" t="s">
        <v>24</v>
      </c>
      <c r="X8">
        <f>SUM(Eden___Team_1_LeadSheet__Master__11bb1ecc56d3816aa547eb02f2f7caea[[#This Row],[Employee Size]],Eden___Team_1_LeadSheet__Master__11bb1ecc56d3816aa547eb02f2f7caea[[#This Row],[Targeted Lives (depentands) ]])</f>
        <v>0</v>
      </c>
      <c r="Z8" t="s">
        <v>24</v>
      </c>
    </row>
    <row r="9" spans="1:26" x14ac:dyDescent="0.25">
      <c r="A9" t="s">
        <v>2651</v>
      </c>
      <c r="B9" s="14">
        <v>45342.557638888888</v>
      </c>
      <c r="C9" s="14">
        <v>45342.560416666667</v>
      </c>
      <c r="D9" t="s">
        <v>17</v>
      </c>
      <c r="E9" t="s">
        <v>24</v>
      </c>
      <c r="F9" s="6">
        <v>45500000</v>
      </c>
      <c r="G9" t="s">
        <v>24</v>
      </c>
      <c r="H9" t="s">
        <v>2358</v>
      </c>
      <c r="I9" t="s">
        <v>110</v>
      </c>
      <c r="J9" t="s">
        <v>2702</v>
      </c>
      <c r="K9" t="s">
        <v>22</v>
      </c>
      <c r="L9" t="s">
        <v>24</v>
      </c>
      <c r="M9" s="9"/>
      <c r="N9" s="1" t="s">
        <v>24</v>
      </c>
      <c r="O9" s="1" t="s">
        <v>24</v>
      </c>
      <c r="P9" s="7" t="e">
        <f t="shared" si="0"/>
        <v>#VALUE!</v>
      </c>
      <c r="Q9" t="str">
        <f t="shared" si="1"/>
        <v/>
      </c>
      <c r="R9" t="s">
        <v>24</v>
      </c>
      <c r="S9" t="s">
        <v>24</v>
      </c>
      <c r="U9" t="s">
        <v>24</v>
      </c>
      <c r="V9" t="s">
        <v>24</v>
      </c>
      <c r="W9" t="s">
        <v>24</v>
      </c>
      <c r="X9">
        <f>SUM(Eden___Team_1_LeadSheet__Master__11bb1ecc56d3816aa547eb02f2f7caea[[#This Row],[Employee Size]],Eden___Team_1_LeadSheet__Master__11bb1ecc56d3816aa547eb02f2f7caea[[#This Row],[Targeted Lives (depentands) ]])</f>
        <v>0</v>
      </c>
      <c r="Z9" t="s">
        <v>24</v>
      </c>
    </row>
    <row r="10" spans="1:26" x14ac:dyDescent="0.25">
      <c r="A10" t="s">
        <v>776</v>
      </c>
      <c r="B10" s="14">
        <v>45168.385416666664</v>
      </c>
      <c r="C10" s="14">
        <v>45419.397916666669</v>
      </c>
      <c r="D10" t="s">
        <v>242</v>
      </c>
      <c r="E10" t="s">
        <v>24</v>
      </c>
      <c r="F10" s="6">
        <v>7076</v>
      </c>
      <c r="G10" t="s">
        <v>765</v>
      </c>
      <c r="H10" t="s">
        <v>777</v>
      </c>
      <c r="I10" t="s">
        <v>57</v>
      </c>
      <c r="J10" t="s">
        <v>57</v>
      </c>
      <c r="K10" t="s">
        <v>22</v>
      </c>
      <c r="L10" t="s">
        <v>759</v>
      </c>
      <c r="M10" s="4" t="s">
        <v>2666</v>
      </c>
      <c r="N10" s="1" t="s">
        <v>778</v>
      </c>
      <c r="O10" s="1" t="s">
        <v>502</v>
      </c>
      <c r="P10" s="7">
        <f t="shared" si="0"/>
        <v>2023</v>
      </c>
      <c r="Q10" t="str">
        <f t="shared" si="1"/>
        <v>September</v>
      </c>
      <c r="R10" t="s">
        <v>24</v>
      </c>
      <c r="S10" t="s">
        <v>24</v>
      </c>
      <c r="U10" t="s">
        <v>24</v>
      </c>
      <c r="V10" t="s">
        <v>24</v>
      </c>
      <c r="W10" t="s">
        <v>24</v>
      </c>
      <c r="X10">
        <f>SUM(Eden___Team_1_LeadSheet__Master__11bb1ecc56d3816aa547eb02f2f7caea[[#This Row],[Employee Size]],Eden___Team_1_LeadSheet__Master__11bb1ecc56d3816aa547eb02f2f7caea[[#This Row],[Targeted Lives (depentands) ]])</f>
        <v>0</v>
      </c>
      <c r="Z10" t="s">
        <v>24</v>
      </c>
    </row>
    <row r="11" spans="1:26" x14ac:dyDescent="0.25">
      <c r="A11" t="s">
        <v>1906</v>
      </c>
      <c r="B11" s="14">
        <v>45168.412499999999</v>
      </c>
      <c r="C11" s="14">
        <v>45419.397222222222</v>
      </c>
      <c r="D11" t="s">
        <v>27</v>
      </c>
      <c r="E11" t="s">
        <v>24</v>
      </c>
      <c r="F11" s="6"/>
      <c r="G11" t="s">
        <v>645</v>
      </c>
      <c r="H11" t="s">
        <v>24</v>
      </c>
      <c r="I11" t="s">
        <v>24</v>
      </c>
      <c r="K11" t="s">
        <v>22</v>
      </c>
      <c r="L11" t="s">
        <v>759</v>
      </c>
      <c r="M11" s="4" t="s">
        <v>2666</v>
      </c>
      <c r="N11" s="1" t="s">
        <v>24</v>
      </c>
      <c r="O11" s="1" t="s">
        <v>899</v>
      </c>
      <c r="P11" s="7" t="e">
        <f t="shared" si="0"/>
        <v>#VALUE!</v>
      </c>
      <c r="Q11" t="str">
        <f t="shared" si="1"/>
        <v/>
      </c>
      <c r="R11" t="s">
        <v>24</v>
      </c>
      <c r="S11" t="s">
        <v>826</v>
      </c>
      <c r="U11" t="s">
        <v>275</v>
      </c>
      <c r="V11" t="s">
        <v>24</v>
      </c>
      <c r="W11" t="s">
        <v>24</v>
      </c>
      <c r="X11">
        <f>SUM(Eden___Team_1_LeadSheet__Master__11bb1ecc56d3816aa547eb02f2f7caea[[#This Row],[Employee Size]],Eden___Team_1_LeadSheet__Master__11bb1ecc56d3816aa547eb02f2f7caea[[#This Row],[Targeted Lives (depentands) ]])</f>
        <v>0</v>
      </c>
      <c r="Z11" t="s">
        <v>24</v>
      </c>
    </row>
    <row r="12" spans="1:26" x14ac:dyDescent="0.25">
      <c r="A12" t="s">
        <v>1906</v>
      </c>
      <c r="B12" s="14">
        <v>45341.961805555555</v>
      </c>
      <c r="C12" s="14">
        <v>45576.384027777778</v>
      </c>
      <c r="D12" t="s">
        <v>17</v>
      </c>
      <c r="E12" t="s">
        <v>28</v>
      </c>
      <c r="F12" s="6">
        <v>26982608</v>
      </c>
      <c r="G12" t="s">
        <v>19</v>
      </c>
      <c r="H12" t="s">
        <v>24</v>
      </c>
      <c r="I12" t="s">
        <v>30</v>
      </c>
      <c r="J12" t="s">
        <v>2702</v>
      </c>
      <c r="K12" t="s">
        <v>22</v>
      </c>
      <c r="L12" t="s">
        <v>1687</v>
      </c>
      <c r="M12" s="4" t="s">
        <v>2663</v>
      </c>
      <c r="N12" s="1" t="s">
        <v>24</v>
      </c>
      <c r="O12" s="1" t="s">
        <v>1907</v>
      </c>
      <c r="P12" s="7" t="e">
        <f t="shared" si="0"/>
        <v>#VALUE!</v>
      </c>
      <c r="Q12" t="str">
        <f t="shared" si="1"/>
        <v/>
      </c>
      <c r="R12" t="s">
        <v>24</v>
      </c>
      <c r="S12" t="s">
        <v>216</v>
      </c>
      <c r="T12">
        <v>14</v>
      </c>
      <c r="U12" t="s">
        <v>216</v>
      </c>
      <c r="V12" t="s">
        <v>24</v>
      </c>
      <c r="W12" t="s">
        <v>1908</v>
      </c>
      <c r="X12">
        <f>SUM(Eden___Team_1_LeadSheet__Master__11bb1ecc56d3816aa547eb02f2f7caea[[#This Row],[Employee Size]],Eden___Team_1_LeadSheet__Master__11bb1ecc56d3816aa547eb02f2f7caea[[#This Row],[Targeted Lives (depentands) ]])</f>
        <v>14</v>
      </c>
      <c r="Z12" t="s">
        <v>1909</v>
      </c>
    </row>
    <row r="13" spans="1:26" x14ac:dyDescent="0.25">
      <c r="A13" t="s">
        <v>2112</v>
      </c>
      <c r="B13" s="13">
        <v>45420.543749999997</v>
      </c>
      <c r="C13" s="13">
        <v>45575.599305555559</v>
      </c>
      <c r="D13" t="s">
        <v>24</v>
      </c>
      <c r="E13" t="s">
        <v>41</v>
      </c>
      <c r="F13" s="6">
        <v>30000000</v>
      </c>
      <c r="G13" t="s">
        <v>24</v>
      </c>
      <c r="H13" t="s">
        <v>912</v>
      </c>
      <c r="I13" t="s">
        <v>104</v>
      </c>
      <c r="J13" t="s">
        <v>2702</v>
      </c>
      <c r="K13" t="s">
        <v>22</v>
      </c>
      <c r="L13" t="s">
        <v>2630</v>
      </c>
      <c r="M13" s="4" t="s">
        <v>2667</v>
      </c>
      <c r="N13" s="1" t="s">
        <v>24</v>
      </c>
      <c r="O13" s="1" t="s">
        <v>268</v>
      </c>
      <c r="P13" s="7" t="e">
        <f t="shared" si="0"/>
        <v>#VALUE!</v>
      </c>
      <c r="Q13" t="str">
        <f t="shared" si="1"/>
        <v/>
      </c>
      <c r="R13" t="s">
        <v>24</v>
      </c>
      <c r="S13" t="s">
        <v>24</v>
      </c>
      <c r="T13">
        <v>31</v>
      </c>
      <c r="U13" t="s">
        <v>24</v>
      </c>
      <c r="V13" t="s">
        <v>47</v>
      </c>
      <c r="W13" t="s">
        <v>1597</v>
      </c>
      <c r="X13">
        <f>SUM(Eden___Team_1_LeadSheet__Master__11bb1ecc56d3816aa547eb02f2f7caea[[#This Row],[Employee Size]],Eden___Team_1_LeadSheet__Master__11bb1ecc56d3816aa547eb02f2f7caea[[#This Row],[Targeted Lives (depentands) ]])</f>
        <v>31</v>
      </c>
      <c r="Z13" t="s">
        <v>2113</v>
      </c>
    </row>
    <row r="14" spans="1:26" x14ac:dyDescent="0.25">
      <c r="A14" t="s">
        <v>2098</v>
      </c>
      <c r="B14" s="14">
        <v>45180.36041666667</v>
      </c>
      <c r="C14" s="14">
        <v>45575.509027777778</v>
      </c>
      <c r="D14" t="s">
        <v>242</v>
      </c>
      <c r="E14" t="s">
        <v>28</v>
      </c>
      <c r="F14" s="6">
        <v>14000000</v>
      </c>
      <c r="G14" t="s">
        <v>279</v>
      </c>
      <c r="H14" t="s">
        <v>1528</v>
      </c>
      <c r="I14" t="s">
        <v>110</v>
      </c>
      <c r="J14" t="s">
        <v>2702</v>
      </c>
      <c r="K14" t="s">
        <v>653</v>
      </c>
      <c r="L14" t="s">
        <v>2630</v>
      </c>
      <c r="M14" s="4" t="s">
        <v>2667</v>
      </c>
      <c r="N14" s="1" t="s">
        <v>24</v>
      </c>
      <c r="O14" s="1" t="s">
        <v>24</v>
      </c>
      <c r="P14" s="7" t="e">
        <f t="shared" si="0"/>
        <v>#VALUE!</v>
      </c>
      <c r="Q14" t="str">
        <f t="shared" si="1"/>
        <v/>
      </c>
      <c r="R14" t="s">
        <v>24</v>
      </c>
      <c r="S14" t="s">
        <v>24</v>
      </c>
      <c r="T14">
        <v>1</v>
      </c>
      <c r="U14" t="s">
        <v>24</v>
      </c>
      <c r="V14" t="s">
        <v>47</v>
      </c>
      <c r="W14" t="s">
        <v>2029</v>
      </c>
      <c r="X14">
        <f>SUM(Eden___Team_1_LeadSheet__Master__11bb1ecc56d3816aa547eb02f2f7caea[[#This Row],[Employee Size]],Eden___Team_1_LeadSheet__Master__11bb1ecc56d3816aa547eb02f2f7caea[[#This Row],[Targeted Lives (depentands) ]])</f>
        <v>2</v>
      </c>
      <c r="Y14">
        <v>1</v>
      </c>
      <c r="Z14" t="s">
        <v>2099</v>
      </c>
    </row>
    <row r="15" spans="1:26" x14ac:dyDescent="0.25">
      <c r="A15" t="s">
        <v>918</v>
      </c>
      <c r="B15" s="13">
        <v>45057.369444444441</v>
      </c>
      <c r="C15" s="13">
        <v>45419.400694444441</v>
      </c>
      <c r="D15" t="s">
        <v>242</v>
      </c>
      <c r="E15" t="s">
        <v>24</v>
      </c>
      <c r="F15" s="6">
        <v>13230000</v>
      </c>
      <c r="G15" t="s">
        <v>919</v>
      </c>
      <c r="H15" t="s">
        <v>877</v>
      </c>
      <c r="I15" t="s">
        <v>57</v>
      </c>
      <c r="J15" t="s">
        <v>57</v>
      </c>
      <c r="K15" t="s">
        <v>22</v>
      </c>
      <c r="L15" t="s">
        <v>759</v>
      </c>
      <c r="M15" s="4" t="s">
        <v>2666</v>
      </c>
      <c r="N15" s="1" t="s">
        <v>920</v>
      </c>
      <c r="O15" s="1" t="s">
        <v>921</v>
      </c>
      <c r="P15" s="7">
        <f t="shared" si="0"/>
        <v>2023</v>
      </c>
      <c r="Q15" t="str">
        <f t="shared" si="1"/>
        <v>June</v>
      </c>
      <c r="R15" t="s">
        <v>24</v>
      </c>
      <c r="S15" t="s">
        <v>878</v>
      </c>
      <c r="U15" t="s">
        <v>10</v>
      </c>
      <c r="V15" t="s">
        <v>24</v>
      </c>
      <c r="W15" t="s">
        <v>24</v>
      </c>
      <c r="X15">
        <f>SUM(Eden___Team_1_LeadSheet__Master__11bb1ecc56d3816aa547eb02f2f7caea[[#This Row],[Employee Size]],Eden___Team_1_LeadSheet__Master__11bb1ecc56d3816aa547eb02f2f7caea[[#This Row],[Targeted Lives (depentands) ]])</f>
        <v>0</v>
      </c>
      <c r="Z15" t="s">
        <v>24</v>
      </c>
    </row>
    <row r="16" spans="1:26" x14ac:dyDescent="0.25">
      <c r="A16" t="s">
        <v>1690</v>
      </c>
      <c r="B16" s="14">
        <v>45124.374305555553</v>
      </c>
      <c r="C16" s="14">
        <v>45575.509027777778</v>
      </c>
      <c r="D16" t="s">
        <v>27</v>
      </c>
      <c r="E16" t="s">
        <v>41</v>
      </c>
      <c r="F16" s="6"/>
      <c r="G16" t="s">
        <v>187</v>
      </c>
      <c r="H16" t="s">
        <v>1691</v>
      </c>
      <c r="I16" t="s">
        <v>30</v>
      </c>
      <c r="J16" t="s">
        <v>2702</v>
      </c>
      <c r="K16" t="s">
        <v>22</v>
      </c>
      <c r="L16" t="s">
        <v>1687</v>
      </c>
      <c r="M16" s="4" t="s">
        <v>2663</v>
      </c>
      <c r="N16" s="1" t="s">
        <v>378</v>
      </c>
      <c r="O16" s="1" t="s">
        <v>448</v>
      </c>
      <c r="P16" s="7">
        <f t="shared" si="0"/>
        <v>2024</v>
      </c>
      <c r="Q16" t="str">
        <f t="shared" si="1"/>
        <v>November</v>
      </c>
      <c r="R16" t="s">
        <v>371</v>
      </c>
      <c r="S16" t="s">
        <v>216</v>
      </c>
      <c r="U16" t="s">
        <v>216</v>
      </c>
      <c r="V16" t="s">
        <v>47</v>
      </c>
      <c r="W16" t="s">
        <v>78</v>
      </c>
      <c r="X16">
        <f>SUM(Eden___Team_1_LeadSheet__Master__11bb1ecc56d3816aa547eb02f2f7caea[[#This Row],[Employee Size]],Eden___Team_1_LeadSheet__Master__11bb1ecc56d3816aa547eb02f2f7caea[[#This Row],[Targeted Lives (depentands) ]])</f>
        <v>0</v>
      </c>
      <c r="Z16" t="s">
        <v>24</v>
      </c>
    </row>
    <row r="17" spans="1:26" x14ac:dyDescent="0.25">
      <c r="A17" t="s">
        <v>1936</v>
      </c>
      <c r="B17" s="14">
        <v>45485.82916666667</v>
      </c>
      <c r="C17" s="14">
        <v>45575.509027777778</v>
      </c>
      <c r="D17" t="s">
        <v>27</v>
      </c>
      <c r="E17" t="s">
        <v>28</v>
      </c>
      <c r="F17" s="6">
        <v>2539455</v>
      </c>
      <c r="G17" t="s">
        <v>119</v>
      </c>
      <c r="H17" t="s">
        <v>1937</v>
      </c>
      <c r="I17" t="s">
        <v>88</v>
      </c>
      <c r="J17" t="s">
        <v>2702</v>
      </c>
      <c r="K17" t="s">
        <v>22</v>
      </c>
      <c r="L17" t="s">
        <v>1687</v>
      </c>
      <c r="M17" s="4" t="s">
        <v>2663</v>
      </c>
      <c r="N17" s="1" t="s">
        <v>1745</v>
      </c>
      <c r="O17" s="1" t="s">
        <v>140</v>
      </c>
      <c r="P17" s="7">
        <f t="shared" si="0"/>
        <v>2024</v>
      </c>
      <c r="Q17" t="str">
        <f t="shared" si="1"/>
        <v>July</v>
      </c>
      <c r="R17" t="s">
        <v>371</v>
      </c>
      <c r="S17" t="s">
        <v>216</v>
      </c>
      <c r="U17" t="s">
        <v>216</v>
      </c>
      <c r="V17" t="s">
        <v>47</v>
      </c>
      <c r="W17" t="s">
        <v>170</v>
      </c>
      <c r="X17">
        <f>SUM(Eden___Team_1_LeadSheet__Master__11bb1ecc56d3816aa547eb02f2f7caea[[#This Row],[Employee Size]],Eden___Team_1_LeadSheet__Master__11bb1ecc56d3816aa547eb02f2f7caea[[#This Row],[Targeted Lives (depentands) ]])</f>
        <v>0</v>
      </c>
      <c r="Z17" t="s">
        <v>1938</v>
      </c>
    </row>
    <row r="18" spans="1:26" x14ac:dyDescent="0.25">
      <c r="A18" t="s">
        <v>2408</v>
      </c>
      <c r="B18" s="14">
        <v>45069.716666666667</v>
      </c>
      <c r="C18" s="14">
        <v>45575.509027777778</v>
      </c>
      <c r="D18" t="s">
        <v>27</v>
      </c>
      <c r="E18" t="s">
        <v>24</v>
      </c>
      <c r="F18" s="6">
        <v>78000</v>
      </c>
      <c r="G18" t="s">
        <v>2080</v>
      </c>
      <c r="H18" t="s">
        <v>2409</v>
      </c>
      <c r="I18" t="s">
        <v>30</v>
      </c>
      <c r="J18" t="s">
        <v>2702</v>
      </c>
      <c r="K18" t="s">
        <v>24</v>
      </c>
      <c r="L18" t="s">
        <v>2115</v>
      </c>
      <c r="M18" s="4" t="s">
        <v>2667</v>
      </c>
      <c r="N18" s="1" t="s">
        <v>24</v>
      </c>
      <c r="O18" s="1" t="s">
        <v>24</v>
      </c>
      <c r="P18" s="7" t="e">
        <f t="shared" si="0"/>
        <v>#VALUE!</v>
      </c>
      <c r="Q18" t="str">
        <f t="shared" si="1"/>
        <v/>
      </c>
      <c r="R18" t="s">
        <v>24</v>
      </c>
      <c r="S18" t="s">
        <v>24</v>
      </c>
      <c r="U18" t="s">
        <v>24</v>
      </c>
      <c r="V18" t="s">
        <v>24</v>
      </c>
      <c r="W18" t="s">
        <v>24</v>
      </c>
      <c r="X18">
        <f>SUM(Eden___Team_1_LeadSheet__Master__11bb1ecc56d3816aa547eb02f2f7caea[[#This Row],[Employee Size]],Eden___Team_1_LeadSheet__Master__11bb1ecc56d3816aa547eb02f2f7caea[[#This Row],[Targeted Lives (depentands) ]])</f>
        <v>0</v>
      </c>
      <c r="Z18" t="s">
        <v>2410</v>
      </c>
    </row>
    <row r="19" spans="1:26" x14ac:dyDescent="0.25">
      <c r="A19" t="s">
        <v>26</v>
      </c>
      <c r="B19" s="13">
        <v>45312.887499999997</v>
      </c>
      <c r="C19" s="13">
        <v>45575.599305555559</v>
      </c>
      <c r="D19" t="s">
        <v>27</v>
      </c>
      <c r="E19" t="s">
        <v>28</v>
      </c>
      <c r="F19" s="6">
        <v>7490000</v>
      </c>
      <c r="G19" t="s">
        <v>19</v>
      </c>
      <c r="H19" t="s">
        <v>29</v>
      </c>
      <c r="I19" t="s">
        <v>30</v>
      </c>
      <c r="J19" t="s">
        <v>2702</v>
      </c>
      <c r="K19" t="s">
        <v>22</v>
      </c>
      <c r="L19" t="s">
        <v>31</v>
      </c>
      <c r="M19" s="4" t="s">
        <v>2663</v>
      </c>
      <c r="N19" s="1" t="s">
        <v>32</v>
      </c>
      <c r="O19" s="1" t="s">
        <v>33</v>
      </c>
      <c r="P19" s="7">
        <f t="shared" si="0"/>
        <v>2024</v>
      </c>
      <c r="Q19" t="str">
        <f t="shared" si="1"/>
        <v>January</v>
      </c>
      <c r="R19" t="s">
        <v>24</v>
      </c>
      <c r="S19" t="s">
        <v>216</v>
      </c>
      <c r="T19">
        <v>7</v>
      </c>
      <c r="U19" t="s">
        <v>216</v>
      </c>
      <c r="V19" t="s">
        <v>24</v>
      </c>
      <c r="W19" t="s">
        <v>24</v>
      </c>
      <c r="X19">
        <f>SUM(Eden___Team_1_LeadSheet__Master__11bb1ecc56d3816aa547eb02f2f7caea[[#This Row],[Employee Size]],Eden___Team_1_LeadSheet__Master__11bb1ecc56d3816aa547eb02f2f7caea[[#This Row],[Targeted Lives (depentands) ]])</f>
        <v>7</v>
      </c>
      <c r="Z19" t="s">
        <v>34</v>
      </c>
    </row>
    <row r="20" spans="1:26" x14ac:dyDescent="0.25">
      <c r="A20" t="s">
        <v>1489</v>
      </c>
      <c r="B20" s="14">
        <v>45062.43472222222</v>
      </c>
      <c r="C20" s="14">
        <v>45062.43472222222</v>
      </c>
      <c r="D20" t="s">
        <v>24</v>
      </c>
      <c r="E20" t="s">
        <v>24</v>
      </c>
      <c r="F20" s="6"/>
      <c r="G20" t="s">
        <v>24</v>
      </c>
      <c r="H20" t="s">
        <v>24</v>
      </c>
      <c r="I20" t="s">
        <v>24</v>
      </c>
      <c r="K20" t="s">
        <v>24</v>
      </c>
      <c r="L20" t="s">
        <v>1474</v>
      </c>
      <c r="M20" s="9" t="s">
        <v>2698</v>
      </c>
      <c r="N20" s="1" t="s">
        <v>24</v>
      </c>
      <c r="O20" s="1" t="s">
        <v>24</v>
      </c>
      <c r="P20" s="7" t="e">
        <f t="shared" si="0"/>
        <v>#VALUE!</v>
      </c>
      <c r="Q20" t="str">
        <f t="shared" si="1"/>
        <v/>
      </c>
      <c r="R20" t="s">
        <v>24</v>
      </c>
      <c r="S20" t="s">
        <v>24</v>
      </c>
      <c r="U20" t="s">
        <v>24</v>
      </c>
      <c r="V20" t="s">
        <v>24</v>
      </c>
      <c r="W20" t="s">
        <v>24</v>
      </c>
      <c r="X20">
        <f>SUM(Eden___Team_1_LeadSheet__Master__11bb1ecc56d3816aa547eb02f2f7caea[[#This Row],[Employee Size]],Eden___Team_1_LeadSheet__Master__11bb1ecc56d3816aa547eb02f2f7caea[[#This Row],[Targeted Lives (depentands) ]])</f>
        <v>0</v>
      </c>
      <c r="Z20" t="s">
        <v>24</v>
      </c>
    </row>
    <row r="21" spans="1:26" x14ac:dyDescent="0.25">
      <c r="A21" t="s">
        <v>1823</v>
      </c>
      <c r="B21" s="13">
        <v>45485.825694444444</v>
      </c>
      <c r="C21" s="13">
        <v>45575.509027777778</v>
      </c>
      <c r="D21" t="s">
        <v>27</v>
      </c>
      <c r="E21" t="s">
        <v>18</v>
      </c>
      <c r="F21" s="6">
        <v>99818287</v>
      </c>
      <c r="G21" t="s">
        <v>886</v>
      </c>
      <c r="H21" t="s">
        <v>1824</v>
      </c>
      <c r="I21" t="s">
        <v>110</v>
      </c>
      <c r="J21" t="s">
        <v>2702</v>
      </c>
      <c r="K21" t="s">
        <v>22</v>
      </c>
      <c r="L21" t="s">
        <v>1687</v>
      </c>
      <c r="M21" s="4" t="s">
        <v>2663</v>
      </c>
      <c r="N21" s="1" t="s">
        <v>63</v>
      </c>
      <c r="O21" s="1" t="s">
        <v>140</v>
      </c>
      <c r="P21" s="7">
        <f t="shared" si="0"/>
        <v>2024</v>
      </c>
      <c r="Q21" t="str">
        <f t="shared" si="1"/>
        <v>July</v>
      </c>
      <c r="R21" t="s">
        <v>371</v>
      </c>
      <c r="S21" t="s">
        <v>2689</v>
      </c>
      <c r="U21" t="s">
        <v>10</v>
      </c>
      <c r="V21" t="s">
        <v>47</v>
      </c>
      <c r="W21" t="s">
        <v>163</v>
      </c>
      <c r="X21">
        <f>SUM(Eden___Team_1_LeadSheet__Master__11bb1ecc56d3816aa547eb02f2f7caea[[#This Row],[Employee Size]],Eden___Team_1_LeadSheet__Master__11bb1ecc56d3816aa547eb02f2f7caea[[#This Row],[Targeted Lives (depentands) ]])</f>
        <v>0</v>
      </c>
      <c r="Z21" t="s">
        <v>1825</v>
      </c>
    </row>
    <row r="22" spans="1:26" x14ac:dyDescent="0.25">
      <c r="A22" t="s">
        <v>2310</v>
      </c>
      <c r="B22" s="13">
        <v>45119.345833333333</v>
      </c>
      <c r="C22" s="13">
        <v>45575.509027777778</v>
      </c>
      <c r="D22" t="s">
        <v>17</v>
      </c>
      <c r="E22" t="s">
        <v>24</v>
      </c>
      <c r="F22" s="6">
        <v>20000</v>
      </c>
      <c r="G22" t="s">
        <v>24</v>
      </c>
      <c r="H22" t="s">
        <v>2311</v>
      </c>
      <c r="I22" t="s">
        <v>30</v>
      </c>
      <c r="J22" t="s">
        <v>2702</v>
      </c>
      <c r="K22" t="s">
        <v>24</v>
      </c>
      <c r="L22" t="s">
        <v>2115</v>
      </c>
      <c r="M22" s="4" t="s">
        <v>2667</v>
      </c>
      <c r="N22" s="1" t="s">
        <v>24</v>
      </c>
      <c r="O22" s="1" t="s">
        <v>24</v>
      </c>
      <c r="P22" s="7" t="e">
        <f t="shared" si="0"/>
        <v>#VALUE!</v>
      </c>
      <c r="Q22" t="str">
        <f t="shared" si="1"/>
        <v/>
      </c>
      <c r="R22" t="s">
        <v>24</v>
      </c>
      <c r="S22" t="s">
        <v>24</v>
      </c>
      <c r="U22" t="s">
        <v>24</v>
      </c>
      <c r="V22" t="s">
        <v>24</v>
      </c>
      <c r="W22" t="s">
        <v>24</v>
      </c>
      <c r="X22">
        <f>SUM(Eden___Team_1_LeadSheet__Master__11bb1ecc56d3816aa547eb02f2f7caea[[#This Row],[Employee Size]],Eden___Team_1_LeadSheet__Master__11bb1ecc56d3816aa547eb02f2f7caea[[#This Row],[Targeted Lives (depentands) ]])</f>
        <v>0</v>
      </c>
      <c r="Z22" t="s">
        <v>25</v>
      </c>
    </row>
    <row r="23" spans="1:26" x14ac:dyDescent="0.25">
      <c r="A23" t="s">
        <v>2316</v>
      </c>
      <c r="B23" s="14">
        <v>45490.548611111109</v>
      </c>
      <c r="C23" s="14">
        <v>45559.54791666667</v>
      </c>
      <c r="D23" t="s">
        <v>24</v>
      </c>
      <c r="E23" t="s">
        <v>41</v>
      </c>
      <c r="F23" s="6">
        <v>65000000</v>
      </c>
      <c r="G23" t="s">
        <v>24</v>
      </c>
      <c r="H23" t="s">
        <v>24</v>
      </c>
      <c r="I23" t="s">
        <v>24</v>
      </c>
      <c r="K23" t="s">
        <v>22</v>
      </c>
      <c r="L23" t="s">
        <v>2115</v>
      </c>
      <c r="M23" s="4" t="s">
        <v>2667</v>
      </c>
      <c r="N23" s="1" t="s">
        <v>89</v>
      </c>
      <c r="O23" s="1" t="s">
        <v>468</v>
      </c>
      <c r="P23" s="7">
        <f t="shared" si="0"/>
        <v>2024</v>
      </c>
      <c r="Q23" t="str">
        <f t="shared" si="1"/>
        <v>October</v>
      </c>
      <c r="R23" t="s">
        <v>371</v>
      </c>
      <c r="S23" t="s">
        <v>24</v>
      </c>
      <c r="T23">
        <v>80</v>
      </c>
      <c r="U23" t="s">
        <v>24</v>
      </c>
      <c r="V23" t="s">
        <v>47</v>
      </c>
      <c r="W23" t="s">
        <v>468</v>
      </c>
      <c r="X23">
        <f>SUM(Eden___Team_1_LeadSheet__Master__11bb1ecc56d3816aa547eb02f2f7caea[[#This Row],[Employee Size]],Eden___Team_1_LeadSheet__Master__11bb1ecc56d3816aa547eb02f2f7caea[[#This Row],[Targeted Lives (depentands) ]])</f>
        <v>80</v>
      </c>
      <c r="Z23" t="s">
        <v>2317</v>
      </c>
    </row>
    <row r="24" spans="1:26" x14ac:dyDescent="0.25">
      <c r="A24" t="s">
        <v>2328</v>
      </c>
      <c r="B24" s="13">
        <v>45104.496527777781</v>
      </c>
      <c r="C24" s="13">
        <v>45575.509027777778</v>
      </c>
      <c r="D24" t="s">
        <v>17</v>
      </c>
      <c r="E24" t="s">
        <v>24</v>
      </c>
      <c r="F24" s="6">
        <v>17000000</v>
      </c>
      <c r="G24" t="s">
        <v>763</v>
      </c>
      <c r="H24" t="s">
        <v>2329</v>
      </c>
      <c r="I24" t="s">
        <v>30</v>
      </c>
      <c r="J24" t="s">
        <v>2702</v>
      </c>
      <c r="K24" t="s">
        <v>22</v>
      </c>
      <c r="L24" t="s">
        <v>2115</v>
      </c>
      <c r="M24" s="4" t="s">
        <v>2667</v>
      </c>
      <c r="N24" s="1" t="s">
        <v>24</v>
      </c>
      <c r="O24" s="1" t="s">
        <v>24</v>
      </c>
      <c r="P24" s="7" t="e">
        <f t="shared" si="0"/>
        <v>#VALUE!</v>
      </c>
      <c r="Q24" t="str">
        <f t="shared" si="1"/>
        <v/>
      </c>
      <c r="R24" t="s">
        <v>24</v>
      </c>
      <c r="S24" t="s">
        <v>24</v>
      </c>
      <c r="U24" t="s">
        <v>24</v>
      </c>
      <c r="V24" t="s">
        <v>24</v>
      </c>
      <c r="W24" t="s">
        <v>24</v>
      </c>
      <c r="X24">
        <f>SUM(Eden___Team_1_LeadSheet__Master__11bb1ecc56d3816aa547eb02f2f7caea[[#This Row],[Employee Size]],Eden___Team_1_LeadSheet__Master__11bb1ecc56d3816aa547eb02f2f7caea[[#This Row],[Targeted Lives (depentands) ]])</f>
        <v>0</v>
      </c>
      <c r="Z24" t="s">
        <v>25</v>
      </c>
    </row>
    <row r="25" spans="1:26" x14ac:dyDescent="0.25">
      <c r="A25" t="s">
        <v>1697</v>
      </c>
      <c r="D25" t="s">
        <v>27</v>
      </c>
      <c r="E25" t="s">
        <v>41</v>
      </c>
      <c r="F25" s="6">
        <v>27318569</v>
      </c>
      <c r="G25" t="s">
        <v>1576</v>
      </c>
      <c r="H25" t="s">
        <v>1698</v>
      </c>
      <c r="I25" t="s">
        <v>30</v>
      </c>
      <c r="J25" t="s">
        <v>2702</v>
      </c>
      <c r="K25" t="s">
        <v>22</v>
      </c>
      <c r="L25" t="s">
        <v>1687</v>
      </c>
      <c r="M25" s="4" t="s">
        <v>2663</v>
      </c>
      <c r="N25" s="1" t="s">
        <v>611</v>
      </c>
      <c r="O25" s="1" t="s">
        <v>356</v>
      </c>
      <c r="P25" s="7">
        <f t="shared" si="0"/>
        <v>2024</v>
      </c>
      <c r="Q25" t="str">
        <f t="shared" si="1"/>
        <v>November</v>
      </c>
      <c r="R25" t="s">
        <v>371</v>
      </c>
      <c r="S25" t="s">
        <v>24</v>
      </c>
      <c r="U25" t="s">
        <v>24</v>
      </c>
      <c r="V25" t="s">
        <v>47</v>
      </c>
      <c r="W25" t="s">
        <v>89</v>
      </c>
      <c r="X25">
        <f>SUM(Eden___Team_1_LeadSheet__Master__11bb1ecc56d3816aa547eb02f2f7caea[[#This Row],[Employee Size]],Eden___Team_1_LeadSheet__Master__11bb1ecc56d3816aa547eb02f2f7caea[[#This Row],[Targeted Lives (depentands) ]])</f>
        <v>0</v>
      </c>
      <c r="Z25" t="s">
        <v>24</v>
      </c>
    </row>
    <row r="26" spans="1:26" x14ac:dyDescent="0.25">
      <c r="A26" t="s">
        <v>2420</v>
      </c>
      <c r="B26" s="14">
        <v>45033.467361111114</v>
      </c>
      <c r="C26" s="14">
        <v>45352.402777777781</v>
      </c>
      <c r="D26" t="s">
        <v>17</v>
      </c>
      <c r="E26" t="s">
        <v>24</v>
      </c>
      <c r="F26" s="6">
        <v>163000000</v>
      </c>
      <c r="G26" t="s">
        <v>42</v>
      </c>
      <c r="H26" t="s">
        <v>2421</v>
      </c>
      <c r="I26" t="s">
        <v>57</v>
      </c>
      <c r="J26" t="s">
        <v>57</v>
      </c>
      <c r="K26" t="s">
        <v>24</v>
      </c>
      <c r="L26" t="s">
        <v>2422</v>
      </c>
      <c r="M26" s="4" t="s">
        <v>2663</v>
      </c>
      <c r="N26" s="1" t="s">
        <v>1051</v>
      </c>
      <c r="O26" s="1" t="s">
        <v>2423</v>
      </c>
      <c r="P26" s="7">
        <f t="shared" si="0"/>
        <v>2023</v>
      </c>
      <c r="Q26" t="str">
        <f t="shared" si="1"/>
        <v>June</v>
      </c>
      <c r="R26" t="s">
        <v>24</v>
      </c>
      <c r="S26" t="s">
        <v>24</v>
      </c>
      <c r="U26" t="s">
        <v>24</v>
      </c>
      <c r="V26" t="s">
        <v>24</v>
      </c>
      <c r="W26" t="s">
        <v>24</v>
      </c>
      <c r="X26">
        <f>SUM(Eden___Team_1_LeadSheet__Master__11bb1ecc56d3816aa547eb02f2f7caea[[#This Row],[Employee Size]],Eden___Team_1_LeadSheet__Master__11bb1ecc56d3816aa547eb02f2f7caea[[#This Row],[Targeted Lives (depentands) ]])</f>
        <v>0</v>
      </c>
      <c r="Z26" t="s">
        <v>24</v>
      </c>
    </row>
    <row r="27" spans="1:26" x14ac:dyDescent="0.25">
      <c r="A27" t="s">
        <v>1186</v>
      </c>
      <c r="B27" s="14">
        <v>45482.499305555553</v>
      </c>
      <c r="C27" s="14">
        <v>45575.599305555559</v>
      </c>
      <c r="D27" t="s">
        <v>17</v>
      </c>
      <c r="E27" t="s">
        <v>28</v>
      </c>
      <c r="F27" s="6">
        <v>2140924</v>
      </c>
      <c r="G27" t="s">
        <v>24</v>
      </c>
      <c r="H27" t="s">
        <v>24</v>
      </c>
      <c r="I27" t="s">
        <v>110</v>
      </c>
      <c r="J27" t="s">
        <v>2702</v>
      </c>
      <c r="K27" t="s">
        <v>22</v>
      </c>
      <c r="L27" t="s">
        <v>1138</v>
      </c>
      <c r="M27" s="4" t="s">
        <v>2661</v>
      </c>
      <c r="N27" s="1" t="s">
        <v>24</v>
      </c>
      <c r="O27" s="1" t="s">
        <v>24</v>
      </c>
      <c r="P27" s="7" t="e">
        <f t="shared" si="0"/>
        <v>#VALUE!</v>
      </c>
      <c r="Q27" t="str">
        <f t="shared" si="1"/>
        <v/>
      </c>
      <c r="R27" t="s">
        <v>24</v>
      </c>
      <c r="S27" t="s">
        <v>1120</v>
      </c>
      <c r="T27">
        <v>16</v>
      </c>
      <c r="U27" t="s">
        <v>216</v>
      </c>
      <c r="V27" t="s">
        <v>47</v>
      </c>
      <c r="W27" t="s">
        <v>24</v>
      </c>
      <c r="X27">
        <f>SUM(Eden___Team_1_LeadSheet__Master__11bb1ecc56d3816aa547eb02f2f7caea[[#This Row],[Employee Size]],Eden___Team_1_LeadSheet__Master__11bb1ecc56d3816aa547eb02f2f7caea[[#This Row],[Targeted Lives (depentands) ]])</f>
        <v>48</v>
      </c>
      <c r="Y27">
        <v>32</v>
      </c>
      <c r="Z27" t="s">
        <v>1187</v>
      </c>
    </row>
    <row r="28" spans="1:26" x14ac:dyDescent="0.25">
      <c r="A28" t="s">
        <v>2135</v>
      </c>
      <c r="B28" s="14">
        <v>45056.522222222222</v>
      </c>
      <c r="C28" s="14">
        <v>45575.509027777778</v>
      </c>
      <c r="D28" t="s">
        <v>17</v>
      </c>
      <c r="E28" t="s">
        <v>24</v>
      </c>
      <c r="F28" s="6">
        <v>25000</v>
      </c>
      <c r="G28" t="s">
        <v>42</v>
      </c>
      <c r="H28" t="s">
        <v>2136</v>
      </c>
      <c r="I28" t="s">
        <v>110</v>
      </c>
      <c r="J28" t="s">
        <v>2702</v>
      </c>
      <c r="K28" t="s">
        <v>24</v>
      </c>
      <c r="L28" t="s">
        <v>2115</v>
      </c>
      <c r="M28" s="4" t="s">
        <v>2667</v>
      </c>
      <c r="N28" s="1" t="s">
        <v>2137</v>
      </c>
      <c r="O28" s="1" t="s">
        <v>2138</v>
      </c>
      <c r="P28" s="7">
        <f t="shared" si="0"/>
        <v>2023</v>
      </c>
      <c r="Q28" t="str">
        <f t="shared" si="1"/>
        <v>July</v>
      </c>
      <c r="R28" t="s">
        <v>24</v>
      </c>
      <c r="S28" t="s">
        <v>24</v>
      </c>
      <c r="U28" t="s">
        <v>24</v>
      </c>
      <c r="V28" t="s">
        <v>24</v>
      </c>
      <c r="W28" t="s">
        <v>24</v>
      </c>
      <c r="X28">
        <f>SUM(Eden___Team_1_LeadSheet__Master__11bb1ecc56d3816aa547eb02f2f7caea[[#This Row],[Employee Size]],Eden___Team_1_LeadSheet__Master__11bb1ecc56d3816aa547eb02f2f7caea[[#This Row],[Targeted Lives (depentands) ]])</f>
        <v>0</v>
      </c>
      <c r="Z28" t="s">
        <v>2139</v>
      </c>
    </row>
    <row r="29" spans="1:26" x14ac:dyDescent="0.25">
      <c r="A29" t="s">
        <v>328</v>
      </c>
      <c r="B29" s="14">
        <v>45111.306944444441</v>
      </c>
      <c r="C29" s="14">
        <v>45453.447222222225</v>
      </c>
      <c r="D29" t="s">
        <v>17</v>
      </c>
      <c r="E29" t="s">
        <v>28</v>
      </c>
      <c r="F29" s="6">
        <v>12971662</v>
      </c>
      <c r="G29" t="s">
        <v>329</v>
      </c>
      <c r="H29" t="s">
        <v>330</v>
      </c>
      <c r="I29" t="s">
        <v>21</v>
      </c>
      <c r="J29" t="s">
        <v>21</v>
      </c>
      <c r="K29" t="s">
        <v>22</v>
      </c>
      <c r="L29" t="s">
        <v>331</v>
      </c>
      <c r="M29" s="4" t="s">
        <v>2665</v>
      </c>
      <c r="N29" s="1" t="s">
        <v>332</v>
      </c>
      <c r="O29" s="1" t="s">
        <v>333</v>
      </c>
      <c r="P29" s="7">
        <f t="shared" si="0"/>
        <v>2024</v>
      </c>
      <c r="Q29" t="str">
        <f t="shared" si="1"/>
        <v>May</v>
      </c>
      <c r="R29" t="s">
        <v>24</v>
      </c>
      <c r="S29" t="s">
        <v>216</v>
      </c>
      <c r="T29">
        <v>15</v>
      </c>
      <c r="U29" t="s">
        <v>216</v>
      </c>
      <c r="V29" t="s">
        <v>24</v>
      </c>
      <c r="W29" t="s">
        <v>334</v>
      </c>
      <c r="X29">
        <f>SUM(Eden___Team_1_LeadSheet__Master__11bb1ecc56d3816aa547eb02f2f7caea[[#This Row],[Employee Size]],Eden___Team_1_LeadSheet__Master__11bb1ecc56d3816aa547eb02f2f7caea[[#This Row],[Targeted Lives (depentands) ]])</f>
        <v>15</v>
      </c>
      <c r="Z29" t="s">
        <v>335</v>
      </c>
    </row>
    <row r="30" spans="1:26" x14ac:dyDescent="0.25">
      <c r="A30" t="s">
        <v>844</v>
      </c>
      <c r="B30" s="14">
        <v>45064.34652777778</v>
      </c>
      <c r="C30" s="14">
        <v>45575.6</v>
      </c>
      <c r="D30" t="s">
        <v>27</v>
      </c>
      <c r="E30" t="s">
        <v>24</v>
      </c>
      <c r="F30" s="6"/>
      <c r="G30" t="s">
        <v>24</v>
      </c>
      <c r="H30" t="s">
        <v>2306</v>
      </c>
      <c r="I30" t="s">
        <v>30</v>
      </c>
      <c r="J30" t="s">
        <v>2702</v>
      </c>
      <c r="K30" t="s">
        <v>24</v>
      </c>
      <c r="L30" t="s">
        <v>2115</v>
      </c>
      <c r="M30" s="4" t="s">
        <v>2667</v>
      </c>
      <c r="N30" s="1" t="s">
        <v>24</v>
      </c>
      <c r="O30" s="1" t="s">
        <v>24</v>
      </c>
      <c r="P30" s="7" t="e">
        <f t="shared" si="0"/>
        <v>#VALUE!</v>
      </c>
      <c r="Q30" t="str">
        <f t="shared" si="1"/>
        <v/>
      </c>
      <c r="R30" t="s">
        <v>24</v>
      </c>
      <c r="S30" t="s">
        <v>24</v>
      </c>
      <c r="U30" t="s">
        <v>24</v>
      </c>
      <c r="V30" t="s">
        <v>24</v>
      </c>
      <c r="W30" t="s">
        <v>24</v>
      </c>
      <c r="X30">
        <f>SUM(Eden___Team_1_LeadSheet__Master__11bb1ecc56d3816aa547eb02f2f7caea[[#This Row],[Employee Size]],Eden___Team_1_LeadSheet__Master__11bb1ecc56d3816aa547eb02f2f7caea[[#This Row],[Targeted Lives (depentands) ]])</f>
        <v>0</v>
      </c>
      <c r="Z30" t="s">
        <v>24</v>
      </c>
    </row>
    <row r="31" spans="1:26" x14ac:dyDescent="0.25">
      <c r="A31" t="s">
        <v>844</v>
      </c>
      <c r="B31" s="14">
        <v>45057.372916666667</v>
      </c>
      <c r="C31" s="14">
        <v>45419.400694444441</v>
      </c>
      <c r="D31" t="s">
        <v>242</v>
      </c>
      <c r="E31" t="s">
        <v>24</v>
      </c>
      <c r="F31" s="6">
        <v>2994</v>
      </c>
      <c r="G31" t="s">
        <v>42</v>
      </c>
      <c r="H31" t="s">
        <v>845</v>
      </c>
      <c r="I31" t="s">
        <v>57</v>
      </c>
      <c r="J31" t="s">
        <v>57</v>
      </c>
      <c r="K31" t="s">
        <v>22</v>
      </c>
      <c r="L31" t="s">
        <v>759</v>
      </c>
      <c r="M31" s="4" t="s">
        <v>2666</v>
      </c>
      <c r="N31" s="1" t="s">
        <v>767</v>
      </c>
      <c r="O31" s="1" t="s">
        <v>829</v>
      </c>
      <c r="P31" s="7">
        <f t="shared" si="0"/>
        <v>2023</v>
      </c>
      <c r="Q31" t="str">
        <f t="shared" si="1"/>
        <v>August</v>
      </c>
      <c r="R31" t="s">
        <v>24</v>
      </c>
      <c r="S31" t="s">
        <v>847</v>
      </c>
      <c r="U31" t="s">
        <v>216</v>
      </c>
      <c r="V31" t="s">
        <v>24</v>
      </c>
      <c r="W31" t="s">
        <v>24</v>
      </c>
      <c r="X31">
        <f>SUM(Eden___Team_1_LeadSheet__Master__11bb1ecc56d3816aa547eb02f2f7caea[[#This Row],[Employee Size]],Eden___Team_1_LeadSheet__Master__11bb1ecc56d3816aa547eb02f2f7caea[[#This Row],[Targeted Lives (depentands) ]])</f>
        <v>0</v>
      </c>
      <c r="Z31" t="s">
        <v>24</v>
      </c>
    </row>
    <row r="32" spans="1:26" x14ac:dyDescent="0.25">
      <c r="A32" t="s">
        <v>844</v>
      </c>
      <c r="B32" s="13">
        <v>45197.746527777781</v>
      </c>
      <c r="C32" s="13">
        <v>45197.74722222222</v>
      </c>
      <c r="D32" t="s">
        <v>242</v>
      </c>
      <c r="E32" t="s">
        <v>28</v>
      </c>
      <c r="F32" s="6">
        <v>2529000</v>
      </c>
      <c r="G32" t="s">
        <v>237</v>
      </c>
      <c r="H32" t="s">
        <v>845</v>
      </c>
      <c r="I32" t="s">
        <v>88</v>
      </c>
      <c r="J32" t="s">
        <v>2702</v>
      </c>
      <c r="K32" t="s">
        <v>24</v>
      </c>
      <c r="L32" t="s">
        <v>759</v>
      </c>
      <c r="M32" s="4" t="s">
        <v>2666</v>
      </c>
      <c r="N32" s="1" t="s">
        <v>846</v>
      </c>
      <c r="O32" s="1" t="s">
        <v>829</v>
      </c>
      <c r="P32" s="7">
        <f t="shared" si="0"/>
        <v>2023</v>
      </c>
      <c r="Q32" t="str">
        <f t="shared" si="1"/>
        <v>July</v>
      </c>
      <c r="R32" t="s">
        <v>24</v>
      </c>
      <c r="S32" t="s">
        <v>847</v>
      </c>
      <c r="U32" t="s">
        <v>216</v>
      </c>
      <c r="V32" t="s">
        <v>24</v>
      </c>
      <c r="W32" t="s">
        <v>24</v>
      </c>
      <c r="X32">
        <f>SUM(Eden___Team_1_LeadSheet__Master__11bb1ecc56d3816aa547eb02f2f7caea[[#This Row],[Employee Size]],Eden___Team_1_LeadSheet__Master__11bb1ecc56d3816aa547eb02f2f7caea[[#This Row],[Targeted Lives (depentands) ]])</f>
        <v>0</v>
      </c>
      <c r="Z32" t="s">
        <v>848</v>
      </c>
    </row>
    <row r="33" spans="1:26" x14ac:dyDescent="0.25">
      <c r="A33" t="s">
        <v>1259</v>
      </c>
      <c r="B33" s="14">
        <v>45539.447916666664</v>
      </c>
      <c r="C33" s="14">
        <v>45552.484027777777</v>
      </c>
      <c r="D33" t="s">
        <v>27</v>
      </c>
      <c r="E33" t="s">
        <v>28</v>
      </c>
      <c r="F33" s="6">
        <v>6854964</v>
      </c>
      <c r="G33" t="s">
        <v>24</v>
      </c>
      <c r="H33" t="s">
        <v>24</v>
      </c>
      <c r="I33" t="s">
        <v>110</v>
      </c>
      <c r="J33" t="s">
        <v>2702</v>
      </c>
      <c r="K33" t="s">
        <v>22</v>
      </c>
      <c r="L33" t="s">
        <v>1138</v>
      </c>
      <c r="M33" s="12" t="s">
        <v>2661</v>
      </c>
      <c r="N33" s="1" t="s">
        <v>24</v>
      </c>
      <c r="O33" s="1" t="s">
        <v>24</v>
      </c>
      <c r="P33" s="7" t="e">
        <f t="shared" si="0"/>
        <v>#VALUE!</v>
      </c>
      <c r="Q33" t="str">
        <f t="shared" si="1"/>
        <v/>
      </c>
      <c r="R33" t="s">
        <v>24</v>
      </c>
      <c r="S33" t="s">
        <v>1120</v>
      </c>
      <c r="T33">
        <v>3</v>
      </c>
      <c r="U33" t="s">
        <v>216</v>
      </c>
      <c r="V33" t="s">
        <v>47</v>
      </c>
      <c r="W33" t="s">
        <v>24</v>
      </c>
      <c r="X33">
        <f>SUM(Eden___Team_1_LeadSheet__Master__11bb1ecc56d3816aa547eb02f2f7caea[[#This Row],[Employee Size]],Eden___Team_1_LeadSheet__Master__11bb1ecc56d3816aa547eb02f2f7caea[[#This Row],[Targeted Lives (depentands) ]])</f>
        <v>6</v>
      </c>
      <c r="Y33">
        <v>3</v>
      </c>
      <c r="Z33" t="s">
        <v>1260</v>
      </c>
    </row>
    <row r="34" spans="1:26" x14ac:dyDescent="0.25">
      <c r="A34" t="s">
        <v>734</v>
      </c>
      <c r="B34" s="14">
        <v>45377.509722222225</v>
      </c>
      <c r="C34" s="14">
        <v>45379.718055555553</v>
      </c>
      <c r="D34" t="s">
        <v>24</v>
      </c>
      <c r="E34" t="s">
        <v>24</v>
      </c>
      <c r="F34" s="6"/>
      <c r="G34" t="s">
        <v>24</v>
      </c>
      <c r="H34" t="s">
        <v>24</v>
      </c>
      <c r="I34" t="s">
        <v>24</v>
      </c>
      <c r="K34" t="s">
        <v>24</v>
      </c>
      <c r="L34" t="s">
        <v>729</v>
      </c>
      <c r="M34" s="12" t="s">
        <v>2664</v>
      </c>
      <c r="N34" s="1" t="s">
        <v>24</v>
      </c>
      <c r="O34" s="1" t="s">
        <v>24</v>
      </c>
      <c r="P34" s="7" t="e">
        <f t="shared" si="0"/>
        <v>#VALUE!</v>
      </c>
      <c r="Q34" t="str">
        <f t="shared" si="1"/>
        <v/>
      </c>
      <c r="R34" t="s">
        <v>24</v>
      </c>
      <c r="S34" t="s">
        <v>24</v>
      </c>
      <c r="U34" t="s">
        <v>24</v>
      </c>
      <c r="V34" t="s">
        <v>24</v>
      </c>
      <c r="W34" t="s">
        <v>24</v>
      </c>
      <c r="X34">
        <f>SUM(Eden___Team_1_LeadSheet__Master__11bb1ecc56d3816aa547eb02f2f7caea[[#This Row],[Employee Size]],Eden___Team_1_LeadSheet__Master__11bb1ecc56d3816aa547eb02f2f7caea[[#This Row],[Targeted Lives (depentands) ]])</f>
        <v>0</v>
      </c>
      <c r="Z34" t="s">
        <v>24</v>
      </c>
    </row>
    <row r="35" spans="1:26" x14ac:dyDescent="0.25">
      <c r="A35" t="s">
        <v>1661</v>
      </c>
      <c r="B35" s="13">
        <v>45377.500694444447</v>
      </c>
      <c r="C35" s="13">
        <v>45432.445138888892</v>
      </c>
      <c r="D35" t="s">
        <v>17</v>
      </c>
      <c r="E35" t="s">
        <v>18</v>
      </c>
      <c r="F35" s="6">
        <v>153000000</v>
      </c>
      <c r="G35" t="s">
        <v>1662</v>
      </c>
      <c r="H35" t="s">
        <v>24</v>
      </c>
      <c r="I35" t="s">
        <v>110</v>
      </c>
      <c r="J35" t="s">
        <v>2702</v>
      </c>
      <c r="K35" t="s">
        <v>22</v>
      </c>
      <c r="L35" t="s">
        <v>1610</v>
      </c>
      <c r="M35" s="12" t="s">
        <v>2663</v>
      </c>
      <c r="N35" s="1" t="s">
        <v>24</v>
      </c>
      <c r="O35" s="1" t="s">
        <v>24</v>
      </c>
      <c r="P35" s="7" t="e">
        <f t="shared" si="0"/>
        <v>#VALUE!</v>
      </c>
      <c r="Q35" t="str">
        <f t="shared" si="1"/>
        <v/>
      </c>
      <c r="R35" t="s">
        <v>24</v>
      </c>
      <c r="S35" t="s">
        <v>24</v>
      </c>
      <c r="U35" t="s">
        <v>24</v>
      </c>
      <c r="V35" t="s">
        <v>24</v>
      </c>
      <c r="W35" t="s">
        <v>24</v>
      </c>
      <c r="X35">
        <f>SUM(Eden___Team_1_LeadSheet__Master__11bb1ecc56d3816aa547eb02f2f7caea[[#This Row],[Employee Size]],Eden___Team_1_LeadSheet__Master__11bb1ecc56d3816aa547eb02f2f7caea[[#This Row],[Targeted Lives (depentands) ]])</f>
        <v>0</v>
      </c>
      <c r="Z35" t="s">
        <v>1663</v>
      </c>
    </row>
    <row r="36" spans="1:26" x14ac:dyDescent="0.25">
      <c r="A36" t="s">
        <v>2509</v>
      </c>
      <c r="B36" s="13">
        <v>45170.393055555556</v>
      </c>
      <c r="C36" s="13">
        <v>45352.423611111109</v>
      </c>
      <c r="D36" t="s">
        <v>17</v>
      </c>
      <c r="E36" t="s">
        <v>24</v>
      </c>
      <c r="F36" s="6">
        <v>6000000</v>
      </c>
      <c r="G36" t="s">
        <v>42</v>
      </c>
      <c r="H36" t="s">
        <v>2510</v>
      </c>
      <c r="I36" t="s">
        <v>57</v>
      </c>
      <c r="J36" t="s">
        <v>57</v>
      </c>
      <c r="K36" t="s">
        <v>22</v>
      </c>
      <c r="L36" t="s">
        <v>2435</v>
      </c>
      <c r="M36" t="s">
        <v>2698</v>
      </c>
      <c r="N36" s="1" t="s">
        <v>607</v>
      </c>
      <c r="O36" s="1" t="s">
        <v>2287</v>
      </c>
      <c r="P36" s="7">
        <f t="shared" si="0"/>
        <v>2023</v>
      </c>
      <c r="Q36" t="str">
        <f t="shared" si="1"/>
        <v>September</v>
      </c>
      <c r="R36" t="s">
        <v>24</v>
      </c>
      <c r="S36" t="s">
        <v>579</v>
      </c>
      <c r="T36">
        <v>14</v>
      </c>
      <c r="U36" t="s">
        <v>10</v>
      </c>
      <c r="V36" t="s">
        <v>24</v>
      </c>
      <c r="W36" t="s">
        <v>24</v>
      </c>
      <c r="X36">
        <f>SUM(Eden___Team_1_LeadSheet__Master__11bb1ecc56d3816aa547eb02f2f7caea[[#This Row],[Employee Size]],Eden___Team_1_LeadSheet__Master__11bb1ecc56d3816aa547eb02f2f7caea[[#This Row],[Targeted Lives (depentands) ]])</f>
        <v>14</v>
      </c>
      <c r="Z36" t="s">
        <v>24</v>
      </c>
    </row>
    <row r="37" spans="1:26" x14ac:dyDescent="0.25">
      <c r="A37" t="s">
        <v>922</v>
      </c>
      <c r="B37" s="13">
        <v>45408.429861111108</v>
      </c>
      <c r="C37" s="13">
        <v>45419.40347222222</v>
      </c>
      <c r="D37" t="s">
        <v>27</v>
      </c>
      <c r="E37" t="s">
        <v>41</v>
      </c>
      <c r="F37" s="6">
        <v>45000000</v>
      </c>
      <c r="G37" t="s">
        <v>784</v>
      </c>
      <c r="H37" t="s">
        <v>923</v>
      </c>
      <c r="I37" t="s">
        <v>57</v>
      </c>
      <c r="J37" t="s">
        <v>57</v>
      </c>
      <c r="K37" t="s">
        <v>22</v>
      </c>
      <c r="L37" t="s">
        <v>759</v>
      </c>
      <c r="M37" s="12" t="s">
        <v>2666</v>
      </c>
      <c r="N37" s="1" t="s">
        <v>924</v>
      </c>
      <c r="O37" s="1" t="s">
        <v>925</v>
      </c>
      <c r="P37" s="7">
        <f t="shared" si="0"/>
        <v>2024</v>
      </c>
      <c r="Q37" t="str">
        <f t="shared" si="1"/>
        <v>May</v>
      </c>
      <c r="R37" t="s">
        <v>24</v>
      </c>
      <c r="S37" t="s">
        <v>216</v>
      </c>
      <c r="T37">
        <v>29</v>
      </c>
      <c r="U37" t="s">
        <v>216</v>
      </c>
      <c r="V37" t="s">
        <v>24</v>
      </c>
      <c r="W37" t="s">
        <v>24</v>
      </c>
      <c r="X37">
        <f>SUM(Eden___Team_1_LeadSheet__Master__11bb1ecc56d3816aa547eb02f2f7caea[[#This Row],[Employee Size]],Eden___Team_1_LeadSheet__Master__11bb1ecc56d3816aa547eb02f2f7caea[[#This Row],[Targeted Lives (depentands) ]])</f>
        <v>29</v>
      </c>
      <c r="Z37" t="s">
        <v>24</v>
      </c>
    </row>
    <row r="38" spans="1:26" x14ac:dyDescent="0.25">
      <c r="A38" t="s">
        <v>1325</v>
      </c>
      <c r="B38" s="13">
        <v>45481.486805555556</v>
      </c>
      <c r="C38" s="13">
        <v>45509.453472222223</v>
      </c>
      <c r="D38" t="s">
        <v>27</v>
      </c>
      <c r="E38" t="s">
        <v>28</v>
      </c>
      <c r="F38" s="6">
        <v>3657715</v>
      </c>
      <c r="G38" t="s">
        <v>24</v>
      </c>
      <c r="H38" t="s">
        <v>24</v>
      </c>
      <c r="I38" t="s">
        <v>110</v>
      </c>
      <c r="J38" t="s">
        <v>2702</v>
      </c>
      <c r="K38" t="s">
        <v>22</v>
      </c>
      <c r="L38" t="s">
        <v>1138</v>
      </c>
      <c r="M38" s="12" t="s">
        <v>2661</v>
      </c>
      <c r="N38" s="1" t="s">
        <v>24</v>
      </c>
      <c r="O38" s="1" t="s">
        <v>24</v>
      </c>
      <c r="P38" s="7" t="e">
        <f t="shared" si="0"/>
        <v>#VALUE!</v>
      </c>
      <c r="Q38" t="str">
        <f t="shared" si="1"/>
        <v/>
      </c>
      <c r="R38" t="s">
        <v>24</v>
      </c>
      <c r="S38" t="s">
        <v>1120</v>
      </c>
      <c r="T38">
        <v>5</v>
      </c>
      <c r="U38" t="s">
        <v>216</v>
      </c>
      <c r="V38" t="s">
        <v>47</v>
      </c>
      <c r="W38" t="s">
        <v>24</v>
      </c>
      <c r="X38">
        <f>SUM(Eden___Team_1_LeadSheet__Master__11bb1ecc56d3816aa547eb02f2f7caea[[#This Row],[Employee Size]],Eden___Team_1_LeadSheet__Master__11bb1ecc56d3816aa547eb02f2f7caea[[#This Row],[Targeted Lives (depentands) ]])</f>
        <v>12</v>
      </c>
      <c r="Y38">
        <v>7</v>
      </c>
      <c r="Z38" t="s">
        <v>1326</v>
      </c>
    </row>
    <row r="39" spans="1:26" x14ac:dyDescent="0.25">
      <c r="A39" t="s">
        <v>1454</v>
      </c>
      <c r="B39" s="14">
        <v>45481.487500000003</v>
      </c>
      <c r="C39" s="14">
        <v>45509.459722222222</v>
      </c>
      <c r="D39" t="s">
        <v>242</v>
      </c>
      <c r="E39" t="s">
        <v>28</v>
      </c>
      <c r="F39" s="6">
        <v>546336</v>
      </c>
      <c r="G39" t="s">
        <v>24</v>
      </c>
      <c r="H39" t="s">
        <v>24</v>
      </c>
      <c r="I39" t="s">
        <v>110</v>
      </c>
      <c r="J39" t="s">
        <v>2702</v>
      </c>
      <c r="K39" t="s">
        <v>22</v>
      </c>
      <c r="L39" t="s">
        <v>1138</v>
      </c>
      <c r="M39" s="12" t="s">
        <v>2661</v>
      </c>
      <c r="N39" s="1" t="s">
        <v>24</v>
      </c>
      <c r="O39" s="1" t="s">
        <v>24</v>
      </c>
      <c r="P39" s="7" t="e">
        <f t="shared" si="0"/>
        <v>#VALUE!</v>
      </c>
      <c r="Q39" t="str">
        <f t="shared" si="1"/>
        <v/>
      </c>
      <c r="R39" t="s">
        <v>24</v>
      </c>
      <c r="S39" t="s">
        <v>1120</v>
      </c>
      <c r="T39">
        <v>1</v>
      </c>
      <c r="U39" t="s">
        <v>216</v>
      </c>
      <c r="V39" t="s">
        <v>47</v>
      </c>
      <c r="W39" t="s">
        <v>24</v>
      </c>
      <c r="X39">
        <f>SUM(Eden___Team_1_LeadSheet__Master__11bb1ecc56d3816aa547eb02f2f7caea[[#This Row],[Employee Size]],Eden___Team_1_LeadSheet__Master__11bb1ecc56d3816aa547eb02f2f7caea[[#This Row],[Targeted Lives (depentands) ]])</f>
        <v>2</v>
      </c>
      <c r="Y39">
        <v>1</v>
      </c>
      <c r="Z39" t="s">
        <v>1205</v>
      </c>
    </row>
    <row r="40" spans="1:26" x14ac:dyDescent="0.25">
      <c r="A40" t="s">
        <v>1454</v>
      </c>
      <c r="B40" s="13">
        <v>45539.436805555553</v>
      </c>
      <c r="C40" s="13">
        <v>45551.520833333336</v>
      </c>
      <c r="D40" t="s">
        <v>242</v>
      </c>
      <c r="E40" t="s">
        <v>28</v>
      </c>
      <c r="F40" s="6">
        <v>539898</v>
      </c>
      <c r="G40" t="s">
        <v>24</v>
      </c>
      <c r="H40" t="s">
        <v>24</v>
      </c>
      <c r="I40" t="s">
        <v>110</v>
      </c>
      <c r="J40" t="s">
        <v>2702</v>
      </c>
      <c r="K40" t="s">
        <v>22</v>
      </c>
      <c r="L40" t="s">
        <v>1138</v>
      </c>
      <c r="M40" s="12" t="s">
        <v>2661</v>
      </c>
      <c r="N40" s="1" t="s">
        <v>24</v>
      </c>
      <c r="O40" s="1" t="s">
        <v>24</v>
      </c>
      <c r="P40" s="7" t="e">
        <f t="shared" si="0"/>
        <v>#VALUE!</v>
      </c>
      <c r="Q40" t="str">
        <f t="shared" si="1"/>
        <v/>
      </c>
      <c r="R40" t="s">
        <v>24</v>
      </c>
      <c r="S40" t="s">
        <v>1120</v>
      </c>
      <c r="T40">
        <v>1</v>
      </c>
      <c r="U40" t="s">
        <v>216</v>
      </c>
      <c r="V40" t="s">
        <v>47</v>
      </c>
      <c r="W40" t="s">
        <v>24</v>
      </c>
      <c r="X40">
        <f>SUM(Eden___Team_1_LeadSheet__Master__11bb1ecc56d3816aa547eb02f2f7caea[[#This Row],[Employee Size]],Eden___Team_1_LeadSheet__Master__11bb1ecc56d3816aa547eb02f2f7caea[[#This Row],[Targeted Lives (depentands) ]])</f>
        <v>2</v>
      </c>
      <c r="Y40">
        <v>1</v>
      </c>
      <c r="Z40" t="s">
        <v>1455</v>
      </c>
    </row>
    <row r="41" spans="1:26" x14ac:dyDescent="0.25">
      <c r="A41" t="s">
        <v>1166</v>
      </c>
      <c r="B41" s="13">
        <v>45539.447916666664</v>
      </c>
      <c r="C41" s="13">
        <v>45552.496527777781</v>
      </c>
      <c r="D41" t="s">
        <v>17</v>
      </c>
      <c r="E41" t="s">
        <v>28</v>
      </c>
      <c r="F41" s="6">
        <v>1780000</v>
      </c>
      <c r="G41" t="s">
        <v>24</v>
      </c>
      <c r="H41" t="s">
        <v>24</v>
      </c>
      <c r="I41" t="s">
        <v>110</v>
      </c>
      <c r="J41" t="s">
        <v>2702</v>
      </c>
      <c r="K41" t="s">
        <v>22</v>
      </c>
      <c r="L41" t="s">
        <v>1138</v>
      </c>
      <c r="M41" s="12" t="s">
        <v>2661</v>
      </c>
      <c r="N41" s="1" t="s">
        <v>24</v>
      </c>
      <c r="O41" s="1" t="s">
        <v>24</v>
      </c>
      <c r="P41" s="7" t="e">
        <f t="shared" si="0"/>
        <v>#VALUE!</v>
      </c>
      <c r="Q41" t="str">
        <f t="shared" si="1"/>
        <v/>
      </c>
      <c r="R41" t="s">
        <v>24</v>
      </c>
      <c r="S41" t="s">
        <v>1120</v>
      </c>
      <c r="T41">
        <v>20</v>
      </c>
      <c r="U41" t="s">
        <v>216</v>
      </c>
      <c r="V41" t="s">
        <v>47</v>
      </c>
      <c r="W41" t="s">
        <v>24</v>
      </c>
      <c r="X41">
        <f>SUM(Eden___Team_1_LeadSheet__Master__11bb1ecc56d3816aa547eb02f2f7caea[[#This Row],[Employee Size]],Eden___Team_1_LeadSheet__Master__11bb1ecc56d3816aa547eb02f2f7caea[[#This Row],[Targeted Lives (depentands) ]])</f>
        <v>40</v>
      </c>
      <c r="Y41">
        <v>20</v>
      </c>
      <c r="Z41" t="s">
        <v>1167</v>
      </c>
    </row>
    <row r="42" spans="1:26" x14ac:dyDescent="0.25">
      <c r="A42" t="s">
        <v>2094</v>
      </c>
      <c r="B42" s="13">
        <v>45428.513888888891</v>
      </c>
      <c r="C42" s="13">
        <v>45428.545138888891</v>
      </c>
      <c r="D42" t="s">
        <v>27</v>
      </c>
      <c r="E42" t="s">
        <v>28</v>
      </c>
      <c r="F42" s="6"/>
      <c r="G42" t="s">
        <v>1505</v>
      </c>
      <c r="H42" t="s">
        <v>24</v>
      </c>
      <c r="I42" t="s">
        <v>110</v>
      </c>
      <c r="J42" t="s">
        <v>2702</v>
      </c>
      <c r="K42" t="s">
        <v>653</v>
      </c>
      <c r="L42" t="s">
        <v>2630</v>
      </c>
      <c r="M42" s="12" t="s">
        <v>2667</v>
      </c>
      <c r="N42" s="1" t="s">
        <v>24</v>
      </c>
      <c r="O42" s="1" t="s">
        <v>24</v>
      </c>
      <c r="P42" s="7" t="e">
        <f t="shared" si="0"/>
        <v>#VALUE!</v>
      </c>
      <c r="Q42" t="str">
        <f t="shared" si="1"/>
        <v/>
      </c>
      <c r="R42" t="s">
        <v>189</v>
      </c>
      <c r="S42" t="s">
        <v>24</v>
      </c>
      <c r="T42">
        <v>1</v>
      </c>
      <c r="U42" t="s">
        <v>24</v>
      </c>
      <c r="V42" t="s">
        <v>47</v>
      </c>
      <c r="W42" t="s">
        <v>282</v>
      </c>
      <c r="X42">
        <f>SUM(Eden___Team_1_LeadSheet__Master__11bb1ecc56d3816aa547eb02f2f7caea[[#This Row],[Employee Size]],Eden___Team_1_LeadSheet__Master__11bb1ecc56d3816aa547eb02f2f7caea[[#This Row],[Targeted Lives (depentands) ]])</f>
        <v>1</v>
      </c>
      <c r="Z42" t="s">
        <v>2095</v>
      </c>
    </row>
    <row r="43" spans="1:26" x14ac:dyDescent="0.25">
      <c r="A43" t="s">
        <v>629</v>
      </c>
      <c r="B43" s="13">
        <v>45467.424305555556</v>
      </c>
      <c r="C43" s="13">
        <v>45469.409722222219</v>
      </c>
      <c r="D43" t="s">
        <v>24</v>
      </c>
      <c r="E43" t="s">
        <v>24</v>
      </c>
      <c r="F43" s="6"/>
      <c r="G43" t="s">
        <v>24</v>
      </c>
      <c r="H43" t="s">
        <v>24</v>
      </c>
      <c r="I43" t="s">
        <v>24</v>
      </c>
      <c r="K43" t="s">
        <v>24</v>
      </c>
      <c r="L43" t="s">
        <v>349</v>
      </c>
      <c r="M43" s="12" t="s">
        <v>2665</v>
      </c>
      <c r="N43" s="1" t="s">
        <v>24</v>
      </c>
      <c r="O43" s="1" t="s">
        <v>45</v>
      </c>
      <c r="P43" s="7" t="e">
        <f t="shared" si="0"/>
        <v>#VALUE!</v>
      </c>
      <c r="Q43" t="str">
        <f t="shared" si="1"/>
        <v/>
      </c>
      <c r="R43" t="s">
        <v>24</v>
      </c>
      <c r="S43" t="s">
        <v>24</v>
      </c>
      <c r="U43" t="s">
        <v>24</v>
      </c>
      <c r="V43" t="s">
        <v>24</v>
      </c>
      <c r="W43" t="s">
        <v>45</v>
      </c>
      <c r="X43">
        <f>SUM(Eden___Team_1_LeadSheet__Master__11bb1ecc56d3816aa547eb02f2f7caea[[#This Row],[Employee Size]],Eden___Team_1_LeadSheet__Master__11bb1ecc56d3816aa547eb02f2f7caea[[#This Row],[Targeted Lives (depentands) ]])</f>
        <v>0</v>
      </c>
      <c r="Z43" t="s">
        <v>630</v>
      </c>
    </row>
    <row r="44" spans="1:26" x14ac:dyDescent="0.25">
      <c r="A44" t="s">
        <v>462</v>
      </c>
      <c r="B44" s="14">
        <v>45483.487500000003</v>
      </c>
      <c r="C44" s="14">
        <v>45483.488194444442</v>
      </c>
      <c r="D44" t="s">
        <v>24</v>
      </c>
      <c r="E44" t="s">
        <v>24</v>
      </c>
      <c r="F44" s="6"/>
      <c r="G44" t="s">
        <v>24</v>
      </c>
      <c r="H44" t="s">
        <v>24</v>
      </c>
      <c r="I44" t="s">
        <v>24</v>
      </c>
      <c r="K44" t="s">
        <v>24</v>
      </c>
      <c r="L44" t="s">
        <v>349</v>
      </c>
      <c r="M44" s="12" t="s">
        <v>2665</v>
      </c>
      <c r="N44" s="1" t="s">
        <v>24</v>
      </c>
      <c r="O44" s="1" t="s">
        <v>463</v>
      </c>
      <c r="P44" s="7" t="e">
        <f t="shared" si="0"/>
        <v>#VALUE!</v>
      </c>
      <c r="Q44" t="str">
        <f t="shared" si="1"/>
        <v/>
      </c>
      <c r="R44" t="s">
        <v>24</v>
      </c>
      <c r="S44" t="s">
        <v>24</v>
      </c>
      <c r="U44" t="s">
        <v>24</v>
      </c>
      <c r="V44" t="s">
        <v>24</v>
      </c>
      <c r="W44" t="s">
        <v>463</v>
      </c>
      <c r="X44">
        <f>SUM(Eden___Team_1_LeadSheet__Master__11bb1ecc56d3816aa547eb02f2f7caea[[#This Row],[Employee Size]],Eden___Team_1_LeadSheet__Master__11bb1ecc56d3816aa547eb02f2f7caea[[#This Row],[Targeted Lives (depentands) ]])</f>
        <v>0</v>
      </c>
      <c r="Z44" t="s">
        <v>25</v>
      </c>
    </row>
    <row r="45" spans="1:26" x14ac:dyDescent="0.25">
      <c r="A45" t="s">
        <v>462</v>
      </c>
      <c r="B45" s="13">
        <v>45467.340277777781</v>
      </c>
      <c r="C45" s="13">
        <v>45467.342361111114</v>
      </c>
      <c r="D45" t="s">
        <v>24</v>
      </c>
      <c r="E45" t="s">
        <v>24</v>
      </c>
      <c r="F45" s="6"/>
      <c r="G45" t="s">
        <v>24</v>
      </c>
      <c r="H45" t="s">
        <v>24</v>
      </c>
      <c r="I45" t="s">
        <v>24</v>
      </c>
      <c r="K45" t="s">
        <v>24</v>
      </c>
      <c r="L45" t="s">
        <v>349</v>
      </c>
      <c r="M45" s="12" t="s">
        <v>2665</v>
      </c>
      <c r="N45" s="1" t="s">
        <v>24</v>
      </c>
      <c r="O45" s="1" t="s">
        <v>24</v>
      </c>
      <c r="P45" s="7" t="e">
        <f t="shared" si="0"/>
        <v>#VALUE!</v>
      </c>
      <c r="Q45" t="str">
        <f t="shared" si="1"/>
        <v/>
      </c>
      <c r="R45" t="s">
        <v>24</v>
      </c>
      <c r="S45" t="s">
        <v>24</v>
      </c>
      <c r="U45" t="s">
        <v>24</v>
      </c>
      <c r="V45" t="s">
        <v>24</v>
      </c>
      <c r="W45" t="s">
        <v>113</v>
      </c>
      <c r="X45">
        <f>SUM(Eden___Team_1_LeadSheet__Master__11bb1ecc56d3816aa547eb02f2f7caea[[#This Row],[Employee Size]],Eden___Team_1_LeadSheet__Master__11bb1ecc56d3816aa547eb02f2f7caea[[#This Row],[Targeted Lives (depentands) ]])</f>
        <v>0</v>
      </c>
      <c r="Z45" t="s">
        <v>25</v>
      </c>
    </row>
    <row r="46" spans="1:26" x14ac:dyDescent="0.25">
      <c r="A46" t="s">
        <v>1622</v>
      </c>
      <c r="B46" s="14">
        <v>45377.494444444441</v>
      </c>
      <c r="C46" s="14">
        <v>45386.691666666666</v>
      </c>
      <c r="D46" t="s">
        <v>17</v>
      </c>
      <c r="E46" t="s">
        <v>18</v>
      </c>
      <c r="F46" s="6">
        <v>162514486</v>
      </c>
      <c r="G46" t="s">
        <v>472</v>
      </c>
      <c r="H46" t="s">
        <v>24</v>
      </c>
      <c r="I46" t="s">
        <v>110</v>
      </c>
      <c r="J46" t="s">
        <v>2702</v>
      </c>
      <c r="K46" t="s">
        <v>22</v>
      </c>
      <c r="L46" t="s">
        <v>1610</v>
      </c>
      <c r="M46" s="12" t="s">
        <v>2663</v>
      </c>
      <c r="N46" s="1" t="s">
        <v>24</v>
      </c>
      <c r="O46" s="1" t="s">
        <v>24</v>
      </c>
      <c r="P46" s="7" t="e">
        <f t="shared" si="0"/>
        <v>#VALUE!</v>
      </c>
      <c r="Q46" t="str">
        <f t="shared" si="1"/>
        <v/>
      </c>
      <c r="R46" t="s">
        <v>24</v>
      </c>
      <c r="S46" t="s">
        <v>24</v>
      </c>
      <c r="U46" t="s">
        <v>24</v>
      </c>
      <c r="V46" t="s">
        <v>24</v>
      </c>
      <c r="W46" t="s">
        <v>24</v>
      </c>
      <c r="X46">
        <f>SUM(Eden___Team_1_LeadSheet__Master__11bb1ecc56d3816aa547eb02f2f7caea[[#This Row],[Employee Size]],Eden___Team_1_LeadSheet__Master__11bb1ecc56d3816aa547eb02f2f7caea[[#This Row],[Targeted Lives (depentands) ]])</f>
        <v>0</v>
      </c>
      <c r="Z46" t="s">
        <v>24</v>
      </c>
    </row>
    <row r="47" spans="1:26" x14ac:dyDescent="0.25">
      <c r="A47" t="s">
        <v>2528</v>
      </c>
      <c r="B47" s="13">
        <v>45051.43472222222</v>
      </c>
      <c r="C47" s="13">
        <v>45352.402083333334</v>
      </c>
      <c r="D47" t="s">
        <v>17</v>
      </c>
      <c r="E47" t="s">
        <v>24</v>
      </c>
      <c r="F47" s="6">
        <v>360000</v>
      </c>
      <c r="G47" t="s">
        <v>187</v>
      </c>
      <c r="H47" t="s">
        <v>2528</v>
      </c>
      <c r="I47" t="s">
        <v>57</v>
      </c>
      <c r="J47" t="s">
        <v>57</v>
      </c>
      <c r="K47" t="s">
        <v>24</v>
      </c>
      <c r="L47" t="s">
        <v>2435</v>
      </c>
      <c r="M47" t="s">
        <v>2698</v>
      </c>
      <c r="N47" s="1" t="s">
        <v>2529</v>
      </c>
      <c r="O47" s="1" t="s">
        <v>958</v>
      </c>
      <c r="P47" s="7">
        <f t="shared" si="0"/>
        <v>2023</v>
      </c>
      <c r="Q47" t="str">
        <f t="shared" si="1"/>
        <v>June</v>
      </c>
      <c r="R47" t="s">
        <v>24</v>
      </c>
      <c r="S47" t="s">
        <v>216</v>
      </c>
      <c r="U47" t="s">
        <v>216</v>
      </c>
      <c r="V47" t="s">
        <v>24</v>
      </c>
      <c r="W47" t="s">
        <v>24</v>
      </c>
      <c r="X47">
        <f>SUM(Eden___Team_1_LeadSheet__Master__11bb1ecc56d3816aa547eb02f2f7caea[[#This Row],[Employee Size]],Eden___Team_1_LeadSheet__Master__11bb1ecc56d3816aa547eb02f2f7caea[[#This Row],[Targeted Lives (depentands) ]])</f>
        <v>0</v>
      </c>
      <c r="Z47" t="s">
        <v>24</v>
      </c>
    </row>
    <row r="48" spans="1:26" x14ac:dyDescent="0.25">
      <c r="A48" t="s">
        <v>1345</v>
      </c>
      <c r="B48" s="13">
        <v>45482.494444444441</v>
      </c>
      <c r="C48" s="13">
        <v>45509.554166666669</v>
      </c>
      <c r="D48" t="s">
        <v>27</v>
      </c>
      <c r="E48" t="s">
        <v>28</v>
      </c>
      <c r="F48" s="6">
        <v>11019782</v>
      </c>
      <c r="G48" t="s">
        <v>24</v>
      </c>
      <c r="H48" t="s">
        <v>24</v>
      </c>
      <c r="I48" t="s">
        <v>110</v>
      </c>
      <c r="J48" t="s">
        <v>2702</v>
      </c>
      <c r="K48" t="s">
        <v>22</v>
      </c>
      <c r="L48" t="s">
        <v>1138</v>
      </c>
      <c r="M48" s="12" t="s">
        <v>2661</v>
      </c>
      <c r="N48" s="1" t="s">
        <v>24</v>
      </c>
      <c r="O48" s="1" t="s">
        <v>24</v>
      </c>
      <c r="P48" s="7" t="e">
        <f t="shared" si="0"/>
        <v>#VALUE!</v>
      </c>
      <c r="Q48" t="str">
        <f t="shared" si="1"/>
        <v/>
      </c>
      <c r="R48" t="s">
        <v>24</v>
      </c>
      <c r="S48" t="s">
        <v>1120</v>
      </c>
      <c r="T48">
        <v>9</v>
      </c>
      <c r="U48" t="s">
        <v>216</v>
      </c>
      <c r="V48" t="s">
        <v>47</v>
      </c>
      <c r="W48" t="s">
        <v>24</v>
      </c>
      <c r="X48">
        <f>SUM(Eden___Team_1_LeadSheet__Master__11bb1ecc56d3816aa547eb02f2f7caea[[#This Row],[Employee Size]],Eden___Team_1_LeadSheet__Master__11bb1ecc56d3816aa547eb02f2f7caea[[#This Row],[Targeted Lives (depentands) ]])</f>
        <v>35</v>
      </c>
      <c r="Y48">
        <v>26</v>
      </c>
      <c r="Z48" t="s">
        <v>1346</v>
      </c>
    </row>
    <row r="49" spans="1:26" x14ac:dyDescent="0.25">
      <c r="A49" t="s">
        <v>1728</v>
      </c>
      <c r="B49" s="13">
        <v>45466.527083333334</v>
      </c>
      <c r="C49" s="13">
        <v>45467.441666666666</v>
      </c>
      <c r="D49" t="s">
        <v>17</v>
      </c>
      <c r="E49" t="s">
        <v>41</v>
      </c>
      <c r="F49" s="6">
        <v>63757841</v>
      </c>
      <c r="G49" t="s">
        <v>1729</v>
      </c>
      <c r="H49" t="s">
        <v>1730</v>
      </c>
      <c r="I49" t="s">
        <v>88</v>
      </c>
      <c r="J49" t="s">
        <v>2702</v>
      </c>
      <c r="K49" t="s">
        <v>22</v>
      </c>
      <c r="L49" t="s">
        <v>1687</v>
      </c>
      <c r="M49" s="12" t="s">
        <v>2663</v>
      </c>
      <c r="N49" s="1" t="s">
        <v>121</v>
      </c>
      <c r="O49" s="1" t="s">
        <v>112</v>
      </c>
      <c r="P49" s="7">
        <f t="shared" si="0"/>
        <v>2024</v>
      </c>
      <c r="Q49" t="str">
        <f t="shared" si="1"/>
        <v>July</v>
      </c>
      <c r="R49" t="s">
        <v>24</v>
      </c>
      <c r="S49" t="s">
        <v>1063</v>
      </c>
      <c r="T49">
        <v>34</v>
      </c>
      <c r="U49" t="s">
        <v>10</v>
      </c>
      <c r="V49" t="s">
        <v>1092</v>
      </c>
      <c r="W49" t="s">
        <v>113</v>
      </c>
      <c r="X49">
        <f>SUM(Eden___Team_1_LeadSheet__Master__11bb1ecc56d3816aa547eb02f2f7caea[[#This Row],[Employee Size]],Eden___Team_1_LeadSheet__Master__11bb1ecc56d3816aa547eb02f2f7caea[[#This Row],[Targeted Lives (depentands) ]])</f>
        <v>34</v>
      </c>
      <c r="Z49" t="s">
        <v>1731</v>
      </c>
    </row>
    <row r="50" spans="1:26" x14ac:dyDescent="0.25">
      <c r="A50" t="s">
        <v>1786</v>
      </c>
      <c r="B50" s="14">
        <v>45466.532638888886</v>
      </c>
      <c r="C50" s="14">
        <v>45471.799305555556</v>
      </c>
      <c r="D50" t="s">
        <v>17</v>
      </c>
      <c r="E50" t="s">
        <v>41</v>
      </c>
      <c r="F50" s="6">
        <v>29536021</v>
      </c>
      <c r="G50" t="s">
        <v>1787</v>
      </c>
      <c r="H50" t="s">
        <v>1788</v>
      </c>
      <c r="I50" t="s">
        <v>110</v>
      </c>
      <c r="J50" t="s">
        <v>2702</v>
      </c>
      <c r="K50" t="s">
        <v>22</v>
      </c>
      <c r="L50" t="s">
        <v>1687</v>
      </c>
      <c r="M50" s="12" t="s">
        <v>2663</v>
      </c>
      <c r="N50" s="1" t="s">
        <v>121</v>
      </c>
      <c r="O50" s="1" t="s">
        <v>112</v>
      </c>
      <c r="P50" s="7">
        <f t="shared" si="0"/>
        <v>2024</v>
      </c>
      <c r="Q50" t="str">
        <f t="shared" si="1"/>
        <v>July</v>
      </c>
      <c r="R50" t="s">
        <v>24</v>
      </c>
      <c r="S50" t="s">
        <v>1063</v>
      </c>
      <c r="U50" t="s">
        <v>10</v>
      </c>
      <c r="V50" t="s">
        <v>1092</v>
      </c>
      <c r="W50" t="s">
        <v>113</v>
      </c>
      <c r="X50">
        <f>SUM(Eden___Team_1_LeadSheet__Master__11bb1ecc56d3816aa547eb02f2f7caea[[#This Row],[Employee Size]],Eden___Team_1_LeadSheet__Master__11bb1ecc56d3816aa547eb02f2f7caea[[#This Row],[Targeted Lives (depentands) ]])</f>
        <v>0</v>
      </c>
      <c r="Z50" t="s">
        <v>25</v>
      </c>
    </row>
    <row r="51" spans="1:26" x14ac:dyDescent="0.25">
      <c r="A51" t="s">
        <v>910</v>
      </c>
      <c r="B51" s="14">
        <v>45464.463888888888</v>
      </c>
      <c r="C51" s="14">
        <v>45476.493055555555</v>
      </c>
      <c r="D51" t="s">
        <v>27</v>
      </c>
      <c r="E51" t="s">
        <v>28</v>
      </c>
      <c r="F51" s="6">
        <v>498063</v>
      </c>
      <c r="G51" t="s">
        <v>911</v>
      </c>
      <c r="H51" t="s">
        <v>912</v>
      </c>
      <c r="I51" t="s">
        <v>21</v>
      </c>
      <c r="J51" t="s">
        <v>21</v>
      </c>
      <c r="K51" t="s">
        <v>22</v>
      </c>
      <c r="L51" t="s">
        <v>759</v>
      </c>
      <c r="M51" s="12" t="s">
        <v>2666</v>
      </c>
      <c r="N51" s="1" t="s">
        <v>433</v>
      </c>
      <c r="O51" s="1" t="s">
        <v>281</v>
      </c>
      <c r="P51" s="7">
        <f t="shared" si="0"/>
        <v>2024</v>
      </c>
      <c r="Q51" t="str">
        <f t="shared" si="1"/>
        <v>June</v>
      </c>
      <c r="R51" t="s">
        <v>64</v>
      </c>
      <c r="S51" t="s">
        <v>216</v>
      </c>
      <c r="T51">
        <v>1</v>
      </c>
      <c r="U51" t="s">
        <v>216</v>
      </c>
      <c r="V51" t="s">
        <v>24</v>
      </c>
      <c r="W51" t="s">
        <v>185</v>
      </c>
      <c r="X51">
        <f>SUM(Eden___Team_1_LeadSheet__Master__11bb1ecc56d3816aa547eb02f2f7caea[[#This Row],[Employee Size]],Eden___Team_1_LeadSheet__Master__11bb1ecc56d3816aa547eb02f2f7caea[[#This Row],[Targeted Lives (depentands) ]])</f>
        <v>1</v>
      </c>
      <c r="Z51" t="s">
        <v>913</v>
      </c>
    </row>
    <row r="52" spans="1:26" x14ac:dyDescent="0.25">
      <c r="A52" t="s">
        <v>1254</v>
      </c>
      <c r="B52" s="14">
        <v>45476.624305555553</v>
      </c>
      <c r="C52" s="14">
        <v>45490.60833333333</v>
      </c>
      <c r="D52" t="s">
        <v>17</v>
      </c>
      <c r="E52" t="s">
        <v>28</v>
      </c>
      <c r="F52" s="6">
        <v>29536022</v>
      </c>
      <c r="G52" t="s">
        <v>24</v>
      </c>
      <c r="H52" t="s">
        <v>24</v>
      </c>
      <c r="I52" t="s">
        <v>110</v>
      </c>
      <c r="J52" t="s">
        <v>2702</v>
      </c>
      <c r="K52" t="s">
        <v>22</v>
      </c>
      <c r="L52" t="s">
        <v>1138</v>
      </c>
      <c r="M52" s="12" t="s">
        <v>2661</v>
      </c>
      <c r="N52" s="1" t="s">
        <v>24</v>
      </c>
      <c r="O52" s="1" t="s">
        <v>24</v>
      </c>
      <c r="P52" s="7" t="e">
        <f t="shared" si="0"/>
        <v>#VALUE!</v>
      </c>
      <c r="Q52" t="str">
        <f t="shared" si="1"/>
        <v/>
      </c>
      <c r="R52" t="s">
        <v>24</v>
      </c>
      <c r="S52" t="s">
        <v>1120</v>
      </c>
      <c r="T52">
        <v>31</v>
      </c>
      <c r="U52" t="s">
        <v>216</v>
      </c>
      <c r="V52" t="s">
        <v>47</v>
      </c>
      <c r="W52" t="s">
        <v>24</v>
      </c>
      <c r="X52">
        <f>SUM(Eden___Team_1_LeadSheet__Master__11bb1ecc56d3816aa547eb02f2f7caea[[#This Row],[Employee Size]],Eden___Team_1_LeadSheet__Master__11bb1ecc56d3816aa547eb02f2f7caea[[#This Row],[Targeted Lives (depentands) ]])</f>
        <v>132</v>
      </c>
      <c r="Y52">
        <v>101</v>
      </c>
      <c r="Z52" t="s">
        <v>25</v>
      </c>
    </row>
    <row r="53" spans="1:26" x14ac:dyDescent="0.25">
      <c r="A53" t="s">
        <v>1786</v>
      </c>
      <c r="B53" s="13">
        <v>45471.73541666667</v>
      </c>
      <c r="C53" s="13">
        <v>45478.770833333336</v>
      </c>
      <c r="D53" t="s">
        <v>17</v>
      </c>
      <c r="E53" t="s">
        <v>41</v>
      </c>
      <c r="F53" s="6">
        <v>31886573</v>
      </c>
      <c r="G53" t="s">
        <v>19</v>
      </c>
      <c r="H53" t="s">
        <v>1788</v>
      </c>
      <c r="I53" t="s">
        <v>110</v>
      </c>
      <c r="J53" t="s">
        <v>2702</v>
      </c>
      <c r="K53" t="s">
        <v>22</v>
      </c>
      <c r="L53" t="s">
        <v>1687</v>
      </c>
      <c r="M53" s="12" t="s">
        <v>2663</v>
      </c>
      <c r="N53" s="1" t="s">
        <v>140</v>
      </c>
      <c r="O53" s="1" t="s">
        <v>1819</v>
      </c>
      <c r="P53" s="7">
        <f t="shared" si="0"/>
        <v>2024</v>
      </c>
      <c r="Q53" t="str">
        <f t="shared" si="1"/>
        <v>July</v>
      </c>
      <c r="R53" t="s">
        <v>24</v>
      </c>
      <c r="S53" t="s">
        <v>1063</v>
      </c>
      <c r="U53" t="s">
        <v>10</v>
      </c>
      <c r="V53" t="s">
        <v>47</v>
      </c>
      <c r="W53" t="s">
        <v>1819</v>
      </c>
      <c r="X53">
        <f>SUM(Eden___Team_1_LeadSheet__Master__11bb1ecc56d3816aa547eb02f2f7caea[[#This Row],[Employee Size]],Eden___Team_1_LeadSheet__Master__11bb1ecc56d3816aa547eb02f2f7caea[[#This Row],[Targeted Lives (depentands) ]])</f>
        <v>0</v>
      </c>
      <c r="Z53" t="s">
        <v>1820</v>
      </c>
    </row>
    <row r="54" spans="1:26" x14ac:dyDescent="0.25">
      <c r="A54" t="s">
        <v>1728</v>
      </c>
      <c r="B54" s="14">
        <v>45471.747916666667</v>
      </c>
      <c r="C54" s="14">
        <v>45483.432638888888</v>
      </c>
      <c r="D54" t="s">
        <v>17</v>
      </c>
      <c r="E54" t="s">
        <v>41</v>
      </c>
      <c r="F54" s="6">
        <v>78886573</v>
      </c>
      <c r="G54" t="s">
        <v>1751</v>
      </c>
      <c r="H54" t="s">
        <v>1788</v>
      </c>
      <c r="I54" t="s">
        <v>110</v>
      </c>
      <c r="J54" t="s">
        <v>2702</v>
      </c>
      <c r="K54" t="s">
        <v>22</v>
      </c>
      <c r="L54" t="s">
        <v>1687</v>
      </c>
      <c r="M54" s="12" t="s">
        <v>2663</v>
      </c>
      <c r="N54" s="1" t="s">
        <v>140</v>
      </c>
      <c r="O54" s="1" t="s">
        <v>739</v>
      </c>
      <c r="P54" s="7">
        <f t="shared" si="0"/>
        <v>2024</v>
      </c>
      <c r="Q54" t="str">
        <f t="shared" si="1"/>
        <v>July</v>
      </c>
      <c r="R54" t="s">
        <v>24</v>
      </c>
      <c r="S54" t="s">
        <v>1063</v>
      </c>
      <c r="U54" t="s">
        <v>10</v>
      </c>
      <c r="V54" t="s">
        <v>47</v>
      </c>
      <c r="W54" t="s">
        <v>739</v>
      </c>
      <c r="X54">
        <f>SUM(Eden___Team_1_LeadSheet__Master__11bb1ecc56d3816aa547eb02f2f7caea[[#This Row],[Employee Size]],Eden___Team_1_LeadSheet__Master__11bb1ecc56d3816aa547eb02f2f7caea[[#This Row],[Targeted Lives (depentands) ]])</f>
        <v>0</v>
      </c>
      <c r="Z54" t="s">
        <v>1952</v>
      </c>
    </row>
    <row r="55" spans="1:26" x14ac:dyDescent="0.25">
      <c r="A55" t="s">
        <v>2537</v>
      </c>
      <c r="B55" s="14">
        <v>45070.393055555556</v>
      </c>
      <c r="C55" s="14">
        <v>45352.407638888886</v>
      </c>
      <c r="D55" t="s">
        <v>17</v>
      </c>
      <c r="E55" t="s">
        <v>24</v>
      </c>
      <c r="F55" s="6">
        <v>70000000</v>
      </c>
      <c r="G55" t="s">
        <v>35</v>
      </c>
      <c r="H55" t="s">
        <v>1254</v>
      </c>
      <c r="I55" t="s">
        <v>57</v>
      </c>
      <c r="J55" t="s">
        <v>57</v>
      </c>
      <c r="K55" t="s">
        <v>22</v>
      </c>
      <c r="L55" t="s">
        <v>2435</v>
      </c>
      <c r="M55" t="s">
        <v>2698</v>
      </c>
      <c r="N55" s="1" t="s">
        <v>1025</v>
      </c>
      <c r="O55" s="1" t="s">
        <v>2461</v>
      </c>
      <c r="P55" s="7">
        <f t="shared" si="0"/>
        <v>2023</v>
      </c>
      <c r="Q55" t="str">
        <f t="shared" si="1"/>
        <v>July</v>
      </c>
      <c r="R55" t="s">
        <v>24</v>
      </c>
      <c r="S55" t="s">
        <v>1063</v>
      </c>
      <c r="U55" t="s">
        <v>10</v>
      </c>
      <c r="V55" t="s">
        <v>24</v>
      </c>
      <c r="W55" t="s">
        <v>24</v>
      </c>
      <c r="X55">
        <f>SUM(Eden___Team_1_LeadSheet__Master__11bb1ecc56d3816aa547eb02f2f7caea[[#This Row],[Employee Size]],Eden___Team_1_LeadSheet__Master__11bb1ecc56d3816aa547eb02f2f7caea[[#This Row],[Targeted Lives (depentands) ]])</f>
        <v>0</v>
      </c>
      <c r="Z55" t="s">
        <v>24</v>
      </c>
    </row>
    <row r="56" spans="1:26" x14ac:dyDescent="0.25">
      <c r="A56" t="s">
        <v>1939</v>
      </c>
      <c r="B56" s="13">
        <v>45427.681250000001</v>
      </c>
      <c r="C56" s="13">
        <v>45451.536805555559</v>
      </c>
      <c r="D56" t="s">
        <v>27</v>
      </c>
      <c r="E56" t="s">
        <v>41</v>
      </c>
      <c r="F56" s="6">
        <v>63737841</v>
      </c>
      <c r="G56" t="s">
        <v>1940</v>
      </c>
      <c r="H56" t="s">
        <v>1941</v>
      </c>
      <c r="I56" t="s">
        <v>30</v>
      </c>
      <c r="J56" t="s">
        <v>2702</v>
      </c>
      <c r="K56" t="s">
        <v>22</v>
      </c>
      <c r="L56" t="s">
        <v>1687</v>
      </c>
      <c r="M56" s="12" t="s">
        <v>2663</v>
      </c>
      <c r="N56" s="1" t="s">
        <v>182</v>
      </c>
      <c r="O56" s="1">
        <v>45449</v>
      </c>
      <c r="P56" s="7">
        <f t="shared" si="0"/>
        <v>2024</v>
      </c>
      <c r="Q56" t="str">
        <f t="shared" si="1"/>
        <v>June</v>
      </c>
      <c r="R56" t="s">
        <v>46</v>
      </c>
      <c r="S56" t="s">
        <v>1063</v>
      </c>
      <c r="T56">
        <v>101</v>
      </c>
      <c r="U56" t="s">
        <v>10</v>
      </c>
      <c r="V56" t="s">
        <v>47</v>
      </c>
      <c r="W56" t="s">
        <v>1942</v>
      </c>
      <c r="X56">
        <f>SUM(Eden___Team_1_LeadSheet__Master__11bb1ecc56d3816aa547eb02f2f7caea[[#This Row],[Employee Size]],Eden___Team_1_LeadSheet__Master__11bb1ecc56d3816aa547eb02f2f7caea[[#This Row],[Targeted Lives (depentands) ]])</f>
        <v>101</v>
      </c>
      <c r="Y56">
        <v>0</v>
      </c>
      <c r="Z56" t="s">
        <v>1943</v>
      </c>
    </row>
    <row r="57" spans="1:26" x14ac:dyDescent="0.25">
      <c r="A57" t="s">
        <v>2537</v>
      </c>
      <c r="B57" s="14">
        <v>45034.463194444441</v>
      </c>
      <c r="C57" s="14">
        <v>45034.510416666664</v>
      </c>
      <c r="D57" t="s">
        <v>17</v>
      </c>
      <c r="E57" t="s">
        <v>24</v>
      </c>
      <c r="F57" s="6">
        <v>28833</v>
      </c>
      <c r="G57" t="s">
        <v>645</v>
      </c>
      <c r="H57" t="s">
        <v>1518</v>
      </c>
      <c r="I57" t="s">
        <v>110</v>
      </c>
      <c r="J57" t="s">
        <v>2702</v>
      </c>
      <c r="K57" t="s">
        <v>24</v>
      </c>
      <c r="L57" t="s">
        <v>1516</v>
      </c>
      <c r="M57" t="s">
        <v>2698</v>
      </c>
      <c r="N57" s="1" t="s">
        <v>1051</v>
      </c>
      <c r="O57" s="1" t="s">
        <v>1519</v>
      </c>
      <c r="P57" s="7">
        <f t="shared" si="0"/>
        <v>2023</v>
      </c>
      <c r="Q57" t="str">
        <f t="shared" si="1"/>
        <v>June</v>
      </c>
      <c r="R57" t="s">
        <v>24</v>
      </c>
      <c r="S57" t="s">
        <v>1063</v>
      </c>
      <c r="U57" t="s">
        <v>10</v>
      </c>
      <c r="V57" t="s">
        <v>24</v>
      </c>
      <c r="W57" t="s">
        <v>24</v>
      </c>
      <c r="X57">
        <f>SUM(Eden___Team_1_LeadSheet__Master__11bb1ecc56d3816aa547eb02f2f7caea[[#This Row],[Employee Size]],Eden___Team_1_LeadSheet__Master__11bb1ecc56d3816aa547eb02f2f7caea[[#This Row],[Targeted Lives (depentands) ]])</f>
        <v>0</v>
      </c>
      <c r="Z57" t="s">
        <v>24</v>
      </c>
    </row>
    <row r="58" spans="1:26" x14ac:dyDescent="0.25">
      <c r="A58" t="s">
        <v>1975</v>
      </c>
      <c r="B58" s="13">
        <v>45483.656944444447</v>
      </c>
      <c r="C58" s="13">
        <v>45483.659722222219</v>
      </c>
      <c r="D58" t="s">
        <v>27</v>
      </c>
      <c r="E58" t="s">
        <v>28</v>
      </c>
      <c r="F58" s="6">
        <v>1378607</v>
      </c>
      <c r="G58" t="s">
        <v>61</v>
      </c>
      <c r="H58" t="s">
        <v>24</v>
      </c>
      <c r="I58" t="s">
        <v>104</v>
      </c>
      <c r="J58" t="s">
        <v>2702</v>
      </c>
      <c r="K58" t="s">
        <v>22</v>
      </c>
      <c r="L58" t="s">
        <v>1687</v>
      </c>
      <c r="M58" s="12" t="s">
        <v>2663</v>
      </c>
      <c r="N58" s="1" t="s">
        <v>63</v>
      </c>
      <c r="O58" s="1" t="s">
        <v>463</v>
      </c>
      <c r="P58" s="7">
        <f t="shared" si="0"/>
        <v>2024</v>
      </c>
      <c r="Q58" t="str">
        <f t="shared" si="1"/>
        <v>July</v>
      </c>
      <c r="R58" t="s">
        <v>371</v>
      </c>
      <c r="S58" t="s">
        <v>216</v>
      </c>
      <c r="U58" t="s">
        <v>216</v>
      </c>
      <c r="V58" t="s">
        <v>24</v>
      </c>
      <c r="W58" t="s">
        <v>140</v>
      </c>
      <c r="X58">
        <f>SUM(Eden___Team_1_LeadSheet__Master__11bb1ecc56d3816aa547eb02f2f7caea[[#This Row],[Employee Size]],Eden___Team_1_LeadSheet__Master__11bb1ecc56d3816aa547eb02f2f7caea[[#This Row],[Targeted Lives (depentands) ]])</f>
        <v>0</v>
      </c>
      <c r="Z58" t="s">
        <v>25</v>
      </c>
    </row>
    <row r="59" spans="1:26" x14ac:dyDescent="0.25">
      <c r="A59" t="s">
        <v>783</v>
      </c>
      <c r="B59" s="13">
        <v>45133.490972222222</v>
      </c>
      <c r="C59" s="13">
        <v>45419.398611111108</v>
      </c>
      <c r="D59" t="s">
        <v>17</v>
      </c>
      <c r="E59" t="s">
        <v>24</v>
      </c>
      <c r="F59" s="6">
        <v>157880000</v>
      </c>
      <c r="G59" t="s">
        <v>784</v>
      </c>
      <c r="H59" t="s">
        <v>785</v>
      </c>
      <c r="I59" t="s">
        <v>57</v>
      </c>
      <c r="J59" t="s">
        <v>57</v>
      </c>
      <c r="K59" t="s">
        <v>22</v>
      </c>
      <c r="L59" t="s">
        <v>759</v>
      </c>
      <c r="M59" s="12" t="s">
        <v>2666</v>
      </c>
      <c r="N59" s="1" t="s">
        <v>786</v>
      </c>
      <c r="O59" s="1" t="s">
        <v>786</v>
      </c>
      <c r="P59" s="7">
        <f t="shared" si="0"/>
        <v>2023</v>
      </c>
      <c r="Q59" t="str">
        <f t="shared" si="1"/>
        <v>February</v>
      </c>
      <c r="R59" t="s">
        <v>24</v>
      </c>
      <c r="S59" t="s">
        <v>24</v>
      </c>
      <c r="U59" t="s">
        <v>24</v>
      </c>
      <c r="V59" t="s">
        <v>24</v>
      </c>
      <c r="W59" t="s">
        <v>24</v>
      </c>
      <c r="X59">
        <f>SUM(Eden___Team_1_LeadSheet__Master__11bb1ecc56d3816aa547eb02f2f7caea[[#This Row],[Employee Size]],Eden___Team_1_LeadSheet__Master__11bb1ecc56d3816aa547eb02f2f7caea[[#This Row],[Targeted Lives (depentands) ]])</f>
        <v>0</v>
      </c>
      <c r="Z59" t="s">
        <v>24</v>
      </c>
    </row>
    <row r="60" spans="1:26" x14ac:dyDescent="0.25">
      <c r="A60" t="s">
        <v>1183</v>
      </c>
      <c r="B60" s="14">
        <v>45481.499305555553</v>
      </c>
      <c r="C60" s="14">
        <v>45518.611111111109</v>
      </c>
      <c r="D60" t="s">
        <v>17</v>
      </c>
      <c r="E60" t="s">
        <v>41</v>
      </c>
      <c r="F60" s="6">
        <v>62525717</v>
      </c>
      <c r="G60" t="s">
        <v>24</v>
      </c>
      <c r="H60" t="s">
        <v>24</v>
      </c>
      <c r="I60" t="s">
        <v>110</v>
      </c>
      <c r="J60" t="s">
        <v>2702</v>
      </c>
      <c r="K60" t="s">
        <v>22</v>
      </c>
      <c r="L60" t="s">
        <v>1138</v>
      </c>
      <c r="M60" s="12" t="s">
        <v>2661</v>
      </c>
      <c r="N60" s="1" t="s">
        <v>24</v>
      </c>
      <c r="O60" s="1" t="s">
        <v>24</v>
      </c>
      <c r="P60" s="7" t="e">
        <f t="shared" si="0"/>
        <v>#VALUE!</v>
      </c>
      <c r="Q60" t="str">
        <f t="shared" si="1"/>
        <v/>
      </c>
      <c r="R60" t="s">
        <v>24</v>
      </c>
      <c r="S60" t="s">
        <v>1120</v>
      </c>
      <c r="T60">
        <v>41</v>
      </c>
      <c r="U60" t="s">
        <v>216</v>
      </c>
      <c r="V60" t="s">
        <v>47</v>
      </c>
      <c r="W60" t="s">
        <v>24</v>
      </c>
      <c r="X60">
        <f>SUM(Eden___Team_1_LeadSheet__Master__11bb1ecc56d3816aa547eb02f2f7caea[[#This Row],[Employee Size]],Eden___Team_1_LeadSheet__Master__11bb1ecc56d3816aa547eb02f2f7caea[[#This Row],[Targeted Lives (depentands) ]])</f>
        <v>164</v>
      </c>
      <c r="Y60">
        <v>123</v>
      </c>
      <c r="Z60" t="s">
        <v>1184</v>
      </c>
    </row>
    <row r="61" spans="1:26" x14ac:dyDescent="0.25">
      <c r="A61" t="s">
        <v>1214</v>
      </c>
      <c r="B61" s="14">
        <v>45476.654166666667</v>
      </c>
      <c r="C61" s="14">
        <v>45502.529166666667</v>
      </c>
      <c r="D61" t="s">
        <v>17</v>
      </c>
      <c r="E61" t="s">
        <v>41</v>
      </c>
      <c r="F61" s="6">
        <v>62525717</v>
      </c>
      <c r="G61" t="s">
        <v>24</v>
      </c>
      <c r="H61" t="s">
        <v>24</v>
      </c>
      <c r="I61" t="s">
        <v>110</v>
      </c>
      <c r="J61" t="s">
        <v>2702</v>
      </c>
      <c r="K61" t="s">
        <v>22</v>
      </c>
      <c r="L61" t="s">
        <v>1138</v>
      </c>
      <c r="M61" s="12" t="s">
        <v>2661</v>
      </c>
      <c r="N61" s="1" t="s">
        <v>24</v>
      </c>
      <c r="O61" s="1" t="s">
        <v>24</v>
      </c>
      <c r="P61" s="7" t="e">
        <f t="shared" si="0"/>
        <v>#VALUE!</v>
      </c>
      <c r="Q61" t="str">
        <f t="shared" si="1"/>
        <v/>
      </c>
      <c r="R61" t="s">
        <v>24</v>
      </c>
      <c r="S61" t="s">
        <v>1120</v>
      </c>
      <c r="T61">
        <v>41</v>
      </c>
      <c r="U61" t="s">
        <v>216</v>
      </c>
      <c r="V61" t="s">
        <v>47</v>
      </c>
      <c r="W61" t="s">
        <v>24</v>
      </c>
      <c r="X61">
        <f>SUM(Eden___Team_1_LeadSheet__Master__11bb1ecc56d3816aa547eb02f2f7caea[[#This Row],[Employee Size]],Eden___Team_1_LeadSheet__Master__11bb1ecc56d3816aa547eb02f2f7caea[[#This Row],[Targeted Lives (depentands) ]])</f>
        <v>164</v>
      </c>
      <c r="Y61">
        <v>123</v>
      </c>
      <c r="Z61" t="s">
        <v>1215</v>
      </c>
    </row>
    <row r="62" spans="1:26" x14ac:dyDescent="0.25">
      <c r="A62" t="s">
        <v>1214</v>
      </c>
      <c r="B62" s="13">
        <v>45456.551388888889</v>
      </c>
      <c r="C62" s="13">
        <v>45456.680555555555</v>
      </c>
      <c r="D62" t="s">
        <v>24</v>
      </c>
      <c r="E62" t="s">
        <v>24</v>
      </c>
      <c r="F62" s="6">
        <v>37167588</v>
      </c>
      <c r="G62" t="s">
        <v>19</v>
      </c>
      <c r="H62" t="s">
        <v>1743</v>
      </c>
      <c r="I62" t="s">
        <v>30</v>
      </c>
      <c r="J62" t="s">
        <v>2702</v>
      </c>
      <c r="K62" t="s">
        <v>176</v>
      </c>
      <c r="L62" t="s">
        <v>1687</v>
      </c>
      <c r="M62" s="12" t="s">
        <v>2663</v>
      </c>
      <c r="N62" s="1" t="s">
        <v>1744</v>
      </c>
      <c r="O62" s="1" t="s">
        <v>73</v>
      </c>
      <c r="P62" s="7">
        <f t="shared" si="0"/>
        <v>2024</v>
      </c>
      <c r="Q62" t="str">
        <f t="shared" si="1"/>
        <v>November</v>
      </c>
      <c r="R62" t="s">
        <v>24</v>
      </c>
      <c r="S62" t="s">
        <v>216</v>
      </c>
      <c r="U62" t="s">
        <v>216</v>
      </c>
      <c r="V62" t="s">
        <v>24</v>
      </c>
      <c r="W62" t="s">
        <v>48</v>
      </c>
      <c r="X62">
        <f>SUM(Eden___Team_1_LeadSheet__Master__11bb1ecc56d3816aa547eb02f2f7caea[[#This Row],[Employee Size]],Eden___Team_1_LeadSheet__Master__11bb1ecc56d3816aa547eb02f2f7caea[[#This Row],[Targeted Lives (depentands) ]])</f>
        <v>0</v>
      </c>
      <c r="Z62" t="s">
        <v>2675</v>
      </c>
    </row>
    <row r="63" spans="1:26" x14ac:dyDescent="0.25">
      <c r="A63" t="s">
        <v>1742</v>
      </c>
      <c r="B63" s="14">
        <v>45454.980555555558</v>
      </c>
      <c r="C63" s="14">
        <v>45461.473611111112</v>
      </c>
      <c r="D63" t="s">
        <v>27</v>
      </c>
      <c r="E63" t="s">
        <v>18</v>
      </c>
      <c r="F63" s="6">
        <v>62257171</v>
      </c>
      <c r="G63" t="s">
        <v>230</v>
      </c>
      <c r="H63" t="s">
        <v>1743</v>
      </c>
      <c r="I63" t="s">
        <v>88</v>
      </c>
      <c r="J63" t="s">
        <v>2702</v>
      </c>
      <c r="K63" t="s">
        <v>22</v>
      </c>
      <c r="L63" t="s">
        <v>1687</v>
      </c>
      <c r="M63" s="12" t="s">
        <v>2663</v>
      </c>
      <c r="N63" s="1" t="s">
        <v>1744</v>
      </c>
      <c r="O63" s="1" t="s">
        <v>73</v>
      </c>
      <c r="P63" s="7">
        <f t="shared" si="0"/>
        <v>2024</v>
      </c>
      <c r="Q63" t="str">
        <f t="shared" si="1"/>
        <v>November</v>
      </c>
      <c r="R63" t="s">
        <v>24</v>
      </c>
      <c r="S63" t="s">
        <v>216</v>
      </c>
      <c r="U63" t="s">
        <v>216</v>
      </c>
      <c r="V63" t="s">
        <v>24</v>
      </c>
      <c r="W63" t="s">
        <v>48</v>
      </c>
      <c r="X63">
        <f>SUM(Eden___Team_1_LeadSheet__Master__11bb1ecc56d3816aa547eb02f2f7caea[[#This Row],[Employee Size]],Eden___Team_1_LeadSheet__Master__11bb1ecc56d3816aa547eb02f2f7caea[[#This Row],[Targeted Lives (depentands) ]])</f>
        <v>0</v>
      </c>
      <c r="Z63" t="s">
        <v>2674</v>
      </c>
    </row>
    <row r="64" spans="1:26" x14ac:dyDescent="0.25">
      <c r="A64" t="s">
        <v>1500</v>
      </c>
      <c r="B64" s="13">
        <v>45062.436111111114</v>
      </c>
      <c r="C64" s="13">
        <v>45062.436111111114</v>
      </c>
      <c r="D64" t="s">
        <v>24</v>
      </c>
      <c r="E64" t="s">
        <v>24</v>
      </c>
      <c r="F64" s="6"/>
      <c r="G64" t="s">
        <v>24</v>
      </c>
      <c r="H64" t="s">
        <v>24</v>
      </c>
      <c r="I64" t="s">
        <v>24</v>
      </c>
      <c r="K64" t="s">
        <v>24</v>
      </c>
      <c r="L64" t="s">
        <v>1474</v>
      </c>
      <c r="M64" t="s">
        <v>2698</v>
      </c>
      <c r="N64" s="1" t="s">
        <v>24</v>
      </c>
      <c r="O64" s="1" t="s">
        <v>24</v>
      </c>
      <c r="P64" s="7" t="e">
        <f t="shared" si="0"/>
        <v>#VALUE!</v>
      </c>
      <c r="Q64" t="str">
        <f t="shared" si="1"/>
        <v/>
      </c>
      <c r="R64" t="s">
        <v>24</v>
      </c>
      <c r="S64" t="s">
        <v>24</v>
      </c>
      <c r="U64" t="s">
        <v>24</v>
      </c>
      <c r="V64" t="s">
        <v>24</v>
      </c>
      <c r="W64" t="s">
        <v>24</v>
      </c>
      <c r="X64">
        <f>SUM(Eden___Team_1_LeadSheet__Master__11bb1ecc56d3816aa547eb02f2f7caea[[#This Row],[Employee Size]],Eden___Team_1_LeadSheet__Master__11bb1ecc56d3816aa547eb02f2f7caea[[#This Row],[Targeted Lives (depentands) ]])</f>
        <v>0</v>
      </c>
      <c r="Z64" t="s">
        <v>24</v>
      </c>
    </row>
    <row r="65" spans="1:26" x14ac:dyDescent="0.25">
      <c r="A65" t="s">
        <v>1401</v>
      </c>
      <c r="B65" s="13">
        <v>45539.416666666664</v>
      </c>
      <c r="C65" s="13">
        <v>45546.617361111108</v>
      </c>
      <c r="D65" t="s">
        <v>27</v>
      </c>
      <c r="E65" t="s">
        <v>41</v>
      </c>
      <c r="F65" s="6">
        <v>3639156</v>
      </c>
      <c r="G65" t="s">
        <v>24</v>
      </c>
      <c r="H65" t="s">
        <v>24</v>
      </c>
      <c r="I65" t="s">
        <v>110</v>
      </c>
      <c r="J65" t="s">
        <v>2702</v>
      </c>
      <c r="K65" t="s">
        <v>22</v>
      </c>
      <c r="L65" t="s">
        <v>1138</v>
      </c>
      <c r="M65" s="12" t="s">
        <v>2661</v>
      </c>
      <c r="N65" s="1" t="s">
        <v>24</v>
      </c>
      <c r="O65" s="1" t="s">
        <v>24</v>
      </c>
      <c r="P65" s="7" t="e">
        <f t="shared" si="0"/>
        <v>#VALUE!</v>
      </c>
      <c r="Q65" t="str">
        <f t="shared" si="1"/>
        <v/>
      </c>
      <c r="R65" t="s">
        <v>24</v>
      </c>
      <c r="S65" t="s">
        <v>24</v>
      </c>
      <c r="T65">
        <v>1</v>
      </c>
      <c r="U65" t="s">
        <v>216</v>
      </c>
      <c r="V65" t="s">
        <v>47</v>
      </c>
      <c r="W65" t="s">
        <v>24</v>
      </c>
      <c r="X65">
        <f>SUM(Eden___Team_1_LeadSheet__Master__11bb1ecc56d3816aa547eb02f2f7caea[[#This Row],[Employee Size]],Eden___Team_1_LeadSheet__Master__11bb1ecc56d3816aa547eb02f2f7caea[[#This Row],[Targeted Lives (depentands) ]])</f>
        <v>5</v>
      </c>
      <c r="Y65">
        <v>4</v>
      </c>
      <c r="Z65" t="s">
        <v>1402</v>
      </c>
    </row>
    <row r="66" spans="1:26" x14ac:dyDescent="0.25">
      <c r="A66" t="s">
        <v>1022</v>
      </c>
      <c r="B66" s="13">
        <v>45070.40902777778</v>
      </c>
      <c r="C66" s="13">
        <v>45464.711805555555</v>
      </c>
      <c r="D66" t="s">
        <v>242</v>
      </c>
      <c r="E66" t="s">
        <v>41</v>
      </c>
      <c r="F66" s="6">
        <v>17073218</v>
      </c>
      <c r="G66" t="s">
        <v>35</v>
      </c>
      <c r="H66" t="s">
        <v>1023</v>
      </c>
      <c r="I66" t="s">
        <v>24</v>
      </c>
      <c r="K66" t="s">
        <v>22</v>
      </c>
      <c r="L66" t="s">
        <v>1024</v>
      </c>
      <c r="M66" s="12" t="s">
        <v>2664</v>
      </c>
      <c r="N66" s="1" t="s">
        <v>1025</v>
      </c>
      <c r="O66" s="1" t="s">
        <v>24</v>
      </c>
      <c r="P66" s="7">
        <f t="shared" ref="P66:P129" si="2">YEAR(N66)</f>
        <v>2023</v>
      </c>
      <c r="Q66" t="str">
        <f t="shared" ref="Q66:Q129" si="3">TEXT(N66,"mmmm")</f>
        <v>July</v>
      </c>
      <c r="R66" t="s">
        <v>24</v>
      </c>
      <c r="S66" t="s">
        <v>1063</v>
      </c>
      <c r="T66">
        <v>11</v>
      </c>
      <c r="U66" t="s">
        <v>10</v>
      </c>
      <c r="V66" t="s">
        <v>47</v>
      </c>
      <c r="W66" t="s">
        <v>185</v>
      </c>
      <c r="X66">
        <f>SUM(Eden___Team_1_LeadSheet__Master__11bb1ecc56d3816aa547eb02f2f7caea[[#This Row],[Employee Size]],Eden___Team_1_LeadSheet__Master__11bb1ecc56d3816aa547eb02f2f7caea[[#This Row],[Targeted Lives (depentands) ]])</f>
        <v>33</v>
      </c>
      <c r="Y66">
        <v>22</v>
      </c>
      <c r="Z66" t="s">
        <v>25</v>
      </c>
    </row>
    <row r="67" spans="1:26" x14ac:dyDescent="0.25">
      <c r="A67" t="s">
        <v>1022</v>
      </c>
      <c r="B67" s="13">
        <v>45446.327777777777</v>
      </c>
      <c r="C67" s="13">
        <v>45467.35833333333</v>
      </c>
      <c r="D67" t="s">
        <v>17</v>
      </c>
      <c r="E67" t="s">
        <v>28</v>
      </c>
      <c r="F67" s="6">
        <v>17073218</v>
      </c>
      <c r="G67" t="s">
        <v>61</v>
      </c>
      <c r="H67" t="s">
        <v>109</v>
      </c>
      <c r="I67" t="s">
        <v>110</v>
      </c>
      <c r="J67" t="s">
        <v>2702</v>
      </c>
      <c r="K67" t="s">
        <v>22</v>
      </c>
      <c r="L67" t="s">
        <v>111</v>
      </c>
      <c r="M67" s="12" t="s">
        <v>2665</v>
      </c>
      <c r="N67" s="1" t="s">
        <v>63</v>
      </c>
      <c r="O67" s="1" t="s">
        <v>112</v>
      </c>
      <c r="P67" s="7">
        <f t="shared" si="2"/>
        <v>2024</v>
      </c>
      <c r="Q67" t="str">
        <f t="shared" si="3"/>
        <v>July</v>
      </c>
      <c r="R67" t="s">
        <v>91</v>
      </c>
      <c r="S67" t="s">
        <v>1063</v>
      </c>
      <c r="T67">
        <v>11</v>
      </c>
      <c r="U67" t="s">
        <v>10</v>
      </c>
      <c r="V67" t="s">
        <v>47</v>
      </c>
      <c r="W67" t="s">
        <v>113</v>
      </c>
      <c r="X67">
        <f>SUM(Eden___Team_1_LeadSheet__Master__11bb1ecc56d3816aa547eb02f2f7caea[[#This Row],[Employee Size]],Eden___Team_1_LeadSheet__Master__11bb1ecc56d3816aa547eb02f2f7caea[[#This Row],[Targeted Lives (depentands) ]])</f>
        <v>11</v>
      </c>
      <c r="Z67" t="s">
        <v>114</v>
      </c>
    </row>
    <row r="68" spans="1:26" x14ac:dyDescent="0.25">
      <c r="A68" t="s">
        <v>461</v>
      </c>
      <c r="B68" s="13">
        <v>45378.662499999999</v>
      </c>
      <c r="C68" s="13">
        <v>45378.662499999999</v>
      </c>
      <c r="D68" t="s">
        <v>24</v>
      </c>
      <c r="E68" t="s">
        <v>24</v>
      </c>
      <c r="F68" s="6"/>
      <c r="G68" t="s">
        <v>24</v>
      </c>
      <c r="H68" t="s">
        <v>24</v>
      </c>
      <c r="I68" t="s">
        <v>24</v>
      </c>
      <c r="K68" t="s">
        <v>24</v>
      </c>
      <c r="L68" t="s">
        <v>349</v>
      </c>
      <c r="M68" s="12" t="s">
        <v>2665</v>
      </c>
      <c r="N68" s="1" t="s">
        <v>24</v>
      </c>
      <c r="O68" s="1" t="s">
        <v>24</v>
      </c>
      <c r="P68" s="7" t="e">
        <f t="shared" si="2"/>
        <v>#VALUE!</v>
      </c>
      <c r="Q68" t="str">
        <f t="shared" si="3"/>
        <v/>
      </c>
      <c r="R68" t="s">
        <v>24</v>
      </c>
      <c r="S68" t="s">
        <v>24</v>
      </c>
      <c r="U68" t="s">
        <v>24</v>
      </c>
      <c r="V68" t="s">
        <v>24</v>
      </c>
      <c r="W68" t="s">
        <v>24</v>
      </c>
      <c r="X68">
        <f>SUM(Eden___Team_1_LeadSheet__Master__11bb1ecc56d3816aa547eb02f2f7caea[[#This Row],[Employee Size]],Eden___Team_1_LeadSheet__Master__11bb1ecc56d3816aa547eb02f2f7caea[[#This Row],[Targeted Lives (depentands) ]])</f>
        <v>0</v>
      </c>
      <c r="Z68" t="s">
        <v>24</v>
      </c>
    </row>
    <row r="69" spans="1:26" x14ac:dyDescent="0.25">
      <c r="A69" t="s">
        <v>2481</v>
      </c>
      <c r="B69" s="13">
        <v>45165.745833333334</v>
      </c>
      <c r="C69" s="13">
        <v>45352.424305555556</v>
      </c>
      <c r="D69" t="s">
        <v>17</v>
      </c>
      <c r="E69" t="s">
        <v>24</v>
      </c>
      <c r="F69" s="6">
        <v>8663000</v>
      </c>
      <c r="G69" t="s">
        <v>243</v>
      </c>
      <c r="H69" t="s">
        <v>2482</v>
      </c>
      <c r="I69" t="s">
        <v>57</v>
      </c>
      <c r="J69" t="s">
        <v>57</v>
      </c>
      <c r="K69" t="s">
        <v>22</v>
      </c>
      <c r="L69" t="s">
        <v>2435</v>
      </c>
      <c r="M69" t="s">
        <v>2698</v>
      </c>
      <c r="N69" s="1" t="s">
        <v>873</v>
      </c>
      <c r="O69" s="1" t="s">
        <v>904</v>
      </c>
      <c r="P69" s="7">
        <f t="shared" si="2"/>
        <v>2023</v>
      </c>
      <c r="Q69" t="str">
        <f t="shared" si="3"/>
        <v>September</v>
      </c>
      <c r="R69" t="s">
        <v>24</v>
      </c>
      <c r="S69" t="s">
        <v>1063</v>
      </c>
      <c r="T69">
        <v>20</v>
      </c>
      <c r="U69" t="s">
        <v>10</v>
      </c>
      <c r="V69" t="s">
        <v>24</v>
      </c>
      <c r="W69" t="s">
        <v>24</v>
      </c>
      <c r="X69">
        <f>SUM(Eden___Team_1_LeadSheet__Master__11bb1ecc56d3816aa547eb02f2f7caea[[#This Row],[Employee Size]],Eden___Team_1_LeadSheet__Master__11bb1ecc56d3816aa547eb02f2f7caea[[#This Row],[Targeted Lives (depentands) ]])</f>
        <v>20</v>
      </c>
      <c r="Z69" t="s">
        <v>24</v>
      </c>
    </row>
    <row r="70" spans="1:26" x14ac:dyDescent="0.25">
      <c r="A70" t="s">
        <v>772</v>
      </c>
      <c r="B70" s="14">
        <v>45168.371527777781</v>
      </c>
      <c r="C70" s="14">
        <v>45419.398611111108</v>
      </c>
      <c r="D70" t="s">
        <v>27</v>
      </c>
      <c r="E70" t="s">
        <v>24</v>
      </c>
      <c r="F70" s="6"/>
      <c r="G70" t="s">
        <v>765</v>
      </c>
      <c r="H70" t="s">
        <v>870</v>
      </c>
      <c r="I70" t="s">
        <v>57</v>
      </c>
      <c r="J70" t="s">
        <v>57</v>
      </c>
      <c r="K70" t="s">
        <v>22</v>
      </c>
      <c r="L70" t="s">
        <v>759</v>
      </c>
      <c r="M70" s="12" t="s">
        <v>2666</v>
      </c>
      <c r="N70" s="1" t="s">
        <v>871</v>
      </c>
      <c r="O70" s="1" t="s">
        <v>502</v>
      </c>
      <c r="P70" s="7">
        <f t="shared" si="2"/>
        <v>2023</v>
      </c>
      <c r="Q70" t="str">
        <f t="shared" si="3"/>
        <v>September</v>
      </c>
      <c r="R70" t="s">
        <v>24</v>
      </c>
      <c r="S70" t="s">
        <v>24</v>
      </c>
      <c r="U70" t="s">
        <v>24</v>
      </c>
      <c r="V70" t="s">
        <v>24</v>
      </c>
      <c r="W70" t="s">
        <v>24</v>
      </c>
      <c r="X70">
        <f>SUM(Eden___Team_1_LeadSheet__Master__11bb1ecc56d3816aa547eb02f2f7caea[[#This Row],[Employee Size]],Eden___Team_1_LeadSheet__Master__11bb1ecc56d3816aa547eb02f2f7caea[[#This Row],[Targeted Lives (depentands) ]])</f>
        <v>0</v>
      </c>
      <c r="Z70" t="s">
        <v>24</v>
      </c>
    </row>
    <row r="71" spans="1:26" x14ac:dyDescent="0.25">
      <c r="A71" t="s">
        <v>772</v>
      </c>
      <c r="B71" s="14">
        <v>45168.375</v>
      </c>
      <c r="C71" s="14">
        <v>45435.55972222222</v>
      </c>
      <c r="D71" t="s">
        <v>27</v>
      </c>
      <c r="E71" t="s">
        <v>28</v>
      </c>
      <c r="F71" s="6">
        <v>19750000</v>
      </c>
      <c r="G71" t="s">
        <v>765</v>
      </c>
      <c r="H71" t="s">
        <v>870</v>
      </c>
      <c r="I71" t="s">
        <v>110</v>
      </c>
      <c r="J71" t="s">
        <v>2702</v>
      </c>
      <c r="K71" t="s">
        <v>24</v>
      </c>
      <c r="L71" t="s">
        <v>759</v>
      </c>
      <c r="M71" s="12" t="s">
        <v>2666</v>
      </c>
      <c r="N71" s="1" t="s">
        <v>871</v>
      </c>
      <c r="O71" s="1" t="s">
        <v>502</v>
      </c>
      <c r="P71" s="7">
        <f t="shared" si="2"/>
        <v>2023</v>
      </c>
      <c r="Q71" t="str">
        <f t="shared" si="3"/>
        <v>September</v>
      </c>
      <c r="R71" t="s">
        <v>24</v>
      </c>
      <c r="S71" t="s">
        <v>24</v>
      </c>
      <c r="U71" t="s">
        <v>24</v>
      </c>
      <c r="V71" t="s">
        <v>24</v>
      </c>
      <c r="W71" t="s">
        <v>24</v>
      </c>
      <c r="X71">
        <f>SUM(Eden___Team_1_LeadSheet__Master__11bb1ecc56d3816aa547eb02f2f7caea[[#This Row],[Employee Size]],Eden___Team_1_LeadSheet__Master__11bb1ecc56d3816aa547eb02f2f7caea[[#This Row],[Targeted Lives (depentands) ]])</f>
        <v>0</v>
      </c>
      <c r="Z71" t="s">
        <v>965</v>
      </c>
    </row>
    <row r="72" spans="1:26" x14ac:dyDescent="0.25">
      <c r="A72" t="s">
        <v>772</v>
      </c>
      <c r="B72" s="14">
        <v>45443.488194444442</v>
      </c>
      <c r="C72" s="14">
        <v>45464.548611111109</v>
      </c>
      <c r="D72" t="s">
        <v>242</v>
      </c>
      <c r="E72" t="s">
        <v>41</v>
      </c>
      <c r="F72" s="6">
        <v>65000000</v>
      </c>
      <c r="G72" t="s">
        <v>187</v>
      </c>
      <c r="H72" t="s">
        <v>773</v>
      </c>
      <c r="I72" t="s">
        <v>110</v>
      </c>
      <c r="J72" t="s">
        <v>2702</v>
      </c>
      <c r="K72" t="s">
        <v>22</v>
      </c>
      <c r="L72" t="s">
        <v>759</v>
      </c>
      <c r="M72" s="12" t="s">
        <v>2666</v>
      </c>
      <c r="N72" s="1" t="s">
        <v>774</v>
      </c>
      <c r="O72" s="1" t="s">
        <v>112</v>
      </c>
      <c r="P72" s="7">
        <f t="shared" si="2"/>
        <v>2024</v>
      </c>
      <c r="Q72" t="str">
        <f t="shared" si="3"/>
        <v>September</v>
      </c>
      <c r="R72" t="s">
        <v>91</v>
      </c>
      <c r="S72" t="s">
        <v>275</v>
      </c>
      <c r="U72" t="s">
        <v>275</v>
      </c>
      <c r="V72" t="s">
        <v>47</v>
      </c>
      <c r="W72" t="s">
        <v>148</v>
      </c>
      <c r="X72">
        <f>SUM(Eden___Team_1_LeadSheet__Master__11bb1ecc56d3816aa547eb02f2f7caea[[#This Row],[Employee Size]],Eden___Team_1_LeadSheet__Master__11bb1ecc56d3816aa547eb02f2f7caea[[#This Row],[Targeted Lives (depentands) ]])</f>
        <v>0</v>
      </c>
      <c r="Z72" t="s">
        <v>775</v>
      </c>
    </row>
    <row r="73" spans="1:26" x14ac:dyDescent="0.25">
      <c r="A73" t="s">
        <v>2559</v>
      </c>
      <c r="B73" s="13">
        <v>45033.427083333336</v>
      </c>
      <c r="C73" s="13">
        <v>45352.40347222222</v>
      </c>
      <c r="D73" t="s">
        <v>27</v>
      </c>
      <c r="E73" t="s">
        <v>24</v>
      </c>
      <c r="F73" s="6">
        <v>8000000</v>
      </c>
      <c r="G73" t="s">
        <v>42</v>
      </c>
      <c r="H73" t="s">
        <v>982</v>
      </c>
      <c r="I73" t="s">
        <v>57</v>
      </c>
      <c r="J73" t="s">
        <v>57</v>
      </c>
      <c r="K73" t="s">
        <v>22</v>
      </c>
      <c r="L73" t="s">
        <v>2435</v>
      </c>
      <c r="M73" t="s">
        <v>2698</v>
      </c>
      <c r="N73" s="1" t="s">
        <v>1677</v>
      </c>
      <c r="O73" s="1" t="s">
        <v>2554</v>
      </c>
      <c r="P73" s="7">
        <f t="shared" si="2"/>
        <v>2023</v>
      </c>
      <c r="Q73" t="str">
        <f t="shared" si="3"/>
        <v>May</v>
      </c>
      <c r="R73" t="s">
        <v>24</v>
      </c>
      <c r="S73" t="s">
        <v>216</v>
      </c>
      <c r="U73" t="s">
        <v>216</v>
      </c>
      <c r="V73" t="s">
        <v>24</v>
      </c>
      <c r="W73" t="s">
        <v>24</v>
      </c>
      <c r="X73">
        <f>SUM(Eden___Team_1_LeadSheet__Master__11bb1ecc56d3816aa547eb02f2f7caea[[#This Row],[Employee Size]],Eden___Team_1_LeadSheet__Master__11bb1ecc56d3816aa547eb02f2f7caea[[#This Row],[Targeted Lives (depentands) ]])</f>
        <v>0</v>
      </c>
      <c r="Z73" t="s">
        <v>24</v>
      </c>
    </row>
    <row r="74" spans="1:26" x14ac:dyDescent="0.25">
      <c r="A74" t="s">
        <v>2496</v>
      </c>
      <c r="B74" s="13">
        <v>45125.715277777781</v>
      </c>
      <c r="C74" s="13">
        <v>45138.750694444447</v>
      </c>
      <c r="D74" t="s">
        <v>17</v>
      </c>
      <c r="E74" t="s">
        <v>24</v>
      </c>
      <c r="F74" s="6">
        <v>30600</v>
      </c>
      <c r="G74" t="s">
        <v>42</v>
      </c>
      <c r="H74" t="s">
        <v>2497</v>
      </c>
      <c r="I74" t="s">
        <v>30</v>
      </c>
      <c r="J74" t="s">
        <v>2702</v>
      </c>
      <c r="K74" t="s">
        <v>24</v>
      </c>
      <c r="L74" t="s">
        <v>2435</v>
      </c>
      <c r="M74" t="s">
        <v>2698</v>
      </c>
      <c r="N74" s="1" t="s">
        <v>2287</v>
      </c>
      <c r="O74" s="1" t="s">
        <v>796</v>
      </c>
      <c r="P74" s="7">
        <f t="shared" si="2"/>
        <v>2023</v>
      </c>
      <c r="Q74" t="str">
        <f t="shared" si="3"/>
        <v>August</v>
      </c>
      <c r="R74" t="s">
        <v>24</v>
      </c>
      <c r="S74" t="s">
        <v>1063</v>
      </c>
      <c r="T74">
        <v>85</v>
      </c>
      <c r="U74" t="s">
        <v>10</v>
      </c>
      <c r="V74" t="s">
        <v>24</v>
      </c>
      <c r="W74" t="s">
        <v>24</v>
      </c>
      <c r="X74">
        <f>SUM(Eden___Team_1_LeadSheet__Master__11bb1ecc56d3816aa547eb02f2f7caea[[#This Row],[Employee Size]],Eden___Team_1_LeadSheet__Master__11bb1ecc56d3816aa547eb02f2f7caea[[#This Row],[Targeted Lives (depentands) ]])</f>
        <v>85</v>
      </c>
      <c r="Z74" t="s">
        <v>24</v>
      </c>
    </row>
    <row r="75" spans="1:26" x14ac:dyDescent="0.25">
      <c r="A75" t="s">
        <v>1255</v>
      </c>
      <c r="B75" s="14">
        <v>45482.510416666664</v>
      </c>
      <c r="C75" s="14">
        <v>45518.497916666667</v>
      </c>
      <c r="D75" t="s">
        <v>242</v>
      </c>
      <c r="E75" t="s">
        <v>28</v>
      </c>
      <c r="F75" s="6">
        <v>586440</v>
      </c>
      <c r="G75" t="s">
        <v>24</v>
      </c>
      <c r="H75" t="s">
        <v>24</v>
      </c>
      <c r="I75" t="s">
        <v>110</v>
      </c>
      <c r="J75" t="s">
        <v>2702</v>
      </c>
      <c r="K75" t="s">
        <v>22</v>
      </c>
      <c r="L75" t="s">
        <v>1138</v>
      </c>
      <c r="M75" s="12" t="s">
        <v>2661</v>
      </c>
      <c r="N75" s="1" t="s">
        <v>24</v>
      </c>
      <c r="O75" s="1" t="s">
        <v>24</v>
      </c>
      <c r="P75" s="7" t="e">
        <f t="shared" si="2"/>
        <v>#VALUE!</v>
      </c>
      <c r="Q75" t="str">
        <f t="shared" si="3"/>
        <v/>
      </c>
      <c r="R75" t="s">
        <v>24</v>
      </c>
      <c r="S75" t="s">
        <v>1120</v>
      </c>
      <c r="T75">
        <v>1</v>
      </c>
      <c r="U75" t="s">
        <v>216</v>
      </c>
      <c r="V75" t="s">
        <v>47</v>
      </c>
      <c r="W75" t="s">
        <v>24</v>
      </c>
      <c r="X75">
        <f>SUM(Eden___Team_1_LeadSheet__Master__11bb1ecc56d3816aa547eb02f2f7caea[[#This Row],[Employee Size]],Eden___Team_1_LeadSheet__Master__11bb1ecc56d3816aa547eb02f2f7caea[[#This Row],[Targeted Lives (depentands) ]])</f>
        <v>2</v>
      </c>
      <c r="Y75">
        <v>1</v>
      </c>
      <c r="Z75" t="s">
        <v>1256</v>
      </c>
    </row>
    <row r="76" spans="1:26" x14ac:dyDescent="0.25">
      <c r="A76" t="s">
        <v>1175</v>
      </c>
      <c r="B76" s="13">
        <v>45482.510416666664</v>
      </c>
      <c r="C76" s="13">
        <v>45518.513888888891</v>
      </c>
      <c r="D76" t="s">
        <v>242</v>
      </c>
      <c r="E76" t="s">
        <v>28</v>
      </c>
      <c r="F76" s="6">
        <v>644083</v>
      </c>
      <c r="G76" t="s">
        <v>24</v>
      </c>
      <c r="H76" t="s">
        <v>24</v>
      </c>
      <c r="I76" t="s">
        <v>110</v>
      </c>
      <c r="J76" t="s">
        <v>2702</v>
      </c>
      <c r="K76" t="s">
        <v>22</v>
      </c>
      <c r="L76" t="s">
        <v>1138</v>
      </c>
      <c r="M76" s="12" t="s">
        <v>2661</v>
      </c>
      <c r="N76" s="1" t="s">
        <v>24</v>
      </c>
      <c r="O76" s="1" t="s">
        <v>24</v>
      </c>
      <c r="P76" s="7" t="e">
        <f t="shared" si="2"/>
        <v>#VALUE!</v>
      </c>
      <c r="Q76" t="str">
        <f t="shared" si="3"/>
        <v/>
      </c>
      <c r="R76" t="s">
        <v>24</v>
      </c>
      <c r="S76" t="s">
        <v>1120</v>
      </c>
      <c r="T76">
        <v>1</v>
      </c>
      <c r="U76" t="s">
        <v>216</v>
      </c>
      <c r="V76" t="s">
        <v>47</v>
      </c>
      <c r="W76" t="s">
        <v>24</v>
      </c>
      <c r="X76">
        <f>SUM(Eden___Team_1_LeadSheet__Master__11bb1ecc56d3816aa547eb02f2f7caea[[#This Row],[Employee Size]],Eden___Team_1_LeadSheet__Master__11bb1ecc56d3816aa547eb02f2f7caea[[#This Row],[Targeted Lives (depentands) ]])</f>
        <v>2</v>
      </c>
      <c r="Y76">
        <v>1</v>
      </c>
      <c r="Z76" t="s">
        <v>1176</v>
      </c>
    </row>
    <row r="77" spans="1:26" x14ac:dyDescent="0.25">
      <c r="A77" t="s">
        <v>2389</v>
      </c>
      <c r="B77" s="14">
        <v>45033.438888888886</v>
      </c>
      <c r="C77" s="14">
        <v>45352.402777777781</v>
      </c>
      <c r="D77" t="s">
        <v>27</v>
      </c>
      <c r="E77" t="s">
        <v>24</v>
      </c>
      <c r="F77" s="6">
        <v>22000000</v>
      </c>
      <c r="G77" t="s">
        <v>24</v>
      </c>
      <c r="H77" t="s">
        <v>2390</v>
      </c>
      <c r="I77" t="s">
        <v>57</v>
      </c>
      <c r="J77" t="s">
        <v>57</v>
      </c>
      <c r="K77" t="s">
        <v>24</v>
      </c>
      <c r="L77" t="s">
        <v>2115</v>
      </c>
      <c r="M77" s="12" t="s">
        <v>2667</v>
      </c>
      <c r="N77" s="1" t="s">
        <v>24</v>
      </c>
      <c r="O77" s="1" t="s">
        <v>24</v>
      </c>
      <c r="P77" s="7" t="e">
        <f t="shared" si="2"/>
        <v>#VALUE!</v>
      </c>
      <c r="Q77" t="str">
        <f t="shared" si="3"/>
        <v/>
      </c>
      <c r="R77" t="s">
        <v>24</v>
      </c>
      <c r="S77" t="s">
        <v>24</v>
      </c>
      <c r="U77" t="s">
        <v>24</v>
      </c>
      <c r="V77" t="s">
        <v>24</v>
      </c>
      <c r="W77" t="s">
        <v>24</v>
      </c>
      <c r="X77">
        <f>SUM(Eden___Team_1_LeadSheet__Master__11bb1ecc56d3816aa547eb02f2f7caea[[#This Row],[Employee Size]],Eden___Team_1_LeadSheet__Master__11bb1ecc56d3816aa547eb02f2f7caea[[#This Row],[Targeted Lives (depentands) ]])</f>
        <v>0</v>
      </c>
      <c r="Z77" t="s">
        <v>24</v>
      </c>
    </row>
    <row r="78" spans="1:26" x14ac:dyDescent="0.25">
      <c r="A78" t="s">
        <v>2386</v>
      </c>
      <c r="B78" s="14">
        <v>45180.357638888891</v>
      </c>
      <c r="C78" s="14">
        <v>45180.361111111109</v>
      </c>
      <c r="D78" t="s">
        <v>27</v>
      </c>
      <c r="E78" t="s">
        <v>24</v>
      </c>
      <c r="F78" s="6">
        <v>20000</v>
      </c>
      <c r="G78" t="s">
        <v>279</v>
      </c>
      <c r="H78" t="s">
        <v>24</v>
      </c>
      <c r="I78" t="s">
        <v>30</v>
      </c>
      <c r="J78" t="s">
        <v>2702</v>
      </c>
      <c r="K78" t="s">
        <v>24</v>
      </c>
      <c r="L78" t="s">
        <v>2115</v>
      </c>
      <c r="M78" s="12" t="s">
        <v>2667</v>
      </c>
      <c r="N78" s="1" t="s">
        <v>24</v>
      </c>
      <c r="O78" s="1" t="s">
        <v>24</v>
      </c>
      <c r="P78" s="7" t="e">
        <f t="shared" si="2"/>
        <v>#VALUE!</v>
      </c>
      <c r="Q78" t="str">
        <f t="shared" si="3"/>
        <v/>
      </c>
      <c r="R78" t="s">
        <v>24</v>
      </c>
      <c r="S78" t="s">
        <v>24</v>
      </c>
      <c r="U78" t="s">
        <v>24</v>
      </c>
      <c r="V78" t="s">
        <v>24</v>
      </c>
      <c r="W78" t="s">
        <v>24</v>
      </c>
      <c r="X78">
        <f>SUM(Eden___Team_1_LeadSheet__Master__11bb1ecc56d3816aa547eb02f2f7caea[[#This Row],[Employee Size]],Eden___Team_1_LeadSheet__Master__11bb1ecc56d3816aa547eb02f2f7caea[[#This Row],[Targeted Lives (depentands) ]])</f>
        <v>0</v>
      </c>
      <c r="Z78" t="s">
        <v>24</v>
      </c>
    </row>
    <row r="79" spans="1:26" x14ac:dyDescent="0.25">
      <c r="A79" t="s">
        <v>2248</v>
      </c>
      <c r="B79" s="14">
        <v>45170.613194444442</v>
      </c>
      <c r="C79" s="14">
        <v>45170.667361111111</v>
      </c>
      <c r="D79" t="s">
        <v>17</v>
      </c>
      <c r="E79" t="s">
        <v>24</v>
      </c>
      <c r="F79" s="6">
        <v>20000</v>
      </c>
      <c r="G79" t="s">
        <v>42</v>
      </c>
      <c r="H79" t="s">
        <v>2249</v>
      </c>
      <c r="I79" t="s">
        <v>30</v>
      </c>
      <c r="J79" t="s">
        <v>2702</v>
      </c>
      <c r="K79" t="s">
        <v>24</v>
      </c>
      <c r="L79" t="s">
        <v>2115</v>
      </c>
      <c r="M79" s="12" t="s">
        <v>2667</v>
      </c>
      <c r="N79" s="1" t="s">
        <v>24</v>
      </c>
      <c r="O79" s="1" t="s">
        <v>24</v>
      </c>
      <c r="P79" s="7" t="e">
        <f t="shared" si="2"/>
        <v>#VALUE!</v>
      </c>
      <c r="Q79" t="str">
        <f t="shared" si="3"/>
        <v/>
      </c>
      <c r="R79" t="s">
        <v>24</v>
      </c>
      <c r="S79" t="s">
        <v>24</v>
      </c>
      <c r="U79" t="s">
        <v>24</v>
      </c>
      <c r="V79" t="s">
        <v>24</v>
      </c>
      <c r="W79" t="s">
        <v>24</v>
      </c>
      <c r="X79">
        <f>SUM(Eden___Team_1_LeadSheet__Master__11bb1ecc56d3816aa547eb02f2f7caea[[#This Row],[Employee Size]],Eden___Team_1_LeadSheet__Master__11bb1ecc56d3816aa547eb02f2f7caea[[#This Row],[Targeted Lives (depentands) ]])</f>
        <v>0</v>
      </c>
      <c r="Z79" t="s">
        <v>24</v>
      </c>
    </row>
    <row r="80" spans="1:26" x14ac:dyDescent="0.25">
      <c r="A80" t="s">
        <v>1240</v>
      </c>
      <c r="B80" s="13">
        <v>45453.680555555555</v>
      </c>
      <c r="C80" s="13">
        <v>45490.474999999999</v>
      </c>
      <c r="D80" t="s">
        <v>17</v>
      </c>
      <c r="E80" t="s">
        <v>28</v>
      </c>
      <c r="F80" s="6">
        <v>964090</v>
      </c>
      <c r="G80" t="s">
        <v>24</v>
      </c>
      <c r="H80" t="s">
        <v>24</v>
      </c>
      <c r="I80" t="s">
        <v>110</v>
      </c>
      <c r="J80" t="s">
        <v>2702</v>
      </c>
      <c r="K80" t="s">
        <v>22</v>
      </c>
      <c r="L80" t="s">
        <v>1138</v>
      </c>
      <c r="M80" s="12" t="s">
        <v>2661</v>
      </c>
      <c r="N80" s="1" t="s">
        <v>24</v>
      </c>
      <c r="O80" s="1" t="s">
        <v>247</v>
      </c>
      <c r="P80" s="7" t="e">
        <f t="shared" si="2"/>
        <v>#VALUE!</v>
      </c>
      <c r="Q80" t="str">
        <f t="shared" si="3"/>
        <v/>
      </c>
      <c r="R80" t="s">
        <v>24</v>
      </c>
      <c r="S80" t="s">
        <v>1120</v>
      </c>
      <c r="U80" t="s">
        <v>216</v>
      </c>
      <c r="V80" t="s">
        <v>47</v>
      </c>
      <c r="W80" t="s">
        <v>24</v>
      </c>
      <c r="X80">
        <f>SUM(Eden___Team_1_LeadSheet__Master__11bb1ecc56d3816aa547eb02f2f7caea[[#This Row],[Employee Size]],Eden___Team_1_LeadSheet__Master__11bb1ecc56d3816aa547eb02f2f7caea[[#This Row],[Targeted Lives (depentands) ]])</f>
        <v>0</v>
      </c>
      <c r="Z80" t="s">
        <v>25</v>
      </c>
    </row>
    <row r="81" spans="1:26" x14ac:dyDescent="0.25">
      <c r="A81" t="s">
        <v>1674</v>
      </c>
      <c r="B81" s="13">
        <v>45035.570833333331</v>
      </c>
      <c r="C81" s="13">
        <v>45352.4</v>
      </c>
      <c r="D81" t="s">
        <v>24</v>
      </c>
      <c r="E81" t="s">
        <v>24</v>
      </c>
      <c r="F81" s="6">
        <v>58708806</v>
      </c>
      <c r="G81" t="s">
        <v>24</v>
      </c>
      <c r="H81" t="s">
        <v>24</v>
      </c>
      <c r="I81" t="s">
        <v>21</v>
      </c>
      <c r="J81" t="s">
        <v>21</v>
      </c>
      <c r="K81" t="s">
        <v>22</v>
      </c>
      <c r="L81" t="s">
        <v>1687</v>
      </c>
      <c r="M81" s="12" t="s">
        <v>2663</v>
      </c>
      <c r="N81" s="1" t="s">
        <v>24</v>
      </c>
      <c r="O81" s="1" t="s">
        <v>24</v>
      </c>
      <c r="P81" s="7" t="e">
        <f t="shared" si="2"/>
        <v>#VALUE!</v>
      </c>
      <c r="Q81" t="str">
        <f t="shared" si="3"/>
        <v/>
      </c>
      <c r="R81" t="s">
        <v>24</v>
      </c>
      <c r="S81" t="s">
        <v>24</v>
      </c>
      <c r="U81" t="s">
        <v>24</v>
      </c>
      <c r="V81" t="s">
        <v>24</v>
      </c>
      <c r="W81" t="s">
        <v>24</v>
      </c>
      <c r="X81">
        <f>SUM(Eden___Team_1_LeadSheet__Master__11bb1ecc56d3816aa547eb02f2f7caea[[#This Row],[Employee Size]],Eden___Team_1_LeadSheet__Master__11bb1ecc56d3816aa547eb02f2f7caea[[#This Row],[Targeted Lives (depentands) ]])</f>
        <v>0</v>
      </c>
      <c r="Z81" t="s">
        <v>24</v>
      </c>
    </row>
    <row r="82" spans="1:26" x14ac:dyDescent="0.25">
      <c r="A82" t="s">
        <v>1674</v>
      </c>
      <c r="B82" s="13">
        <v>45342.301388888889</v>
      </c>
      <c r="C82" s="13">
        <v>45349.467361111114</v>
      </c>
      <c r="D82" t="s">
        <v>27</v>
      </c>
      <c r="E82" t="s">
        <v>203</v>
      </c>
      <c r="F82" s="6">
        <v>101396631</v>
      </c>
      <c r="G82" t="s">
        <v>337</v>
      </c>
      <c r="H82" t="s">
        <v>1640</v>
      </c>
      <c r="I82" t="s">
        <v>30</v>
      </c>
      <c r="J82" t="s">
        <v>2702</v>
      </c>
      <c r="K82" t="s">
        <v>653</v>
      </c>
      <c r="L82" t="s">
        <v>1687</v>
      </c>
      <c r="M82" s="12" t="s">
        <v>2663</v>
      </c>
      <c r="N82" s="1" t="s">
        <v>640</v>
      </c>
      <c r="O82" s="1" t="s">
        <v>1979</v>
      </c>
      <c r="P82" s="7">
        <f t="shared" si="2"/>
        <v>2024</v>
      </c>
      <c r="Q82" t="str">
        <f t="shared" si="3"/>
        <v>May</v>
      </c>
      <c r="R82" t="s">
        <v>24</v>
      </c>
      <c r="S82" t="s">
        <v>216</v>
      </c>
      <c r="T82">
        <v>701</v>
      </c>
      <c r="U82" t="s">
        <v>216</v>
      </c>
      <c r="V82" t="s">
        <v>47</v>
      </c>
      <c r="W82" t="s">
        <v>723</v>
      </c>
      <c r="X82">
        <f>SUM(Eden___Team_1_LeadSheet__Master__11bb1ecc56d3816aa547eb02f2f7caea[[#This Row],[Employee Size]],Eden___Team_1_LeadSheet__Master__11bb1ecc56d3816aa547eb02f2f7caea[[#This Row],[Targeted Lives (depentands) ]])</f>
        <v>701</v>
      </c>
      <c r="Z82" t="s">
        <v>1980</v>
      </c>
    </row>
    <row r="83" spans="1:26" x14ac:dyDescent="0.25">
      <c r="A83" t="s">
        <v>1674</v>
      </c>
      <c r="B83" s="13">
        <v>45419.786805555559</v>
      </c>
      <c r="C83" s="13">
        <v>45435.814583333333</v>
      </c>
      <c r="D83" t="s">
        <v>17</v>
      </c>
      <c r="E83" t="s">
        <v>24</v>
      </c>
      <c r="F83" s="6">
        <v>345000000</v>
      </c>
      <c r="G83" t="s">
        <v>42</v>
      </c>
      <c r="H83" t="s">
        <v>1675</v>
      </c>
      <c r="I83" t="s">
        <v>21</v>
      </c>
      <c r="J83" t="s">
        <v>21</v>
      </c>
      <c r="K83" t="s">
        <v>24</v>
      </c>
      <c r="L83" t="s">
        <v>1676</v>
      </c>
      <c r="M83" s="12" t="s">
        <v>2663</v>
      </c>
      <c r="N83" s="1" t="s">
        <v>1677</v>
      </c>
      <c r="O83" s="1" t="s">
        <v>1678</v>
      </c>
      <c r="P83" s="7">
        <f t="shared" si="2"/>
        <v>2023</v>
      </c>
      <c r="Q83" t="str">
        <f t="shared" si="3"/>
        <v>May</v>
      </c>
      <c r="R83" t="s">
        <v>24</v>
      </c>
      <c r="S83" t="s">
        <v>24</v>
      </c>
      <c r="U83" t="s">
        <v>24</v>
      </c>
      <c r="V83" t="s">
        <v>24</v>
      </c>
      <c r="W83" t="s">
        <v>24</v>
      </c>
      <c r="X83">
        <f>SUM(Eden___Team_1_LeadSheet__Master__11bb1ecc56d3816aa547eb02f2f7caea[[#This Row],[Employee Size]],Eden___Team_1_LeadSheet__Master__11bb1ecc56d3816aa547eb02f2f7caea[[#This Row],[Targeted Lives (depentands) ]])</f>
        <v>0</v>
      </c>
      <c r="Z83" t="s">
        <v>24</v>
      </c>
    </row>
    <row r="84" spans="1:26" x14ac:dyDescent="0.25">
      <c r="A84" t="s">
        <v>1638</v>
      </c>
      <c r="B84" s="14">
        <v>45384.707638888889</v>
      </c>
      <c r="C84" s="14">
        <v>45423.246527777781</v>
      </c>
      <c r="D84" t="s">
        <v>24</v>
      </c>
      <c r="E84" t="s">
        <v>24</v>
      </c>
      <c r="F84" s="6">
        <v>84348274</v>
      </c>
      <c r="G84" t="s">
        <v>1639</v>
      </c>
      <c r="H84" t="s">
        <v>1640</v>
      </c>
      <c r="I84" t="s">
        <v>21</v>
      </c>
      <c r="J84" t="s">
        <v>21</v>
      </c>
      <c r="K84" t="s">
        <v>176</v>
      </c>
      <c r="L84" t="s">
        <v>1610</v>
      </c>
      <c r="M84" s="12" t="s">
        <v>2663</v>
      </c>
      <c r="N84" s="1" t="s">
        <v>24</v>
      </c>
      <c r="O84" s="1" t="s">
        <v>24</v>
      </c>
      <c r="P84" s="7" t="e">
        <f t="shared" si="2"/>
        <v>#VALUE!</v>
      </c>
      <c r="Q84" t="str">
        <f t="shared" si="3"/>
        <v/>
      </c>
      <c r="R84" t="s">
        <v>24</v>
      </c>
      <c r="S84" t="s">
        <v>24</v>
      </c>
      <c r="T84">
        <v>681</v>
      </c>
      <c r="U84" t="s">
        <v>24</v>
      </c>
      <c r="V84" t="s">
        <v>24</v>
      </c>
      <c r="W84" t="s">
        <v>1641</v>
      </c>
      <c r="X84">
        <f>SUM(Eden___Team_1_LeadSheet__Master__11bb1ecc56d3816aa547eb02f2f7caea[[#This Row],[Employee Size]],Eden___Team_1_LeadSheet__Master__11bb1ecc56d3816aa547eb02f2f7caea[[#This Row],[Targeted Lives (depentands) ]])</f>
        <v>681</v>
      </c>
      <c r="Z84" t="s">
        <v>1642</v>
      </c>
    </row>
    <row r="85" spans="1:26" x14ac:dyDescent="0.25">
      <c r="A85" t="s">
        <v>1638</v>
      </c>
      <c r="B85" s="14">
        <v>45495.421527777777</v>
      </c>
      <c r="C85" s="14">
        <v>45509.43472222222</v>
      </c>
      <c r="D85" t="s">
        <v>17</v>
      </c>
      <c r="E85" t="s">
        <v>203</v>
      </c>
      <c r="F85" s="6">
        <v>526353107</v>
      </c>
      <c r="G85" t="s">
        <v>1883</v>
      </c>
      <c r="H85" t="s">
        <v>1858</v>
      </c>
      <c r="I85" t="s">
        <v>21</v>
      </c>
      <c r="J85" t="s">
        <v>21</v>
      </c>
      <c r="K85" t="s">
        <v>22</v>
      </c>
      <c r="L85" t="s">
        <v>1687</v>
      </c>
      <c r="M85" s="12" t="s">
        <v>2663</v>
      </c>
      <c r="N85" s="1" t="s">
        <v>862</v>
      </c>
      <c r="O85" s="1" t="s">
        <v>131</v>
      </c>
      <c r="P85" s="7">
        <f t="shared" si="2"/>
        <v>2024</v>
      </c>
      <c r="Q85" t="str">
        <f t="shared" si="3"/>
        <v>August</v>
      </c>
      <c r="R85" t="s">
        <v>1572</v>
      </c>
      <c r="S85" t="s">
        <v>216</v>
      </c>
      <c r="T85">
        <v>1500</v>
      </c>
      <c r="U85" t="s">
        <v>216</v>
      </c>
      <c r="V85" t="s">
        <v>47</v>
      </c>
      <c r="W85" t="s">
        <v>1597</v>
      </c>
      <c r="X85">
        <f>SUM(Eden___Team_1_LeadSheet__Master__11bb1ecc56d3816aa547eb02f2f7caea[[#This Row],[Employee Size]],Eden___Team_1_LeadSheet__Master__11bb1ecc56d3816aa547eb02f2f7caea[[#This Row],[Targeted Lives (depentands) ]])</f>
        <v>1500</v>
      </c>
      <c r="Z85" t="s">
        <v>1884</v>
      </c>
    </row>
    <row r="86" spans="1:26" x14ac:dyDescent="0.25">
      <c r="A86" t="s">
        <v>1638</v>
      </c>
      <c r="B86" s="13">
        <v>45531.847222222219</v>
      </c>
      <c r="C86" s="13">
        <v>45575.540972222225</v>
      </c>
      <c r="D86" t="s">
        <v>17</v>
      </c>
      <c r="E86" t="s">
        <v>203</v>
      </c>
      <c r="F86" s="6">
        <v>162665629</v>
      </c>
      <c r="G86" t="s">
        <v>1779</v>
      </c>
      <c r="H86" t="s">
        <v>24</v>
      </c>
      <c r="I86" t="s">
        <v>21</v>
      </c>
      <c r="J86" t="s">
        <v>21</v>
      </c>
      <c r="K86" t="s">
        <v>22</v>
      </c>
      <c r="L86" t="s">
        <v>1687</v>
      </c>
      <c r="M86" s="12" t="s">
        <v>2663</v>
      </c>
      <c r="N86" s="1" t="s">
        <v>754</v>
      </c>
      <c r="O86" s="1" t="s">
        <v>551</v>
      </c>
      <c r="P86" s="7">
        <f t="shared" si="2"/>
        <v>2024</v>
      </c>
      <c r="Q86" t="str">
        <f t="shared" si="3"/>
        <v>September</v>
      </c>
      <c r="R86" t="s">
        <v>371</v>
      </c>
      <c r="S86" t="s">
        <v>216</v>
      </c>
      <c r="U86" t="s">
        <v>216</v>
      </c>
      <c r="V86" t="s">
        <v>47</v>
      </c>
      <c r="W86" t="s">
        <v>1571</v>
      </c>
      <c r="X86">
        <f>SUM(Eden___Team_1_LeadSheet__Master__11bb1ecc56d3816aa547eb02f2f7caea[[#This Row],[Employee Size]],Eden___Team_1_LeadSheet__Master__11bb1ecc56d3816aa547eb02f2f7caea[[#This Row],[Targeted Lives (depentands) ]])</f>
        <v>0</v>
      </c>
      <c r="Z86" t="s">
        <v>1780</v>
      </c>
    </row>
    <row r="87" spans="1:26" x14ac:dyDescent="0.25">
      <c r="A87" t="s">
        <v>1638</v>
      </c>
      <c r="B87" s="14">
        <v>45451.513888888891</v>
      </c>
      <c r="C87" s="14">
        <v>45461.488194444442</v>
      </c>
      <c r="D87" t="s">
        <v>24</v>
      </c>
      <c r="E87" t="s">
        <v>18</v>
      </c>
      <c r="F87" s="6">
        <v>72322477</v>
      </c>
      <c r="G87" t="s">
        <v>1810</v>
      </c>
      <c r="H87" t="s">
        <v>1811</v>
      </c>
      <c r="I87" t="s">
        <v>21</v>
      </c>
      <c r="J87" t="s">
        <v>21</v>
      </c>
      <c r="K87" t="s">
        <v>22</v>
      </c>
      <c r="L87" t="s">
        <v>1687</v>
      </c>
      <c r="M87" s="12" t="s">
        <v>2663</v>
      </c>
      <c r="N87" s="1" t="s">
        <v>268</v>
      </c>
      <c r="O87" s="1" t="s">
        <v>268</v>
      </c>
      <c r="P87" s="7">
        <f t="shared" si="2"/>
        <v>2024</v>
      </c>
      <c r="Q87" t="str">
        <f t="shared" si="3"/>
        <v>June</v>
      </c>
      <c r="R87" t="s">
        <v>24</v>
      </c>
      <c r="S87" t="s">
        <v>216</v>
      </c>
      <c r="U87" t="s">
        <v>216</v>
      </c>
      <c r="V87" t="s">
        <v>47</v>
      </c>
      <c r="W87" t="s">
        <v>556</v>
      </c>
      <c r="X87">
        <f>SUM(Eden___Team_1_LeadSheet__Master__11bb1ecc56d3816aa547eb02f2f7caea[[#This Row],[Employee Size]],Eden___Team_1_LeadSheet__Master__11bb1ecc56d3816aa547eb02f2f7caea[[#This Row],[Targeted Lives (depentands) ]])</f>
        <v>0</v>
      </c>
      <c r="Z87" t="s">
        <v>1812</v>
      </c>
    </row>
    <row r="88" spans="1:26" x14ac:dyDescent="0.25">
      <c r="A88" t="s">
        <v>2291</v>
      </c>
      <c r="B88" s="14">
        <v>45362.47152777778</v>
      </c>
      <c r="C88" s="14">
        <v>45362.472222222219</v>
      </c>
      <c r="D88" t="s">
        <v>27</v>
      </c>
      <c r="E88" t="s">
        <v>24</v>
      </c>
      <c r="F88" s="6"/>
      <c r="G88" t="s">
        <v>187</v>
      </c>
      <c r="H88" t="s">
        <v>2292</v>
      </c>
      <c r="I88" t="s">
        <v>30</v>
      </c>
      <c r="J88" t="s">
        <v>2702</v>
      </c>
      <c r="K88" t="s">
        <v>24</v>
      </c>
      <c r="L88" t="s">
        <v>2115</v>
      </c>
      <c r="M88" s="12" t="s">
        <v>2667</v>
      </c>
      <c r="N88" s="1" t="s">
        <v>24</v>
      </c>
      <c r="O88" s="1" t="s">
        <v>24</v>
      </c>
      <c r="P88" s="7" t="e">
        <f t="shared" si="2"/>
        <v>#VALUE!</v>
      </c>
      <c r="Q88" t="str">
        <f t="shared" si="3"/>
        <v/>
      </c>
      <c r="R88" t="s">
        <v>24</v>
      </c>
      <c r="S88" t="s">
        <v>24</v>
      </c>
      <c r="U88" t="s">
        <v>24</v>
      </c>
      <c r="V88" t="s">
        <v>24</v>
      </c>
      <c r="W88" t="s">
        <v>24</v>
      </c>
      <c r="X88">
        <f>SUM(Eden___Team_1_LeadSheet__Master__11bb1ecc56d3816aa547eb02f2f7caea[[#This Row],[Employee Size]],Eden___Team_1_LeadSheet__Master__11bb1ecc56d3816aa547eb02f2f7caea[[#This Row],[Targeted Lives (depentands) ]])</f>
        <v>0</v>
      </c>
      <c r="Z88" t="s">
        <v>24</v>
      </c>
    </row>
    <row r="89" spans="1:26" x14ac:dyDescent="0.25">
      <c r="A89" t="s">
        <v>2612</v>
      </c>
      <c r="B89" s="13">
        <v>45469.950694444444</v>
      </c>
      <c r="C89" s="13">
        <v>45469.961805555555</v>
      </c>
      <c r="D89" t="s">
        <v>24</v>
      </c>
      <c r="E89" t="s">
        <v>41</v>
      </c>
      <c r="F89" s="6"/>
      <c r="G89" t="s">
        <v>19</v>
      </c>
      <c r="H89" t="s">
        <v>2613</v>
      </c>
      <c r="I89" t="s">
        <v>30</v>
      </c>
      <c r="J89" t="s">
        <v>2702</v>
      </c>
      <c r="K89" t="s">
        <v>22</v>
      </c>
      <c r="L89" t="s">
        <v>2602</v>
      </c>
      <c r="M89" s="12" t="s">
        <v>2667</v>
      </c>
      <c r="N89" s="1" t="s">
        <v>24</v>
      </c>
      <c r="O89" s="1" t="s">
        <v>113</v>
      </c>
      <c r="P89" s="7" t="e">
        <f t="shared" si="2"/>
        <v>#VALUE!</v>
      </c>
      <c r="Q89" t="str">
        <f t="shared" si="3"/>
        <v/>
      </c>
      <c r="R89" t="s">
        <v>24</v>
      </c>
      <c r="S89" t="s">
        <v>24</v>
      </c>
      <c r="U89" t="s">
        <v>24</v>
      </c>
      <c r="V89" t="s">
        <v>47</v>
      </c>
      <c r="W89" t="s">
        <v>113</v>
      </c>
      <c r="X89">
        <f>SUM(Eden___Team_1_LeadSheet__Master__11bb1ecc56d3816aa547eb02f2f7caea[[#This Row],[Employee Size]],Eden___Team_1_LeadSheet__Master__11bb1ecc56d3816aa547eb02f2f7caea[[#This Row],[Targeted Lives (depentands) ]])</f>
        <v>0</v>
      </c>
      <c r="Z89" t="s">
        <v>2614</v>
      </c>
    </row>
    <row r="90" spans="1:26" x14ac:dyDescent="0.25">
      <c r="A90" t="s">
        <v>400</v>
      </c>
      <c r="B90" s="14">
        <v>45376.506944444445</v>
      </c>
      <c r="C90" s="14">
        <v>45427.84652777778</v>
      </c>
      <c r="D90" t="s">
        <v>17</v>
      </c>
      <c r="E90" t="s">
        <v>41</v>
      </c>
      <c r="F90" s="6">
        <v>52000000</v>
      </c>
      <c r="G90" t="s">
        <v>95</v>
      </c>
      <c r="H90" t="s">
        <v>401</v>
      </c>
      <c r="I90" t="s">
        <v>110</v>
      </c>
      <c r="J90" t="s">
        <v>2702</v>
      </c>
      <c r="K90" t="s">
        <v>22</v>
      </c>
      <c r="L90" t="s">
        <v>349</v>
      </c>
      <c r="M90" s="12" t="s">
        <v>2665</v>
      </c>
      <c r="N90" s="1" t="s">
        <v>402</v>
      </c>
      <c r="O90" s="1" t="s">
        <v>24</v>
      </c>
      <c r="P90" s="7">
        <f t="shared" si="2"/>
        <v>2024</v>
      </c>
      <c r="Q90" t="str">
        <f t="shared" si="3"/>
        <v>May</v>
      </c>
      <c r="R90" t="s">
        <v>24</v>
      </c>
      <c r="S90" t="s">
        <v>2684</v>
      </c>
      <c r="T90">
        <v>54</v>
      </c>
      <c r="U90" t="s">
        <v>10</v>
      </c>
      <c r="V90" t="s">
        <v>24</v>
      </c>
      <c r="W90" t="s">
        <v>24</v>
      </c>
      <c r="X90">
        <f>SUM(Eden___Team_1_LeadSheet__Master__11bb1ecc56d3816aa547eb02f2f7caea[[#This Row],[Employee Size]],Eden___Team_1_LeadSheet__Master__11bb1ecc56d3816aa547eb02f2f7caea[[#This Row],[Targeted Lives (depentands) ]])</f>
        <v>54</v>
      </c>
      <c r="Z90" t="s">
        <v>2685</v>
      </c>
    </row>
    <row r="91" spans="1:26" x14ac:dyDescent="0.25">
      <c r="A91" t="s">
        <v>2044</v>
      </c>
      <c r="B91" s="14">
        <v>45421.882638888892</v>
      </c>
      <c r="C91" s="14">
        <v>45421.886805555558</v>
      </c>
      <c r="D91" t="s">
        <v>24</v>
      </c>
      <c r="E91" t="s">
        <v>28</v>
      </c>
      <c r="F91" s="6"/>
      <c r="G91" t="s">
        <v>24</v>
      </c>
      <c r="H91" t="s">
        <v>2045</v>
      </c>
      <c r="I91" t="s">
        <v>110</v>
      </c>
      <c r="J91" t="s">
        <v>2702</v>
      </c>
      <c r="K91" t="s">
        <v>22</v>
      </c>
      <c r="L91" t="s">
        <v>2028</v>
      </c>
      <c r="M91" s="12" t="s">
        <v>2667</v>
      </c>
      <c r="N91" s="1" t="s">
        <v>24</v>
      </c>
      <c r="O91" s="1" t="s">
        <v>24</v>
      </c>
      <c r="P91" s="7" t="e">
        <f t="shared" si="2"/>
        <v>#VALUE!</v>
      </c>
      <c r="Q91" t="str">
        <f t="shared" si="3"/>
        <v/>
      </c>
      <c r="R91" t="s">
        <v>24</v>
      </c>
      <c r="S91" t="s">
        <v>24</v>
      </c>
      <c r="T91">
        <v>1</v>
      </c>
      <c r="U91" t="s">
        <v>24</v>
      </c>
      <c r="V91" t="s">
        <v>24</v>
      </c>
      <c r="W91" t="s">
        <v>1057</v>
      </c>
      <c r="X91">
        <f>SUM(Eden___Team_1_LeadSheet__Master__11bb1ecc56d3816aa547eb02f2f7caea[[#This Row],[Employee Size]],Eden___Team_1_LeadSheet__Master__11bb1ecc56d3816aa547eb02f2f7caea[[#This Row],[Targeted Lives (depentands) ]])</f>
        <v>1</v>
      </c>
      <c r="Z91" t="s">
        <v>24</v>
      </c>
    </row>
    <row r="92" spans="1:26" x14ac:dyDescent="0.25">
      <c r="A92" t="s">
        <v>1111</v>
      </c>
      <c r="B92" s="14">
        <v>45379.375694444447</v>
      </c>
      <c r="C92" s="14">
        <v>45453.496527777781</v>
      </c>
      <c r="D92" t="s">
        <v>17</v>
      </c>
      <c r="E92" t="s">
        <v>203</v>
      </c>
      <c r="F92" s="6"/>
      <c r="G92" t="s">
        <v>187</v>
      </c>
      <c r="H92" t="s">
        <v>1112</v>
      </c>
      <c r="I92" t="s">
        <v>110</v>
      </c>
      <c r="J92" t="s">
        <v>2702</v>
      </c>
      <c r="K92" t="s">
        <v>22</v>
      </c>
      <c r="L92" t="s">
        <v>1102</v>
      </c>
      <c r="M92" s="12" t="s">
        <v>2661</v>
      </c>
      <c r="N92" s="1" t="s">
        <v>24</v>
      </c>
      <c r="O92" s="1" t="s">
        <v>959</v>
      </c>
      <c r="P92" s="7" t="e">
        <f t="shared" si="2"/>
        <v>#VALUE!</v>
      </c>
      <c r="Q92" t="str">
        <f t="shared" si="3"/>
        <v/>
      </c>
      <c r="R92" t="s">
        <v>24</v>
      </c>
      <c r="S92" t="s">
        <v>216</v>
      </c>
      <c r="U92" t="s">
        <v>216</v>
      </c>
      <c r="V92" t="s">
        <v>1092</v>
      </c>
      <c r="W92" t="s">
        <v>214</v>
      </c>
      <c r="X92">
        <f>SUM(Eden___Team_1_LeadSheet__Master__11bb1ecc56d3816aa547eb02f2f7caea[[#This Row],[Employee Size]],Eden___Team_1_LeadSheet__Master__11bb1ecc56d3816aa547eb02f2f7caea[[#This Row],[Targeted Lives (depentands) ]])</f>
        <v>0</v>
      </c>
      <c r="Z92" t="s">
        <v>25</v>
      </c>
    </row>
    <row r="93" spans="1:26" x14ac:dyDescent="0.25">
      <c r="A93" t="s">
        <v>591</v>
      </c>
      <c r="B93" s="14">
        <v>45456.93472222222</v>
      </c>
      <c r="C93" s="14">
        <v>45456.93472222222</v>
      </c>
      <c r="D93" t="s">
        <v>24</v>
      </c>
      <c r="E93" t="s">
        <v>24</v>
      </c>
      <c r="F93" s="6"/>
      <c r="G93" t="s">
        <v>24</v>
      </c>
      <c r="H93" t="s">
        <v>24</v>
      </c>
      <c r="I93" t="s">
        <v>24</v>
      </c>
      <c r="K93" t="s">
        <v>24</v>
      </c>
      <c r="L93" t="s">
        <v>349</v>
      </c>
      <c r="M93" s="12" t="s">
        <v>2665</v>
      </c>
      <c r="N93" s="1" t="s">
        <v>24</v>
      </c>
      <c r="O93" s="1" t="s">
        <v>24</v>
      </c>
      <c r="P93" s="7" t="e">
        <f t="shared" si="2"/>
        <v>#VALUE!</v>
      </c>
      <c r="Q93" t="str">
        <f t="shared" si="3"/>
        <v/>
      </c>
      <c r="R93" t="s">
        <v>24</v>
      </c>
      <c r="S93" t="s">
        <v>24</v>
      </c>
      <c r="U93" t="s">
        <v>24</v>
      </c>
      <c r="V93" t="s">
        <v>24</v>
      </c>
      <c r="W93" t="s">
        <v>327</v>
      </c>
      <c r="X93">
        <f>SUM(Eden___Team_1_LeadSheet__Master__11bb1ecc56d3816aa547eb02f2f7caea[[#This Row],[Employee Size]],Eden___Team_1_LeadSheet__Master__11bb1ecc56d3816aa547eb02f2f7caea[[#This Row],[Targeted Lives (depentands) ]])</f>
        <v>0</v>
      </c>
      <c r="Z93" t="s">
        <v>25</v>
      </c>
    </row>
    <row r="94" spans="1:26" x14ac:dyDescent="0.25">
      <c r="A94" t="s">
        <v>1998</v>
      </c>
      <c r="B94" s="14">
        <v>45498.790277777778</v>
      </c>
      <c r="C94" s="14">
        <v>45510.676388888889</v>
      </c>
      <c r="D94" t="s">
        <v>17</v>
      </c>
      <c r="E94" t="s">
        <v>28</v>
      </c>
      <c r="F94" s="6">
        <v>2206148</v>
      </c>
      <c r="G94" t="s">
        <v>230</v>
      </c>
      <c r="H94" t="s">
        <v>1570</v>
      </c>
      <c r="I94" t="s">
        <v>88</v>
      </c>
      <c r="J94" t="s">
        <v>2702</v>
      </c>
      <c r="K94" t="s">
        <v>22</v>
      </c>
      <c r="L94" t="s">
        <v>1687</v>
      </c>
      <c r="M94" s="12" t="s">
        <v>2663</v>
      </c>
      <c r="N94" s="1" t="s">
        <v>228</v>
      </c>
      <c r="O94" s="1" t="s">
        <v>814</v>
      </c>
      <c r="P94" s="7">
        <f t="shared" si="2"/>
        <v>2024</v>
      </c>
      <c r="Q94" t="str">
        <f t="shared" si="3"/>
        <v>August</v>
      </c>
      <c r="R94" t="s">
        <v>371</v>
      </c>
      <c r="S94" t="s">
        <v>2682</v>
      </c>
      <c r="T94">
        <v>16</v>
      </c>
      <c r="U94" t="s">
        <v>10</v>
      </c>
      <c r="V94" t="s">
        <v>47</v>
      </c>
      <c r="W94" t="s">
        <v>209</v>
      </c>
      <c r="X94">
        <f>SUM(Eden___Team_1_LeadSheet__Master__11bb1ecc56d3816aa547eb02f2f7caea[[#This Row],[Employee Size]],Eden___Team_1_LeadSheet__Master__11bb1ecc56d3816aa547eb02f2f7caea[[#This Row],[Targeted Lives (depentands) ]])</f>
        <v>16</v>
      </c>
      <c r="Z94" t="s">
        <v>2687</v>
      </c>
    </row>
    <row r="95" spans="1:26" x14ac:dyDescent="0.25">
      <c r="A95" t="s">
        <v>424</v>
      </c>
      <c r="B95" s="13">
        <v>45378.467361111114</v>
      </c>
      <c r="C95" s="13">
        <v>45427.84652777778</v>
      </c>
      <c r="D95" t="s">
        <v>27</v>
      </c>
      <c r="E95" t="s">
        <v>28</v>
      </c>
      <c r="F95" s="6">
        <v>16681200</v>
      </c>
      <c r="G95" t="s">
        <v>95</v>
      </c>
      <c r="H95" t="s">
        <v>425</v>
      </c>
      <c r="I95" t="s">
        <v>110</v>
      </c>
      <c r="J95" t="s">
        <v>2702</v>
      </c>
      <c r="K95" t="s">
        <v>22</v>
      </c>
      <c r="L95" t="s">
        <v>349</v>
      </c>
      <c r="M95" s="12" t="s">
        <v>2665</v>
      </c>
      <c r="N95" s="1" t="s">
        <v>257</v>
      </c>
      <c r="O95" s="1" t="s">
        <v>24</v>
      </c>
      <c r="P95" s="7">
        <f t="shared" si="2"/>
        <v>2024</v>
      </c>
      <c r="Q95" t="str">
        <f t="shared" si="3"/>
        <v>May</v>
      </c>
      <c r="R95" t="s">
        <v>24</v>
      </c>
      <c r="S95" t="s">
        <v>216</v>
      </c>
      <c r="T95">
        <v>16</v>
      </c>
      <c r="U95" t="s">
        <v>216</v>
      </c>
      <c r="V95" t="s">
        <v>24</v>
      </c>
      <c r="W95" t="s">
        <v>24</v>
      </c>
      <c r="X95">
        <f>SUM(Eden___Team_1_LeadSheet__Master__11bb1ecc56d3816aa547eb02f2f7caea[[#This Row],[Employee Size]],Eden___Team_1_LeadSheet__Master__11bb1ecc56d3816aa547eb02f2f7caea[[#This Row],[Targeted Lives (depentands) ]])</f>
        <v>16</v>
      </c>
      <c r="Z95" t="s">
        <v>25</v>
      </c>
    </row>
    <row r="96" spans="1:26" x14ac:dyDescent="0.25">
      <c r="A96" t="s">
        <v>424</v>
      </c>
      <c r="B96" s="13">
        <v>45495.404861111114</v>
      </c>
      <c r="C96" s="13">
        <v>45510.672222222223</v>
      </c>
      <c r="D96" t="s">
        <v>27</v>
      </c>
      <c r="E96" t="s">
        <v>41</v>
      </c>
      <c r="F96" s="6"/>
      <c r="G96" t="s">
        <v>61</v>
      </c>
      <c r="H96" t="s">
        <v>213</v>
      </c>
      <c r="I96" t="s">
        <v>30</v>
      </c>
      <c r="J96" t="s">
        <v>2702</v>
      </c>
      <c r="K96" t="s">
        <v>22</v>
      </c>
      <c r="L96" t="s">
        <v>1687</v>
      </c>
      <c r="M96" s="12" t="s">
        <v>2663</v>
      </c>
      <c r="N96" s="1" t="s">
        <v>147</v>
      </c>
      <c r="O96" s="1" t="s">
        <v>209</v>
      </c>
      <c r="P96" s="7">
        <f t="shared" si="2"/>
        <v>2024</v>
      </c>
      <c r="Q96" t="str">
        <f t="shared" si="3"/>
        <v>August</v>
      </c>
      <c r="R96" t="s">
        <v>371</v>
      </c>
      <c r="S96" t="s">
        <v>216</v>
      </c>
      <c r="T96">
        <v>59</v>
      </c>
      <c r="U96" t="s">
        <v>216</v>
      </c>
      <c r="V96" t="s">
        <v>47</v>
      </c>
      <c r="W96" t="s">
        <v>162</v>
      </c>
      <c r="X96">
        <f>SUM(Eden___Team_1_LeadSheet__Master__11bb1ecc56d3816aa547eb02f2f7caea[[#This Row],[Employee Size]],Eden___Team_1_LeadSheet__Master__11bb1ecc56d3816aa547eb02f2f7caea[[#This Row],[Targeted Lives (depentands) ]])</f>
        <v>59</v>
      </c>
      <c r="Z96" t="s">
        <v>1732</v>
      </c>
    </row>
    <row r="97" spans="1:26" x14ac:dyDescent="0.25">
      <c r="A97" t="s">
        <v>2250</v>
      </c>
      <c r="B97" s="13">
        <v>45454.995138888888</v>
      </c>
      <c r="C97" s="13">
        <v>45455</v>
      </c>
      <c r="D97" t="s">
        <v>242</v>
      </c>
      <c r="E97" t="s">
        <v>203</v>
      </c>
      <c r="F97" s="6">
        <v>203000000</v>
      </c>
      <c r="G97" t="s">
        <v>19</v>
      </c>
      <c r="H97" t="s">
        <v>1813</v>
      </c>
      <c r="I97" t="s">
        <v>88</v>
      </c>
      <c r="J97" t="s">
        <v>2702</v>
      </c>
      <c r="K97" t="s">
        <v>22</v>
      </c>
      <c r="L97" t="s">
        <v>1687</v>
      </c>
      <c r="M97" s="12" t="s">
        <v>2663</v>
      </c>
      <c r="N97" s="1" t="s">
        <v>281</v>
      </c>
      <c r="O97" s="1" t="s">
        <v>433</v>
      </c>
      <c r="P97" s="7">
        <f t="shared" si="2"/>
        <v>2024</v>
      </c>
      <c r="Q97" t="str">
        <f t="shared" si="3"/>
        <v>June</v>
      </c>
      <c r="R97" t="s">
        <v>24</v>
      </c>
      <c r="S97" t="s">
        <v>24</v>
      </c>
      <c r="U97" t="s">
        <v>24</v>
      </c>
      <c r="V97" t="s">
        <v>24</v>
      </c>
      <c r="W97" t="s">
        <v>292</v>
      </c>
      <c r="X97">
        <f>SUM(Eden___Team_1_LeadSheet__Master__11bb1ecc56d3816aa547eb02f2f7caea[[#This Row],[Employee Size]],Eden___Team_1_LeadSheet__Master__11bb1ecc56d3816aa547eb02f2f7caea[[#This Row],[Targeted Lives (depentands) ]])</f>
        <v>0</v>
      </c>
      <c r="Z97" t="s">
        <v>1719</v>
      </c>
    </row>
    <row r="98" spans="1:26" x14ac:dyDescent="0.25">
      <c r="A98" t="s">
        <v>2250</v>
      </c>
      <c r="B98" s="14">
        <v>45457.522916666669</v>
      </c>
      <c r="C98" s="14">
        <v>45457.524305555555</v>
      </c>
      <c r="D98" t="s">
        <v>242</v>
      </c>
      <c r="E98" t="s">
        <v>203</v>
      </c>
      <c r="F98" s="6">
        <v>260371443</v>
      </c>
      <c r="G98" t="s">
        <v>1569</v>
      </c>
      <c r="H98" t="s">
        <v>1796</v>
      </c>
      <c r="I98" t="s">
        <v>30</v>
      </c>
      <c r="J98" t="s">
        <v>2702</v>
      </c>
      <c r="K98" t="s">
        <v>22</v>
      </c>
      <c r="L98" t="s">
        <v>1687</v>
      </c>
      <c r="M98" s="12" t="s">
        <v>2663</v>
      </c>
      <c r="N98" s="1" t="s">
        <v>78</v>
      </c>
      <c r="O98" s="1" t="s">
        <v>1717</v>
      </c>
      <c r="P98" s="7">
        <f t="shared" si="2"/>
        <v>2024</v>
      </c>
      <c r="Q98" t="str">
        <f t="shared" si="3"/>
        <v>October</v>
      </c>
      <c r="R98" t="s">
        <v>1572</v>
      </c>
      <c r="S98" t="s">
        <v>394</v>
      </c>
      <c r="U98" t="s">
        <v>10</v>
      </c>
      <c r="V98" t="s">
        <v>47</v>
      </c>
      <c r="W98" t="s">
        <v>1707</v>
      </c>
      <c r="X98">
        <f>SUM(Eden___Team_1_LeadSheet__Master__11bb1ecc56d3816aa547eb02f2f7caea[[#This Row],[Employee Size]],Eden___Team_1_LeadSheet__Master__11bb1ecc56d3816aa547eb02f2f7caea[[#This Row],[Targeted Lives (depentands) ]])</f>
        <v>0</v>
      </c>
      <c r="Z98" t="s">
        <v>1797</v>
      </c>
    </row>
    <row r="99" spans="1:26" x14ac:dyDescent="0.25">
      <c r="A99" t="s">
        <v>2250</v>
      </c>
      <c r="B99" s="14">
        <v>45575.633333333331</v>
      </c>
      <c r="C99" s="14">
        <v>45575.636111111111</v>
      </c>
      <c r="D99" t="s">
        <v>17</v>
      </c>
      <c r="E99" t="s">
        <v>18</v>
      </c>
      <c r="F99" s="6">
        <v>118676697</v>
      </c>
      <c r="G99" t="s">
        <v>1587</v>
      </c>
      <c r="H99" t="s">
        <v>1689</v>
      </c>
      <c r="I99" t="s">
        <v>88</v>
      </c>
      <c r="J99" t="s">
        <v>2702</v>
      </c>
      <c r="K99" t="s">
        <v>22</v>
      </c>
      <c r="L99" t="s">
        <v>1687</v>
      </c>
      <c r="M99" s="12" t="s">
        <v>2663</v>
      </c>
      <c r="N99" s="1" t="s">
        <v>378</v>
      </c>
      <c r="O99" s="1" t="s">
        <v>370</v>
      </c>
      <c r="P99" s="7">
        <f t="shared" si="2"/>
        <v>2024</v>
      </c>
      <c r="Q99" t="str">
        <f t="shared" si="3"/>
        <v>November</v>
      </c>
      <c r="R99" t="s">
        <v>371</v>
      </c>
      <c r="S99" t="s">
        <v>394</v>
      </c>
      <c r="U99" t="s">
        <v>10</v>
      </c>
      <c r="V99" t="s">
        <v>47</v>
      </c>
      <c r="W99" t="s">
        <v>380</v>
      </c>
      <c r="X99">
        <f>SUM(Eden___Team_1_LeadSheet__Master__11bb1ecc56d3816aa547eb02f2f7caea[[#This Row],[Employee Size]],Eden___Team_1_LeadSheet__Master__11bb1ecc56d3816aa547eb02f2f7caea[[#This Row],[Targeted Lives (depentands) ]])</f>
        <v>0</v>
      </c>
      <c r="Z99" t="s">
        <v>24</v>
      </c>
    </row>
    <row r="100" spans="1:26" x14ac:dyDescent="0.25">
      <c r="A100" t="s">
        <v>2250</v>
      </c>
      <c r="B100" s="13">
        <v>45377.644444444442</v>
      </c>
      <c r="C100" s="13">
        <v>45449.655555555553</v>
      </c>
      <c r="D100" t="s">
        <v>17</v>
      </c>
      <c r="E100" t="s">
        <v>18</v>
      </c>
      <c r="F100" s="6">
        <v>203289961</v>
      </c>
      <c r="G100" t="s">
        <v>1394</v>
      </c>
      <c r="H100" t="s">
        <v>1630</v>
      </c>
      <c r="I100" t="s">
        <v>30</v>
      </c>
      <c r="J100" t="s">
        <v>2702</v>
      </c>
      <c r="K100" t="s">
        <v>22</v>
      </c>
      <c r="L100" t="s">
        <v>1610</v>
      </c>
      <c r="M100" s="12" t="s">
        <v>2663</v>
      </c>
      <c r="N100" s="1" t="s">
        <v>182</v>
      </c>
      <c r="O100" s="1" t="s">
        <v>760</v>
      </c>
      <c r="P100" s="7">
        <f t="shared" si="2"/>
        <v>2024</v>
      </c>
      <c r="Q100" t="str">
        <f t="shared" si="3"/>
        <v>June</v>
      </c>
      <c r="R100" t="s">
        <v>46</v>
      </c>
      <c r="S100" t="s">
        <v>394</v>
      </c>
      <c r="T100">
        <v>259</v>
      </c>
      <c r="U100" t="s">
        <v>10</v>
      </c>
      <c r="V100" t="s">
        <v>47</v>
      </c>
      <c r="W100" t="s">
        <v>1631</v>
      </c>
      <c r="X100">
        <f>SUM(Eden___Team_1_LeadSheet__Master__11bb1ecc56d3816aa547eb02f2f7caea[[#This Row],[Employee Size]],Eden___Team_1_LeadSheet__Master__11bb1ecc56d3816aa547eb02f2f7caea[[#This Row],[Targeted Lives (depentands) ]])</f>
        <v>487</v>
      </c>
      <c r="Y100">
        <v>228</v>
      </c>
      <c r="Z100" t="s">
        <v>1632</v>
      </c>
    </row>
    <row r="101" spans="1:26" x14ac:dyDescent="0.25">
      <c r="A101" t="s">
        <v>2250</v>
      </c>
      <c r="B101" s="14">
        <v>45034.462500000001</v>
      </c>
      <c r="C101" s="14">
        <v>45420.418749999997</v>
      </c>
      <c r="D101" t="s">
        <v>17</v>
      </c>
      <c r="E101" t="s">
        <v>18</v>
      </c>
      <c r="F101" s="6">
        <v>67760000</v>
      </c>
      <c r="G101" t="s">
        <v>645</v>
      </c>
      <c r="H101" t="s">
        <v>2251</v>
      </c>
      <c r="I101" t="s">
        <v>110</v>
      </c>
      <c r="J101" t="s">
        <v>2702</v>
      </c>
      <c r="K101" t="s">
        <v>24</v>
      </c>
      <c r="L101" t="s">
        <v>2115</v>
      </c>
      <c r="M101" s="12" t="s">
        <v>2667</v>
      </c>
      <c r="N101" s="1" t="s">
        <v>1491</v>
      </c>
      <c r="O101" s="1" t="s">
        <v>819</v>
      </c>
      <c r="P101" s="7">
        <f t="shared" si="2"/>
        <v>2023</v>
      </c>
      <c r="Q101" t="str">
        <f t="shared" si="3"/>
        <v>June</v>
      </c>
      <c r="R101" t="s">
        <v>24</v>
      </c>
      <c r="S101" t="s">
        <v>394</v>
      </c>
      <c r="U101" t="s">
        <v>10</v>
      </c>
      <c r="V101" t="s">
        <v>24</v>
      </c>
      <c r="W101" t="s">
        <v>2252</v>
      </c>
      <c r="X101">
        <f>SUM(Eden___Team_1_LeadSheet__Master__11bb1ecc56d3816aa547eb02f2f7caea[[#This Row],[Employee Size]],Eden___Team_1_LeadSheet__Master__11bb1ecc56d3816aa547eb02f2f7caea[[#This Row],[Targeted Lives (depentands) ]])</f>
        <v>0</v>
      </c>
      <c r="Z101" t="s">
        <v>24</v>
      </c>
    </row>
    <row r="102" spans="1:26" x14ac:dyDescent="0.25">
      <c r="A102" t="s">
        <v>1986</v>
      </c>
      <c r="B102" s="14">
        <v>45252.664583333331</v>
      </c>
      <c r="C102" s="14">
        <v>45435.688888888886</v>
      </c>
      <c r="D102" t="s">
        <v>17</v>
      </c>
      <c r="E102" t="s">
        <v>28</v>
      </c>
      <c r="F102" s="6">
        <v>14000000</v>
      </c>
      <c r="G102" t="s">
        <v>195</v>
      </c>
      <c r="H102" t="s">
        <v>2076</v>
      </c>
      <c r="I102" t="s">
        <v>110</v>
      </c>
      <c r="J102" t="s">
        <v>2702</v>
      </c>
      <c r="K102" t="s">
        <v>22</v>
      </c>
      <c r="L102" t="s">
        <v>2074</v>
      </c>
      <c r="M102" s="12" t="s">
        <v>2667</v>
      </c>
      <c r="N102" s="1" t="s">
        <v>2077</v>
      </c>
      <c r="O102" s="1" t="s">
        <v>420</v>
      </c>
      <c r="P102" s="7">
        <f t="shared" si="2"/>
        <v>2023</v>
      </c>
      <c r="Q102" t="str">
        <f t="shared" si="3"/>
        <v>December</v>
      </c>
      <c r="R102" t="s">
        <v>371</v>
      </c>
      <c r="S102" t="s">
        <v>394</v>
      </c>
      <c r="T102">
        <v>12</v>
      </c>
      <c r="U102" t="s">
        <v>10</v>
      </c>
      <c r="V102" t="s">
        <v>47</v>
      </c>
      <c r="W102" t="s">
        <v>92</v>
      </c>
      <c r="X102">
        <f>SUM(Eden___Team_1_LeadSheet__Master__11bb1ecc56d3816aa547eb02f2f7caea[[#This Row],[Employee Size]],Eden___Team_1_LeadSheet__Master__11bb1ecc56d3816aa547eb02f2f7caea[[#This Row],[Targeted Lives (depentands) ]])</f>
        <v>12</v>
      </c>
      <c r="Z102" t="s">
        <v>2078</v>
      </c>
    </row>
    <row r="103" spans="1:26" x14ac:dyDescent="0.25">
      <c r="A103" t="s">
        <v>1986</v>
      </c>
      <c r="B103" s="14">
        <v>45539.561805555553</v>
      </c>
      <c r="C103" s="14">
        <v>45544.345833333333</v>
      </c>
      <c r="D103" t="s">
        <v>27</v>
      </c>
      <c r="E103" t="s">
        <v>24</v>
      </c>
      <c r="F103" s="6">
        <v>12622713</v>
      </c>
      <c r="G103" t="s">
        <v>1987</v>
      </c>
      <c r="H103" t="s">
        <v>1988</v>
      </c>
      <c r="I103" t="s">
        <v>88</v>
      </c>
      <c r="J103" t="s">
        <v>2702</v>
      </c>
      <c r="K103" t="s">
        <v>22</v>
      </c>
      <c r="L103" t="s">
        <v>1687</v>
      </c>
      <c r="M103" s="12" t="s">
        <v>2663</v>
      </c>
      <c r="N103" s="1" t="s">
        <v>222</v>
      </c>
      <c r="O103" s="1" t="s">
        <v>1606</v>
      </c>
      <c r="P103" s="7">
        <f t="shared" si="2"/>
        <v>2024</v>
      </c>
      <c r="Q103" t="str">
        <f t="shared" si="3"/>
        <v>September</v>
      </c>
      <c r="R103" t="s">
        <v>371</v>
      </c>
      <c r="S103" t="s">
        <v>394</v>
      </c>
      <c r="U103" t="s">
        <v>10</v>
      </c>
      <c r="V103" t="s">
        <v>24</v>
      </c>
      <c r="W103" t="s">
        <v>939</v>
      </c>
      <c r="X103">
        <f>SUM(Eden___Team_1_LeadSheet__Master__11bb1ecc56d3816aa547eb02f2f7caea[[#This Row],[Employee Size]],Eden___Team_1_LeadSheet__Master__11bb1ecc56d3816aa547eb02f2f7caea[[#This Row],[Targeted Lives (depentands) ]])</f>
        <v>0</v>
      </c>
      <c r="Z103" t="s">
        <v>1989</v>
      </c>
    </row>
    <row r="104" spans="1:26" x14ac:dyDescent="0.25">
      <c r="A104" t="s">
        <v>485</v>
      </c>
      <c r="B104" s="14">
        <v>45377.604166666664</v>
      </c>
      <c r="C104" s="14">
        <v>45428.652777777781</v>
      </c>
      <c r="D104" t="s">
        <v>24</v>
      </c>
      <c r="E104" t="s">
        <v>24</v>
      </c>
      <c r="F104" s="6"/>
      <c r="G104" t="s">
        <v>24</v>
      </c>
      <c r="H104" t="s">
        <v>24</v>
      </c>
      <c r="I104" t="s">
        <v>24</v>
      </c>
      <c r="K104" t="s">
        <v>24</v>
      </c>
      <c r="L104" t="s">
        <v>349</v>
      </c>
      <c r="M104" s="12" t="s">
        <v>2665</v>
      </c>
      <c r="N104" s="1" t="s">
        <v>24</v>
      </c>
      <c r="O104" s="1" t="s">
        <v>24</v>
      </c>
      <c r="P104" s="7" t="e">
        <f t="shared" si="2"/>
        <v>#VALUE!</v>
      </c>
      <c r="Q104" t="str">
        <f t="shared" si="3"/>
        <v/>
      </c>
      <c r="R104" t="s">
        <v>24</v>
      </c>
      <c r="S104" t="s">
        <v>24</v>
      </c>
      <c r="U104" t="s">
        <v>24</v>
      </c>
      <c r="V104" t="s">
        <v>24</v>
      </c>
      <c r="W104" t="s">
        <v>24</v>
      </c>
      <c r="X104">
        <f>SUM(Eden___Team_1_LeadSheet__Master__11bb1ecc56d3816aa547eb02f2f7caea[[#This Row],[Employee Size]],Eden___Team_1_LeadSheet__Master__11bb1ecc56d3816aa547eb02f2f7caea[[#This Row],[Targeted Lives (depentands) ]])</f>
        <v>0</v>
      </c>
      <c r="Z104" t="s">
        <v>24</v>
      </c>
    </row>
    <row r="105" spans="1:26" x14ac:dyDescent="0.25">
      <c r="A105" t="s">
        <v>485</v>
      </c>
      <c r="B105" s="13">
        <v>45378.661111111112</v>
      </c>
      <c r="C105" s="13">
        <v>45378.661111111112</v>
      </c>
      <c r="D105" t="s">
        <v>24</v>
      </c>
      <c r="E105" t="s">
        <v>41</v>
      </c>
      <c r="F105" s="6"/>
      <c r="G105" t="s">
        <v>24</v>
      </c>
      <c r="H105" t="s">
        <v>24</v>
      </c>
      <c r="I105" t="s">
        <v>161</v>
      </c>
      <c r="J105" t="s">
        <v>2702</v>
      </c>
      <c r="K105" t="s">
        <v>22</v>
      </c>
      <c r="L105" t="s">
        <v>684</v>
      </c>
      <c r="M105" s="12" t="s">
        <v>2664</v>
      </c>
      <c r="N105" s="1" t="s">
        <v>24</v>
      </c>
      <c r="O105" s="1" t="s">
        <v>24</v>
      </c>
      <c r="P105" s="7" t="e">
        <f t="shared" si="2"/>
        <v>#VALUE!</v>
      </c>
      <c r="Q105" t="str">
        <f t="shared" si="3"/>
        <v/>
      </c>
      <c r="R105" t="s">
        <v>24</v>
      </c>
      <c r="S105" t="s">
        <v>24</v>
      </c>
      <c r="T105">
        <v>30</v>
      </c>
      <c r="U105" t="s">
        <v>24</v>
      </c>
      <c r="V105" t="s">
        <v>47</v>
      </c>
      <c r="W105" t="s">
        <v>715</v>
      </c>
      <c r="X105">
        <f>SUM(Eden___Team_1_LeadSheet__Master__11bb1ecc56d3816aa547eb02f2f7caea[[#This Row],[Employee Size]],Eden___Team_1_LeadSheet__Master__11bb1ecc56d3816aa547eb02f2f7caea[[#This Row],[Targeted Lives (depentands) ]])</f>
        <v>30</v>
      </c>
      <c r="Z105" t="s">
        <v>721</v>
      </c>
    </row>
    <row r="106" spans="1:26" x14ac:dyDescent="0.25">
      <c r="A106" t="s">
        <v>1964</v>
      </c>
      <c r="B106" s="13">
        <v>45128.683333333334</v>
      </c>
      <c r="C106" s="13">
        <v>45352.407638888886</v>
      </c>
      <c r="D106" t="s">
        <v>242</v>
      </c>
      <c r="E106" t="s">
        <v>24</v>
      </c>
      <c r="F106" s="6">
        <v>88000000</v>
      </c>
      <c r="G106" t="s">
        <v>243</v>
      </c>
      <c r="H106" t="s">
        <v>2434</v>
      </c>
      <c r="I106" t="s">
        <v>57</v>
      </c>
      <c r="J106" t="s">
        <v>57</v>
      </c>
      <c r="K106" t="s">
        <v>24</v>
      </c>
      <c r="L106" t="s">
        <v>2435</v>
      </c>
      <c r="M106" t="s">
        <v>2698</v>
      </c>
      <c r="N106" s="1" t="s">
        <v>24</v>
      </c>
      <c r="O106" s="1" t="s">
        <v>24</v>
      </c>
      <c r="P106" s="7" t="e">
        <f t="shared" si="2"/>
        <v>#VALUE!</v>
      </c>
      <c r="Q106" t="str">
        <f t="shared" si="3"/>
        <v/>
      </c>
      <c r="R106" t="s">
        <v>24</v>
      </c>
      <c r="S106" t="s">
        <v>24</v>
      </c>
      <c r="U106" t="s">
        <v>24</v>
      </c>
      <c r="V106" t="s">
        <v>24</v>
      </c>
      <c r="W106" t="s">
        <v>24</v>
      </c>
      <c r="X106">
        <f>SUM(Eden___Team_1_LeadSheet__Master__11bb1ecc56d3816aa547eb02f2f7caea[[#This Row],[Employee Size]],Eden___Team_1_LeadSheet__Master__11bb1ecc56d3816aa547eb02f2f7caea[[#This Row],[Targeted Lives (depentands) ]])</f>
        <v>0</v>
      </c>
      <c r="Z106" t="s">
        <v>24</v>
      </c>
    </row>
    <row r="107" spans="1:26" x14ac:dyDescent="0.25">
      <c r="A107" t="s">
        <v>1964</v>
      </c>
      <c r="B107" s="13">
        <v>45475.545138888891</v>
      </c>
      <c r="C107" s="13">
        <v>45490.510416666664</v>
      </c>
      <c r="D107" t="s">
        <v>27</v>
      </c>
      <c r="E107" t="s">
        <v>18</v>
      </c>
      <c r="F107" s="6">
        <v>68201000</v>
      </c>
      <c r="G107" t="s">
        <v>1965</v>
      </c>
      <c r="H107" t="s">
        <v>1966</v>
      </c>
      <c r="I107" t="s">
        <v>21</v>
      </c>
      <c r="J107" t="s">
        <v>21</v>
      </c>
      <c r="K107" t="s">
        <v>22</v>
      </c>
      <c r="L107" t="s">
        <v>1687</v>
      </c>
      <c r="M107" s="12" t="s">
        <v>2663</v>
      </c>
      <c r="N107" s="1" t="s">
        <v>63</v>
      </c>
      <c r="O107" s="1" t="s">
        <v>140</v>
      </c>
      <c r="P107" s="7">
        <f t="shared" si="2"/>
        <v>2024</v>
      </c>
      <c r="Q107" t="str">
        <f t="shared" si="3"/>
        <v>July</v>
      </c>
      <c r="R107" t="s">
        <v>371</v>
      </c>
      <c r="S107" t="s">
        <v>2682</v>
      </c>
      <c r="T107">
        <v>79</v>
      </c>
      <c r="U107" t="s">
        <v>10</v>
      </c>
      <c r="V107" t="s">
        <v>47</v>
      </c>
      <c r="W107" t="s">
        <v>170</v>
      </c>
      <c r="X107">
        <f>SUM(Eden___Team_1_LeadSheet__Master__11bb1ecc56d3816aa547eb02f2f7caea[[#This Row],[Employee Size]],Eden___Team_1_LeadSheet__Master__11bb1ecc56d3816aa547eb02f2f7caea[[#This Row],[Targeted Lives (depentands) ]])</f>
        <v>79</v>
      </c>
      <c r="Z107" t="s">
        <v>25</v>
      </c>
    </row>
    <row r="108" spans="1:26" x14ac:dyDescent="0.25">
      <c r="A108" t="s">
        <v>1333</v>
      </c>
      <c r="B108" s="13">
        <v>45453.664583333331</v>
      </c>
      <c r="C108" s="13">
        <v>45453.669444444444</v>
      </c>
      <c r="D108" t="s">
        <v>17</v>
      </c>
      <c r="E108" t="s">
        <v>28</v>
      </c>
      <c r="F108" s="6">
        <v>1889136</v>
      </c>
      <c r="G108" t="s">
        <v>337</v>
      </c>
      <c r="H108" t="s">
        <v>24</v>
      </c>
      <c r="I108" t="s">
        <v>110</v>
      </c>
      <c r="J108" t="s">
        <v>2702</v>
      </c>
      <c r="K108" t="s">
        <v>22</v>
      </c>
      <c r="L108" t="s">
        <v>1138</v>
      </c>
      <c r="M108" s="12" t="s">
        <v>2661</v>
      </c>
      <c r="N108" s="1" t="s">
        <v>24</v>
      </c>
      <c r="O108" s="1" t="s">
        <v>1169</v>
      </c>
      <c r="P108" s="7" t="e">
        <f t="shared" si="2"/>
        <v>#VALUE!</v>
      </c>
      <c r="Q108" t="str">
        <f t="shared" si="3"/>
        <v/>
      </c>
      <c r="R108" t="s">
        <v>24</v>
      </c>
      <c r="S108" t="s">
        <v>1120</v>
      </c>
      <c r="U108" t="s">
        <v>216</v>
      </c>
      <c r="V108" t="s">
        <v>47</v>
      </c>
      <c r="W108" t="s">
        <v>24</v>
      </c>
      <c r="X108">
        <f>SUM(Eden___Team_1_LeadSheet__Master__11bb1ecc56d3816aa547eb02f2f7caea[[#This Row],[Employee Size]],Eden___Team_1_LeadSheet__Master__11bb1ecc56d3816aa547eb02f2f7caea[[#This Row],[Targeted Lives (depentands) ]])</f>
        <v>4</v>
      </c>
      <c r="Y108">
        <v>4</v>
      </c>
      <c r="Z108" t="s">
        <v>25</v>
      </c>
    </row>
    <row r="109" spans="1:26" x14ac:dyDescent="0.25">
      <c r="A109" t="s">
        <v>1127</v>
      </c>
      <c r="B109" s="13">
        <v>45379.510416666664</v>
      </c>
      <c r="C109" s="13">
        <v>45453.668749999997</v>
      </c>
      <c r="D109" t="s">
        <v>17</v>
      </c>
      <c r="E109" t="s">
        <v>24</v>
      </c>
      <c r="F109" s="6"/>
      <c r="G109" t="s">
        <v>24</v>
      </c>
      <c r="H109" t="s">
        <v>24</v>
      </c>
      <c r="I109" t="s">
        <v>110</v>
      </c>
      <c r="J109" t="s">
        <v>2702</v>
      </c>
      <c r="K109" t="s">
        <v>22</v>
      </c>
      <c r="L109" t="s">
        <v>2064</v>
      </c>
      <c r="M109" s="12" t="s">
        <v>2667</v>
      </c>
      <c r="N109" s="1" t="s">
        <v>24</v>
      </c>
      <c r="O109" s="1" t="s">
        <v>24</v>
      </c>
      <c r="P109" s="7" t="e">
        <f t="shared" si="2"/>
        <v>#VALUE!</v>
      </c>
      <c r="Q109" t="str">
        <f t="shared" si="3"/>
        <v/>
      </c>
      <c r="R109" t="s">
        <v>24</v>
      </c>
      <c r="S109" t="s">
        <v>216</v>
      </c>
      <c r="U109" t="s">
        <v>216</v>
      </c>
      <c r="V109" t="s">
        <v>47</v>
      </c>
      <c r="W109" t="s">
        <v>24</v>
      </c>
      <c r="X109">
        <f>SUM(Eden___Team_1_LeadSheet__Master__11bb1ecc56d3816aa547eb02f2f7caea[[#This Row],[Employee Size]],Eden___Team_1_LeadSheet__Master__11bb1ecc56d3816aa547eb02f2f7caea[[#This Row],[Targeted Lives (depentands) ]])</f>
        <v>0</v>
      </c>
      <c r="Z109" t="s">
        <v>25</v>
      </c>
    </row>
    <row r="110" spans="1:26" x14ac:dyDescent="0.25">
      <c r="A110" t="s">
        <v>1199</v>
      </c>
      <c r="B110" s="13">
        <v>45482.498611111114</v>
      </c>
      <c r="C110" s="13">
        <v>45517.640277777777</v>
      </c>
      <c r="D110" t="s">
        <v>27</v>
      </c>
      <c r="E110" t="s">
        <v>28</v>
      </c>
      <c r="F110" s="6">
        <v>5879694</v>
      </c>
      <c r="G110" t="s">
        <v>24</v>
      </c>
      <c r="H110" t="s">
        <v>24</v>
      </c>
      <c r="I110" t="s">
        <v>110</v>
      </c>
      <c r="J110" t="s">
        <v>2702</v>
      </c>
      <c r="K110" t="s">
        <v>22</v>
      </c>
      <c r="L110" t="s">
        <v>1138</v>
      </c>
      <c r="M110" s="12" t="s">
        <v>2661</v>
      </c>
      <c r="N110" s="1" t="s">
        <v>24</v>
      </c>
      <c r="O110" s="1" t="s">
        <v>24</v>
      </c>
      <c r="P110" s="7" t="e">
        <f t="shared" si="2"/>
        <v>#VALUE!</v>
      </c>
      <c r="Q110" t="str">
        <f t="shared" si="3"/>
        <v/>
      </c>
      <c r="R110" t="s">
        <v>24</v>
      </c>
      <c r="S110" t="s">
        <v>1120</v>
      </c>
      <c r="T110">
        <v>4</v>
      </c>
      <c r="U110" t="s">
        <v>216</v>
      </c>
      <c r="V110" t="s">
        <v>47</v>
      </c>
      <c r="W110" t="s">
        <v>24</v>
      </c>
      <c r="X110">
        <f>SUM(Eden___Team_1_LeadSheet__Master__11bb1ecc56d3816aa547eb02f2f7caea[[#This Row],[Employee Size]],Eden___Team_1_LeadSheet__Master__11bb1ecc56d3816aa547eb02f2f7caea[[#This Row],[Targeted Lives (depentands) ]])</f>
        <v>17</v>
      </c>
      <c r="Y110">
        <v>13</v>
      </c>
      <c r="Z110" t="s">
        <v>1200</v>
      </c>
    </row>
    <row r="111" spans="1:26" x14ac:dyDescent="0.25">
      <c r="A111" t="s">
        <v>1027</v>
      </c>
      <c r="B111" s="14">
        <v>45461.324999999997</v>
      </c>
      <c r="C111" s="14">
        <v>45484.52847222222</v>
      </c>
      <c r="D111" t="s">
        <v>242</v>
      </c>
      <c r="E111" t="s">
        <v>18</v>
      </c>
      <c r="F111" s="6">
        <v>27500000</v>
      </c>
      <c r="G111" t="s">
        <v>834</v>
      </c>
      <c r="H111" t="s">
        <v>1028</v>
      </c>
      <c r="I111" t="s">
        <v>110</v>
      </c>
      <c r="J111" t="s">
        <v>2702</v>
      </c>
      <c r="K111" t="s">
        <v>22</v>
      </c>
      <c r="L111" t="s">
        <v>1029</v>
      </c>
      <c r="M111" s="12" t="s">
        <v>2664</v>
      </c>
      <c r="N111" s="1" t="s">
        <v>24</v>
      </c>
      <c r="O111" s="1" t="s">
        <v>463</v>
      </c>
      <c r="P111" s="7" t="e">
        <f t="shared" si="2"/>
        <v>#VALUE!</v>
      </c>
      <c r="Q111" t="str">
        <f t="shared" si="3"/>
        <v/>
      </c>
      <c r="R111" t="s">
        <v>686</v>
      </c>
      <c r="S111" t="s">
        <v>24</v>
      </c>
      <c r="U111" t="s">
        <v>24</v>
      </c>
      <c r="V111" t="s">
        <v>47</v>
      </c>
      <c r="W111" t="s">
        <v>170</v>
      </c>
      <c r="X111">
        <f>SUM(Eden___Team_1_LeadSheet__Master__11bb1ecc56d3816aa547eb02f2f7caea[[#This Row],[Employee Size]],Eden___Team_1_LeadSheet__Master__11bb1ecc56d3816aa547eb02f2f7caea[[#This Row],[Targeted Lives (depentands) ]])</f>
        <v>0</v>
      </c>
      <c r="Z111" t="s">
        <v>25</v>
      </c>
    </row>
    <row r="112" spans="1:26" x14ac:dyDescent="0.25">
      <c r="A112" t="s">
        <v>1972</v>
      </c>
      <c r="B112" s="14">
        <v>45522.538194444445</v>
      </c>
      <c r="C112" s="14">
        <v>45551.365277777775</v>
      </c>
      <c r="D112" t="s">
        <v>27</v>
      </c>
      <c r="E112" t="s">
        <v>18</v>
      </c>
      <c r="F112" s="6">
        <v>9361642</v>
      </c>
      <c r="G112" t="s">
        <v>1576</v>
      </c>
      <c r="H112" t="s">
        <v>1973</v>
      </c>
      <c r="I112" t="s">
        <v>21</v>
      </c>
      <c r="J112" t="s">
        <v>21</v>
      </c>
      <c r="K112" t="s">
        <v>22</v>
      </c>
      <c r="L112" t="s">
        <v>1687</v>
      </c>
      <c r="M112" s="12" t="s">
        <v>2663</v>
      </c>
      <c r="N112" s="1" t="s">
        <v>147</v>
      </c>
      <c r="O112" s="1" t="s">
        <v>155</v>
      </c>
      <c r="P112" s="7">
        <f t="shared" si="2"/>
        <v>2024</v>
      </c>
      <c r="Q112" t="str">
        <f t="shared" si="3"/>
        <v>August</v>
      </c>
      <c r="R112" t="s">
        <v>371</v>
      </c>
      <c r="S112" t="s">
        <v>2689</v>
      </c>
      <c r="U112" t="s">
        <v>10</v>
      </c>
      <c r="V112" t="s">
        <v>47</v>
      </c>
      <c r="W112" t="s">
        <v>1573</v>
      </c>
      <c r="X112">
        <f>SUM(Eden___Team_1_LeadSheet__Master__11bb1ecc56d3816aa547eb02f2f7caea[[#This Row],[Employee Size]],Eden___Team_1_LeadSheet__Master__11bb1ecc56d3816aa547eb02f2f7caea[[#This Row],[Targeted Lives (depentands) ]])</f>
        <v>0</v>
      </c>
      <c r="Z112" t="s">
        <v>1974</v>
      </c>
    </row>
    <row r="113" spans="1:26" x14ac:dyDescent="0.25">
      <c r="A113" t="s">
        <v>1425</v>
      </c>
      <c r="B113" s="13">
        <v>45482.493055555555</v>
      </c>
      <c r="C113" s="13">
        <v>45509.518055555556</v>
      </c>
      <c r="D113" t="s">
        <v>17</v>
      </c>
      <c r="E113" t="s">
        <v>18</v>
      </c>
      <c r="F113" s="6">
        <v>88112295</v>
      </c>
      <c r="G113" t="s">
        <v>24</v>
      </c>
      <c r="H113" t="s">
        <v>24</v>
      </c>
      <c r="I113" t="s">
        <v>110</v>
      </c>
      <c r="J113" t="s">
        <v>2702</v>
      </c>
      <c r="K113" t="s">
        <v>22</v>
      </c>
      <c r="L113" t="s">
        <v>1138</v>
      </c>
      <c r="M113" s="12" t="s">
        <v>2661</v>
      </c>
      <c r="N113" s="1" t="s">
        <v>24</v>
      </c>
      <c r="O113" s="1" t="s">
        <v>24</v>
      </c>
      <c r="P113" s="7" t="e">
        <f t="shared" si="2"/>
        <v>#VALUE!</v>
      </c>
      <c r="Q113" t="str">
        <f t="shared" si="3"/>
        <v/>
      </c>
      <c r="R113" t="s">
        <v>24</v>
      </c>
      <c r="S113" t="s">
        <v>1120</v>
      </c>
      <c r="T113">
        <v>183</v>
      </c>
      <c r="U113" t="s">
        <v>216</v>
      </c>
      <c r="V113" t="s">
        <v>47</v>
      </c>
      <c r="W113" t="s">
        <v>24</v>
      </c>
      <c r="X113">
        <f>SUM(Eden___Team_1_LeadSheet__Master__11bb1ecc56d3816aa547eb02f2f7caea[[#This Row],[Employee Size]],Eden___Team_1_LeadSheet__Master__11bb1ecc56d3816aa547eb02f2f7caea[[#This Row],[Targeted Lives (depentands) ]])</f>
        <v>741</v>
      </c>
      <c r="Y113">
        <v>558</v>
      </c>
      <c r="Z113" t="s">
        <v>1426</v>
      </c>
    </row>
    <row r="114" spans="1:26" x14ac:dyDescent="0.25">
      <c r="A114" t="s">
        <v>586</v>
      </c>
      <c r="B114" s="14">
        <v>45378.474305555559</v>
      </c>
      <c r="C114" s="14">
        <v>45432.447222222225</v>
      </c>
      <c r="D114" t="s">
        <v>17</v>
      </c>
      <c r="E114" t="s">
        <v>41</v>
      </c>
      <c r="F114" s="6">
        <v>78194821</v>
      </c>
      <c r="G114" t="s">
        <v>243</v>
      </c>
      <c r="H114" t="s">
        <v>24</v>
      </c>
      <c r="I114" t="s">
        <v>110</v>
      </c>
      <c r="J114" t="s">
        <v>2702</v>
      </c>
      <c r="K114" t="s">
        <v>22</v>
      </c>
      <c r="L114" t="s">
        <v>1610</v>
      </c>
      <c r="M114" s="12" t="s">
        <v>2663</v>
      </c>
      <c r="N114" s="1" t="s">
        <v>24</v>
      </c>
      <c r="O114" s="1" t="s">
        <v>24</v>
      </c>
      <c r="P114" s="7" t="e">
        <f t="shared" si="2"/>
        <v>#VALUE!</v>
      </c>
      <c r="Q114" t="str">
        <f t="shared" si="3"/>
        <v/>
      </c>
      <c r="R114" t="s">
        <v>24</v>
      </c>
      <c r="S114" t="s">
        <v>24</v>
      </c>
      <c r="U114" t="s">
        <v>24</v>
      </c>
      <c r="V114" t="s">
        <v>24</v>
      </c>
      <c r="W114" t="s">
        <v>24</v>
      </c>
      <c r="X114">
        <f>SUM(Eden___Team_1_LeadSheet__Master__11bb1ecc56d3816aa547eb02f2f7caea[[#This Row],[Employee Size]],Eden___Team_1_LeadSheet__Master__11bb1ecc56d3816aa547eb02f2f7caea[[#This Row],[Targeted Lives (depentands) ]])</f>
        <v>0</v>
      </c>
      <c r="Z114" t="s">
        <v>1648</v>
      </c>
    </row>
    <row r="115" spans="1:26" x14ac:dyDescent="0.25">
      <c r="A115" t="s">
        <v>586</v>
      </c>
      <c r="B115" s="13">
        <v>45501.595138888886</v>
      </c>
      <c r="C115" s="13">
        <v>45537.388194444444</v>
      </c>
      <c r="D115" t="s">
        <v>17</v>
      </c>
      <c r="E115" t="s">
        <v>41</v>
      </c>
      <c r="F115" s="6">
        <v>50320650</v>
      </c>
      <c r="G115" t="s">
        <v>95</v>
      </c>
      <c r="H115" t="s">
        <v>10</v>
      </c>
      <c r="I115" t="s">
        <v>161</v>
      </c>
      <c r="J115" t="s">
        <v>2702</v>
      </c>
      <c r="K115" t="s">
        <v>22</v>
      </c>
      <c r="L115" t="s">
        <v>349</v>
      </c>
      <c r="M115" s="12" t="s">
        <v>2665</v>
      </c>
      <c r="N115" s="1" t="s">
        <v>587</v>
      </c>
      <c r="O115" s="1" t="s">
        <v>588</v>
      </c>
      <c r="P115" s="7">
        <f t="shared" si="2"/>
        <v>2024</v>
      </c>
      <c r="Q115" t="str">
        <f t="shared" si="3"/>
        <v>August</v>
      </c>
      <c r="R115" t="s">
        <v>46</v>
      </c>
      <c r="S115" t="s">
        <v>2682</v>
      </c>
      <c r="T115">
        <v>70</v>
      </c>
      <c r="U115" t="s">
        <v>10</v>
      </c>
      <c r="V115" t="s">
        <v>47</v>
      </c>
      <c r="W115" t="s">
        <v>301</v>
      </c>
      <c r="X115">
        <f>SUM(Eden___Team_1_LeadSheet__Master__11bb1ecc56d3816aa547eb02f2f7caea[[#This Row],[Employee Size]],Eden___Team_1_LeadSheet__Master__11bb1ecc56d3816aa547eb02f2f7caea[[#This Row],[Targeted Lives (depentands) ]])</f>
        <v>268</v>
      </c>
      <c r="Y115">
        <v>198</v>
      </c>
      <c r="Z115" t="s">
        <v>589</v>
      </c>
    </row>
    <row r="116" spans="1:26" x14ac:dyDescent="0.25">
      <c r="A116" t="s">
        <v>312</v>
      </c>
      <c r="B116" s="13">
        <v>45446.318749999999</v>
      </c>
      <c r="C116" s="13">
        <v>45446.381944444445</v>
      </c>
      <c r="D116" t="s">
        <v>17</v>
      </c>
      <c r="E116" t="s">
        <v>203</v>
      </c>
      <c r="F116" s="6"/>
      <c r="G116" t="s">
        <v>237</v>
      </c>
      <c r="H116" t="s">
        <v>313</v>
      </c>
      <c r="I116" t="s">
        <v>110</v>
      </c>
      <c r="J116" t="s">
        <v>2702</v>
      </c>
      <c r="K116" t="s">
        <v>22</v>
      </c>
      <c r="L116" t="s">
        <v>146</v>
      </c>
      <c r="M116" s="12" t="s">
        <v>2665</v>
      </c>
      <c r="N116" s="1" t="s">
        <v>24</v>
      </c>
      <c r="O116" s="1" t="s">
        <v>314</v>
      </c>
      <c r="P116" s="7" t="e">
        <f t="shared" si="2"/>
        <v>#VALUE!</v>
      </c>
      <c r="Q116" t="str">
        <f t="shared" si="3"/>
        <v/>
      </c>
      <c r="R116" t="s">
        <v>205</v>
      </c>
      <c r="S116" t="s">
        <v>24</v>
      </c>
      <c r="T116">
        <v>600</v>
      </c>
      <c r="U116" t="s">
        <v>24</v>
      </c>
      <c r="V116" t="s">
        <v>47</v>
      </c>
      <c r="W116" t="s">
        <v>262</v>
      </c>
      <c r="X116">
        <f>SUM(Eden___Team_1_LeadSheet__Master__11bb1ecc56d3816aa547eb02f2f7caea[[#This Row],[Employee Size]],Eden___Team_1_LeadSheet__Master__11bb1ecc56d3816aa547eb02f2f7caea[[#This Row],[Targeted Lives (depentands) ]])</f>
        <v>600</v>
      </c>
      <c r="Z116" t="s">
        <v>25</v>
      </c>
    </row>
    <row r="117" spans="1:26" x14ac:dyDescent="0.25">
      <c r="A117" t="s">
        <v>1442</v>
      </c>
      <c r="B117" s="14">
        <v>45453.645138888889</v>
      </c>
      <c r="C117" s="14">
        <v>45453.669444444444</v>
      </c>
      <c r="D117" t="s">
        <v>17</v>
      </c>
      <c r="E117" t="s">
        <v>28</v>
      </c>
      <c r="F117" s="6">
        <v>1386600</v>
      </c>
      <c r="G117" t="s">
        <v>337</v>
      </c>
      <c r="H117" t="s">
        <v>24</v>
      </c>
      <c r="I117" t="s">
        <v>110</v>
      </c>
      <c r="J117" t="s">
        <v>2702</v>
      </c>
      <c r="K117" t="s">
        <v>22</v>
      </c>
      <c r="L117" t="s">
        <v>1138</v>
      </c>
      <c r="M117" s="12" t="s">
        <v>2661</v>
      </c>
      <c r="N117" s="1" t="s">
        <v>24</v>
      </c>
      <c r="O117" s="1" t="s">
        <v>24</v>
      </c>
      <c r="P117" s="7" t="e">
        <f t="shared" si="2"/>
        <v>#VALUE!</v>
      </c>
      <c r="Q117" t="str">
        <f t="shared" si="3"/>
        <v/>
      </c>
      <c r="R117" t="s">
        <v>24</v>
      </c>
      <c r="S117" t="s">
        <v>1120</v>
      </c>
      <c r="U117" t="s">
        <v>216</v>
      </c>
      <c r="V117" t="s">
        <v>47</v>
      </c>
      <c r="W117" t="s">
        <v>24</v>
      </c>
      <c r="X117">
        <f>SUM(Eden___Team_1_LeadSheet__Master__11bb1ecc56d3816aa547eb02f2f7caea[[#This Row],[Employee Size]],Eden___Team_1_LeadSheet__Master__11bb1ecc56d3816aa547eb02f2f7caea[[#This Row],[Targeted Lives (depentands) ]])</f>
        <v>3</v>
      </c>
      <c r="Y117">
        <v>3</v>
      </c>
      <c r="Z117" t="s">
        <v>1443</v>
      </c>
    </row>
    <row r="118" spans="1:26" x14ac:dyDescent="0.25">
      <c r="A118" t="s">
        <v>722</v>
      </c>
      <c r="B118" s="14">
        <v>45377.615277777775</v>
      </c>
      <c r="C118" s="14">
        <v>45428</v>
      </c>
      <c r="D118" t="s">
        <v>24</v>
      </c>
      <c r="E118" t="s">
        <v>41</v>
      </c>
      <c r="F118" s="6"/>
      <c r="G118" t="s">
        <v>24</v>
      </c>
      <c r="H118" t="s">
        <v>24</v>
      </c>
      <c r="I118" t="s">
        <v>24</v>
      </c>
      <c r="K118" t="s">
        <v>22</v>
      </c>
      <c r="L118" t="s">
        <v>684</v>
      </c>
      <c r="M118" s="12" t="s">
        <v>2664</v>
      </c>
      <c r="N118" s="1" t="s">
        <v>24</v>
      </c>
      <c r="O118" s="1" t="s">
        <v>24</v>
      </c>
      <c r="P118" s="7" t="e">
        <f t="shared" si="2"/>
        <v>#VALUE!</v>
      </c>
      <c r="Q118" t="str">
        <f t="shared" si="3"/>
        <v/>
      </c>
      <c r="R118" t="s">
        <v>24</v>
      </c>
      <c r="S118" t="s">
        <v>24</v>
      </c>
      <c r="U118" t="s">
        <v>24</v>
      </c>
      <c r="V118" t="s">
        <v>47</v>
      </c>
      <c r="W118" t="s">
        <v>723</v>
      </c>
      <c r="X118">
        <f>SUM(Eden___Team_1_LeadSheet__Master__11bb1ecc56d3816aa547eb02f2f7caea[[#This Row],[Employee Size]],Eden___Team_1_LeadSheet__Master__11bb1ecc56d3816aa547eb02f2f7caea[[#This Row],[Targeted Lives (depentands) ]])</f>
        <v>0</v>
      </c>
      <c r="Z118" t="s">
        <v>724</v>
      </c>
    </row>
    <row r="119" spans="1:26" x14ac:dyDescent="0.25">
      <c r="A119" t="s">
        <v>2438</v>
      </c>
      <c r="B119" s="13">
        <v>45158.822916666664</v>
      </c>
      <c r="C119" s="13">
        <v>45158.824305555558</v>
      </c>
      <c r="D119" t="s">
        <v>27</v>
      </c>
      <c r="E119" t="s">
        <v>24</v>
      </c>
      <c r="F119" s="6">
        <v>50000</v>
      </c>
      <c r="G119" t="s">
        <v>243</v>
      </c>
      <c r="H119" t="s">
        <v>2439</v>
      </c>
      <c r="I119" t="s">
        <v>110</v>
      </c>
      <c r="J119" t="s">
        <v>2702</v>
      </c>
      <c r="K119" t="s">
        <v>24</v>
      </c>
      <c r="L119" t="s">
        <v>2435</v>
      </c>
      <c r="M119" s="9" t="s">
        <v>2698</v>
      </c>
      <c r="N119" s="1" t="s">
        <v>501</v>
      </c>
      <c r="O119" s="1" t="s">
        <v>1079</v>
      </c>
      <c r="P119" s="7">
        <f t="shared" si="2"/>
        <v>2023</v>
      </c>
      <c r="Q119" t="str">
        <f t="shared" si="3"/>
        <v>September</v>
      </c>
      <c r="R119" t="s">
        <v>24</v>
      </c>
      <c r="S119" t="s">
        <v>579</v>
      </c>
      <c r="U119" t="s">
        <v>10</v>
      </c>
      <c r="V119" t="s">
        <v>24</v>
      </c>
      <c r="W119" t="s">
        <v>24</v>
      </c>
      <c r="X119">
        <f>SUM(Eden___Team_1_LeadSheet__Master__11bb1ecc56d3816aa547eb02f2f7caea[[#This Row],[Employee Size]],Eden___Team_1_LeadSheet__Master__11bb1ecc56d3816aa547eb02f2f7caea[[#This Row],[Targeted Lives (depentands) ]])</f>
        <v>0</v>
      </c>
      <c r="Z119" t="s">
        <v>24</v>
      </c>
    </row>
    <row r="120" spans="1:26" x14ac:dyDescent="0.25">
      <c r="A120" t="s">
        <v>2187</v>
      </c>
      <c r="B120" s="14">
        <v>45369.418749999997</v>
      </c>
      <c r="C120" s="14">
        <v>45449.963888888888</v>
      </c>
      <c r="D120" t="s">
        <v>17</v>
      </c>
      <c r="E120" t="s">
        <v>18</v>
      </c>
      <c r="F120" s="6">
        <v>150000000</v>
      </c>
      <c r="G120" t="s">
        <v>2080</v>
      </c>
      <c r="H120" t="s">
        <v>2188</v>
      </c>
      <c r="I120" t="s">
        <v>104</v>
      </c>
      <c r="J120" t="s">
        <v>2702</v>
      </c>
      <c r="K120" t="s">
        <v>22</v>
      </c>
      <c r="L120" t="s">
        <v>2115</v>
      </c>
      <c r="M120" s="4" t="s">
        <v>2667</v>
      </c>
      <c r="N120" s="1" t="s">
        <v>24</v>
      </c>
      <c r="O120" s="1" t="s">
        <v>247</v>
      </c>
      <c r="P120" s="7" t="e">
        <f t="shared" si="2"/>
        <v>#VALUE!</v>
      </c>
      <c r="Q120" t="str">
        <f t="shared" si="3"/>
        <v/>
      </c>
      <c r="R120" t="s">
        <v>24</v>
      </c>
      <c r="S120" t="s">
        <v>24</v>
      </c>
      <c r="T120">
        <v>300</v>
      </c>
      <c r="U120" t="s">
        <v>24</v>
      </c>
      <c r="V120" t="s">
        <v>47</v>
      </c>
      <c r="W120" t="s">
        <v>327</v>
      </c>
      <c r="X120">
        <f>SUM(Eden___Team_1_LeadSheet__Master__11bb1ecc56d3816aa547eb02f2f7caea[[#This Row],[Employee Size]],Eden___Team_1_LeadSheet__Master__11bb1ecc56d3816aa547eb02f2f7caea[[#This Row],[Targeted Lives (depentands) ]])</f>
        <v>300</v>
      </c>
      <c r="Z120" t="s">
        <v>25</v>
      </c>
    </row>
    <row r="121" spans="1:26" x14ac:dyDescent="0.25">
      <c r="A121" t="s">
        <v>1301</v>
      </c>
      <c r="B121" s="14">
        <v>45453.665972222225</v>
      </c>
      <c r="C121" s="14">
        <v>45453.669444444444</v>
      </c>
      <c r="D121" t="s">
        <v>17</v>
      </c>
      <c r="E121" t="s">
        <v>28</v>
      </c>
      <c r="F121" s="6">
        <v>481696</v>
      </c>
      <c r="G121" t="s">
        <v>337</v>
      </c>
      <c r="H121" t="s">
        <v>24</v>
      </c>
      <c r="I121" t="s">
        <v>110</v>
      </c>
      <c r="J121" t="s">
        <v>2702</v>
      </c>
      <c r="K121" t="s">
        <v>22</v>
      </c>
      <c r="L121" t="s">
        <v>1138</v>
      </c>
      <c r="M121" s="4" t="s">
        <v>2661</v>
      </c>
      <c r="N121" s="1" t="s">
        <v>24</v>
      </c>
      <c r="O121" s="1" t="s">
        <v>1169</v>
      </c>
      <c r="P121" s="7" t="e">
        <f t="shared" si="2"/>
        <v>#VALUE!</v>
      </c>
      <c r="Q121" t="str">
        <f t="shared" si="3"/>
        <v/>
      </c>
      <c r="R121" t="s">
        <v>24</v>
      </c>
      <c r="S121" t="s">
        <v>1120</v>
      </c>
      <c r="U121" t="s">
        <v>216</v>
      </c>
      <c r="V121" t="s">
        <v>47</v>
      </c>
      <c r="W121" t="s">
        <v>24</v>
      </c>
      <c r="X121">
        <f>SUM(Eden___Team_1_LeadSheet__Master__11bb1ecc56d3816aa547eb02f2f7caea[[#This Row],[Employee Size]],Eden___Team_1_LeadSheet__Master__11bb1ecc56d3816aa547eb02f2f7caea[[#This Row],[Targeted Lives (depentands) ]])</f>
        <v>1</v>
      </c>
      <c r="Y121">
        <v>1</v>
      </c>
      <c r="Z121" t="s">
        <v>25</v>
      </c>
    </row>
    <row r="122" spans="1:26" x14ac:dyDescent="0.25">
      <c r="A122" t="s">
        <v>167</v>
      </c>
      <c r="B122" s="14">
        <v>45446.318749999999</v>
      </c>
      <c r="C122" s="14">
        <v>45491.908333333333</v>
      </c>
      <c r="D122" t="s">
        <v>17</v>
      </c>
      <c r="E122" t="s">
        <v>28</v>
      </c>
      <c r="F122" s="6">
        <v>5404000</v>
      </c>
      <c r="G122" t="s">
        <v>119</v>
      </c>
      <c r="H122" t="s">
        <v>168</v>
      </c>
      <c r="I122" t="s">
        <v>57</v>
      </c>
      <c r="J122" t="s">
        <v>57</v>
      </c>
      <c r="K122" t="s">
        <v>22</v>
      </c>
      <c r="L122" t="s">
        <v>146</v>
      </c>
      <c r="M122" s="4" t="s">
        <v>2665</v>
      </c>
      <c r="N122" s="1" t="s">
        <v>169</v>
      </c>
      <c r="O122" s="1" t="s">
        <v>170</v>
      </c>
      <c r="P122" s="7">
        <f t="shared" si="2"/>
        <v>2025</v>
      </c>
      <c r="Q122" t="str">
        <f t="shared" si="3"/>
        <v>June</v>
      </c>
      <c r="R122" t="s">
        <v>64</v>
      </c>
      <c r="S122" t="s">
        <v>216</v>
      </c>
      <c r="T122">
        <v>4</v>
      </c>
      <c r="U122" t="s">
        <v>216</v>
      </c>
      <c r="V122" t="s">
        <v>47</v>
      </c>
      <c r="W122" t="s">
        <v>171</v>
      </c>
      <c r="X122">
        <f>SUM(Eden___Team_1_LeadSheet__Master__11bb1ecc56d3816aa547eb02f2f7caea[[#This Row],[Employee Size]],Eden___Team_1_LeadSheet__Master__11bb1ecc56d3816aa547eb02f2f7caea[[#This Row],[Targeted Lives (depentands) ]])</f>
        <v>11</v>
      </c>
      <c r="Y122">
        <v>7</v>
      </c>
      <c r="Z122" t="s">
        <v>172</v>
      </c>
    </row>
    <row r="123" spans="1:26" x14ac:dyDescent="0.25">
      <c r="A123" t="s">
        <v>1523</v>
      </c>
      <c r="B123" s="14">
        <v>45029.458333333336</v>
      </c>
      <c r="C123" s="14">
        <v>45029.554166666669</v>
      </c>
      <c r="D123" t="s">
        <v>27</v>
      </c>
      <c r="E123" t="s">
        <v>24</v>
      </c>
      <c r="F123" s="6">
        <v>20303</v>
      </c>
      <c r="G123" t="s">
        <v>24</v>
      </c>
      <c r="H123" t="s">
        <v>1524</v>
      </c>
      <c r="I123" t="s">
        <v>30</v>
      </c>
      <c r="J123" t="s">
        <v>2702</v>
      </c>
      <c r="K123" t="s">
        <v>24</v>
      </c>
      <c r="L123" t="s">
        <v>1516</v>
      </c>
      <c r="M123" s="9" t="s">
        <v>2698</v>
      </c>
      <c r="N123" s="1" t="s">
        <v>24</v>
      </c>
      <c r="O123" s="1" t="s">
        <v>24</v>
      </c>
      <c r="P123" s="7" t="e">
        <f t="shared" si="2"/>
        <v>#VALUE!</v>
      </c>
      <c r="Q123" t="str">
        <f t="shared" si="3"/>
        <v/>
      </c>
      <c r="R123" t="s">
        <v>24</v>
      </c>
      <c r="S123" t="s">
        <v>24</v>
      </c>
      <c r="U123" t="s">
        <v>24</v>
      </c>
      <c r="V123" t="s">
        <v>24</v>
      </c>
      <c r="W123" t="s">
        <v>24</v>
      </c>
      <c r="X123">
        <f>SUM(Eden___Team_1_LeadSheet__Master__11bb1ecc56d3816aa547eb02f2f7caea[[#This Row],[Employee Size]],Eden___Team_1_LeadSheet__Master__11bb1ecc56d3816aa547eb02f2f7caea[[#This Row],[Targeted Lives (depentands) ]])</f>
        <v>0</v>
      </c>
      <c r="Z123" t="s">
        <v>24</v>
      </c>
    </row>
    <row r="124" spans="1:26" x14ac:dyDescent="0.25">
      <c r="A124" t="s">
        <v>2162</v>
      </c>
      <c r="B124" s="13">
        <v>45429.42083333333</v>
      </c>
      <c r="C124" s="13">
        <v>45559.525000000001</v>
      </c>
      <c r="D124" t="s">
        <v>24</v>
      </c>
      <c r="E124" t="s">
        <v>28</v>
      </c>
      <c r="F124" s="6">
        <v>17000000</v>
      </c>
      <c r="G124" t="s">
        <v>2163</v>
      </c>
      <c r="H124" t="s">
        <v>2164</v>
      </c>
      <c r="I124" t="s">
        <v>57</v>
      </c>
      <c r="J124" t="s">
        <v>57</v>
      </c>
      <c r="K124" t="s">
        <v>22</v>
      </c>
      <c r="L124" t="s">
        <v>2115</v>
      </c>
      <c r="M124" s="4" t="s">
        <v>2667</v>
      </c>
      <c r="N124" s="1" t="s">
        <v>222</v>
      </c>
      <c r="O124" s="1" t="s">
        <v>939</v>
      </c>
      <c r="P124" s="7">
        <f t="shared" si="2"/>
        <v>2024</v>
      </c>
      <c r="Q124" t="str">
        <f t="shared" si="3"/>
        <v>September</v>
      </c>
      <c r="R124" t="s">
        <v>371</v>
      </c>
      <c r="S124" t="s">
        <v>24</v>
      </c>
      <c r="U124" t="s">
        <v>24</v>
      </c>
      <c r="V124" t="s">
        <v>47</v>
      </c>
      <c r="W124" t="s">
        <v>156</v>
      </c>
      <c r="X124">
        <f>SUM(Eden___Team_1_LeadSheet__Master__11bb1ecc56d3816aa547eb02f2f7caea[[#This Row],[Employee Size]],Eden___Team_1_LeadSheet__Master__11bb1ecc56d3816aa547eb02f2f7caea[[#This Row],[Targeted Lives (depentands) ]])</f>
        <v>0</v>
      </c>
      <c r="Z124" t="s">
        <v>2165</v>
      </c>
    </row>
    <row r="125" spans="1:26" x14ac:dyDescent="0.25">
      <c r="A125" t="s">
        <v>1165</v>
      </c>
      <c r="B125" s="13">
        <v>45574.531944444447</v>
      </c>
      <c r="C125" s="13">
        <v>45581.643055555556</v>
      </c>
      <c r="D125" t="s">
        <v>24</v>
      </c>
      <c r="E125" t="s">
        <v>24</v>
      </c>
      <c r="F125" s="6"/>
      <c r="G125" t="s">
        <v>24</v>
      </c>
      <c r="H125" t="s">
        <v>24</v>
      </c>
      <c r="I125" t="s">
        <v>24</v>
      </c>
      <c r="K125" t="s">
        <v>24</v>
      </c>
      <c r="L125" t="s">
        <v>1138</v>
      </c>
      <c r="M125" s="4" t="s">
        <v>2661</v>
      </c>
      <c r="N125" s="1" t="s">
        <v>24</v>
      </c>
      <c r="O125" s="1" t="s">
        <v>24</v>
      </c>
      <c r="P125" s="7" t="e">
        <f t="shared" si="2"/>
        <v>#VALUE!</v>
      </c>
      <c r="Q125" t="str">
        <f t="shared" si="3"/>
        <v/>
      </c>
      <c r="R125" t="s">
        <v>24</v>
      </c>
      <c r="S125" t="s">
        <v>24</v>
      </c>
      <c r="U125" t="s">
        <v>24</v>
      </c>
      <c r="V125" t="s">
        <v>24</v>
      </c>
      <c r="W125" t="s">
        <v>24</v>
      </c>
      <c r="X125">
        <f>SUM(Eden___Team_1_LeadSheet__Master__11bb1ecc56d3816aa547eb02f2f7caea[[#This Row],[Employee Size]],Eden___Team_1_LeadSheet__Master__11bb1ecc56d3816aa547eb02f2f7caea[[#This Row],[Targeted Lives (depentands) ]])</f>
        <v>0</v>
      </c>
      <c r="Z125" t="s">
        <v>25</v>
      </c>
    </row>
    <row r="126" spans="1:26" x14ac:dyDescent="0.25">
      <c r="A126" t="s">
        <v>979</v>
      </c>
      <c r="B126" s="14">
        <v>45408.424305555556</v>
      </c>
      <c r="C126" s="14">
        <v>45435.5625</v>
      </c>
      <c r="D126" t="s">
        <v>242</v>
      </c>
      <c r="E126" t="s">
        <v>28</v>
      </c>
      <c r="F126" s="6">
        <v>2698969</v>
      </c>
      <c r="G126" t="s">
        <v>980</v>
      </c>
      <c r="H126" t="s">
        <v>981</v>
      </c>
      <c r="I126" t="s">
        <v>110</v>
      </c>
      <c r="J126" t="s">
        <v>2702</v>
      </c>
      <c r="K126" t="s">
        <v>22</v>
      </c>
      <c r="L126" t="s">
        <v>759</v>
      </c>
      <c r="M126" s="4" t="s">
        <v>2666</v>
      </c>
      <c r="N126" s="1" t="s">
        <v>262</v>
      </c>
      <c r="O126" s="1" t="s">
        <v>983</v>
      </c>
      <c r="P126" s="7">
        <f t="shared" si="2"/>
        <v>2024</v>
      </c>
      <c r="Q126" t="str">
        <f t="shared" si="3"/>
        <v>May</v>
      </c>
      <c r="R126" t="s">
        <v>64</v>
      </c>
      <c r="S126" t="s">
        <v>351</v>
      </c>
      <c r="T126">
        <v>5</v>
      </c>
      <c r="U126" t="s">
        <v>10</v>
      </c>
      <c r="V126" t="s">
        <v>47</v>
      </c>
      <c r="W126" t="s">
        <v>983</v>
      </c>
      <c r="X126">
        <f>SUM(Eden___Team_1_LeadSheet__Master__11bb1ecc56d3816aa547eb02f2f7caea[[#This Row],[Employee Size]],Eden___Team_1_LeadSheet__Master__11bb1ecc56d3816aa547eb02f2f7caea[[#This Row],[Targeted Lives (depentands) ]])</f>
        <v>5</v>
      </c>
      <c r="Z126" t="s">
        <v>984</v>
      </c>
    </row>
    <row r="127" spans="1:26" x14ac:dyDescent="0.25">
      <c r="A127" t="s">
        <v>590</v>
      </c>
      <c r="B127" s="13">
        <v>45378.658333333333</v>
      </c>
      <c r="C127" s="13">
        <v>45378.658333333333</v>
      </c>
      <c r="D127" t="s">
        <v>24</v>
      </c>
      <c r="E127" t="s">
        <v>24</v>
      </c>
      <c r="F127" s="6"/>
      <c r="G127" t="s">
        <v>24</v>
      </c>
      <c r="H127" t="s">
        <v>24</v>
      </c>
      <c r="I127" t="s">
        <v>24</v>
      </c>
      <c r="K127" t="s">
        <v>24</v>
      </c>
      <c r="L127" t="s">
        <v>349</v>
      </c>
      <c r="M127" s="4" t="s">
        <v>2665</v>
      </c>
      <c r="N127" s="1" t="s">
        <v>24</v>
      </c>
      <c r="O127" s="1" t="s">
        <v>24</v>
      </c>
      <c r="P127" s="7" t="e">
        <f t="shared" si="2"/>
        <v>#VALUE!</v>
      </c>
      <c r="Q127" t="str">
        <f t="shared" si="3"/>
        <v/>
      </c>
      <c r="R127" t="s">
        <v>24</v>
      </c>
      <c r="S127" t="s">
        <v>24</v>
      </c>
      <c r="U127" t="s">
        <v>24</v>
      </c>
      <c r="V127" t="s">
        <v>24</v>
      </c>
      <c r="W127" t="s">
        <v>24</v>
      </c>
      <c r="X127">
        <f>SUM(Eden___Team_1_LeadSheet__Master__11bb1ecc56d3816aa547eb02f2f7caea[[#This Row],[Employee Size]],Eden___Team_1_LeadSheet__Master__11bb1ecc56d3816aa547eb02f2f7caea[[#This Row],[Targeted Lives (depentands) ]])</f>
        <v>0</v>
      </c>
      <c r="Z127" t="s">
        <v>24</v>
      </c>
    </row>
    <row r="128" spans="1:26" x14ac:dyDescent="0.25">
      <c r="A128" t="s">
        <v>713</v>
      </c>
      <c r="B128" s="14">
        <v>45377.503472222219</v>
      </c>
      <c r="C128" s="14">
        <v>45377.504166666666</v>
      </c>
      <c r="D128" t="s">
        <v>24</v>
      </c>
      <c r="E128" t="s">
        <v>24</v>
      </c>
      <c r="F128" s="6"/>
      <c r="G128" t="s">
        <v>24</v>
      </c>
      <c r="H128" t="s">
        <v>24</v>
      </c>
      <c r="I128" t="s">
        <v>24</v>
      </c>
      <c r="K128" t="s">
        <v>24</v>
      </c>
      <c r="L128" t="s">
        <v>684</v>
      </c>
      <c r="M128" s="4" t="s">
        <v>2664</v>
      </c>
      <c r="N128" s="1" t="s">
        <v>24</v>
      </c>
      <c r="O128" s="1" t="s">
        <v>24</v>
      </c>
      <c r="P128" s="7" t="e">
        <f t="shared" si="2"/>
        <v>#VALUE!</v>
      </c>
      <c r="Q128" t="str">
        <f t="shared" si="3"/>
        <v/>
      </c>
      <c r="R128" t="s">
        <v>24</v>
      </c>
      <c r="S128" t="s">
        <v>24</v>
      </c>
      <c r="U128" t="s">
        <v>24</v>
      </c>
      <c r="V128" t="s">
        <v>24</v>
      </c>
      <c r="W128" t="s">
        <v>24</v>
      </c>
      <c r="X128">
        <f>SUM(Eden___Team_1_LeadSheet__Master__11bb1ecc56d3816aa547eb02f2f7caea[[#This Row],[Employee Size]],Eden___Team_1_LeadSheet__Master__11bb1ecc56d3816aa547eb02f2f7caea[[#This Row],[Targeted Lives (depentands) ]])</f>
        <v>0</v>
      </c>
      <c r="Z128" t="s">
        <v>24</v>
      </c>
    </row>
    <row r="129" spans="1:26" x14ac:dyDescent="0.25">
      <c r="A129" t="s">
        <v>618</v>
      </c>
      <c r="B129" s="14">
        <v>45371.924305555556</v>
      </c>
      <c r="C129" s="14">
        <v>45430.345833333333</v>
      </c>
      <c r="D129" t="s">
        <v>27</v>
      </c>
      <c r="E129" t="s">
        <v>18</v>
      </c>
      <c r="F129" s="6">
        <v>58124017</v>
      </c>
      <c r="G129" t="s">
        <v>19</v>
      </c>
      <c r="H129" t="s">
        <v>619</v>
      </c>
      <c r="I129" t="s">
        <v>30</v>
      </c>
      <c r="J129" t="s">
        <v>2702</v>
      </c>
      <c r="K129" t="s">
        <v>22</v>
      </c>
      <c r="L129" t="s">
        <v>349</v>
      </c>
      <c r="M129" s="4" t="s">
        <v>2665</v>
      </c>
      <c r="N129" s="1" t="s">
        <v>620</v>
      </c>
      <c r="O129" s="1" t="s">
        <v>24</v>
      </c>
      <c r="P129" s="7">
        <f t="shared" si="2"/>
        <v>2024</v>
      </c>
      <c r="Q129" t="str">
        <f t="shared" si="3"/>
        <v>April</v>
      </c>
      <c r="R129" t="s">
        <v>24</v>
      </c>
      <c r="S129" t="s">
        <v>216</v>
      </c>
      <c r="T129">
        <v>131</v>
      </c>
      <c r="U129" t="s">
        <v>216</v>
      </c>
      <c r="V129" t="s">
        <v>24</v>
      </c>
      <c r="W129" t="s">
        <v>24</v>
      </c>
      <c r="X129">
        <f>SUM(Eden___Team_1_LeadSheet__Master__11bb1ecc56d3816aa547eb02f2f7caea[[#This Row],[Employee Size]],Eden___Team_1_LeadSheet__Master__11bb1ecc56d3816aa547eb02f2f7caea[[#This Row],[Targeted Lives (depentands) ]])</f>
        <v>131</v>
      </c>
      <c r="Z129" t="s">
        <v>621</v>
      </c>
    </row>
    <row r="130" spans="1:26" x14ac:dyDescent="0.25">
      <c r="A130" t="s">
        <v>2285</v>
      </c>
      <c r="B130" s="14">
        <v>45033.427777777775</v>
      </c>
      <c r="C130" s="14">
        <v>45530.558333333334</v>
      </c>
      <c r="D130" t="s">
        <v>242</v>
      </c>
      <c r="E130" t="s">
        <v>28</v>
      </c>
      <c r="F130" s="6">
        <v>3071832</v>
      </c>
      <c r="G130" t="s">
        <v>42</v>
      </c>
      <c r="H130" t="s">
        <v>2286</v>
      </c>
      <c r="I130" t="s">
        <v>21</v>
      </c>
      <c r="J130" t="s">
        <v>21</v>
      </c>
      <c r="K130" t="s">
        <v>22</v>
      </c>
      <c r="L130" t="s">
        <v>2115</v>
      </c>
      <c r="M130" s="4" t="s">
        <v>2667</v>
      </c>
      <c r="N130" s="1" t="s">
        <v>2287</v>
      </c>
      <c r="O130" s="1" t="s">
        <v>767</v>
      </c>
      <c r="P130" s="7">
        <f t="shared" ref="P130:P193" si="4">YEAR(N130)</f>
        <v>2023</v>
      </c>
      <c r="Q130" t="str">
        <f t="shared" ref="Q130:Q193" si="5">TEXT(N130,"mmmm")</f>
        <v>August</v>
      </c>
      <c r="R130" t="s">
        <v>24</v>
      </c>
      <c r="S130" t="s">
        <v>24</v>
      </c>
      <c r="U130" t="s">
        <v>24</v>
      </c>
      <c r="V130" t="s">
        <v>24</v>
      </c>
      <c r="W130" t="s">
        <v>232</v>
      </c>
      <c r="X130">
        <f>SUM(Eden___Team_1_LeadSheet__Master__11bb1ecc56d3816aa547eb02f2f7caea[[#This Row],[Employee Size]],Eden___Team_1_LeadSheet__Master__11bb1ecc56d3816aa547eb02f2f7caea[[#This Row],[Targeted Lives (depentands) ]])</f>
        <v>0</v>
      </c>
      <c r="Z130" t="s">
        <v>2288</v>
      </c>
    </row>
    <row r="131" spans="1:26" x14ac:dyDescent="0.25">
      <c r="A131" t="s">
        <v>2243</v>
      </c>
      <c r="B131" s="13"/>
      <c r="D131" t="s">
        <v>17</v>
      </c>
      <c r="E131" t="s">
        <v>41</v>
      </c>
      <c r="F131" s="6">
        <v>46000000</v>
      </c>
      <c r="G131" t="s">
        <v>42</v>
      </c>
      <c r="H131" t="s">
        <v>2244</v>
      </c>
      <c r="I131" t="s">
        <v>88</v>
      </c>
      <c r="J131" t="s">
        <v>2702</v>
      </c>
      <c r="K131" t="s">
        <v>22</v>
      </c>
      <c r="L131" t="s">
        <v>2115</v>
      </c>
      <c r="M131" s="4" t="s">
        <v>2667</v>
      </c>
      <c r="N131" s="1" t="s">
        <v>78</v>
      </c>
      <c r="O131" s="1" t="s">
        <v>90</v>
      </c>
      <c r="P131" s="7">
        <f t="shared" si="4"/>
        <v>2024</v>
      </c>
      <c r="Q131" t="str">
        <f t="shared" si="5"/>
        <v>October</v>
      </c>
      <c r="R131" t="s">
        <v>24</v>
      </c>
      <c r="S131" t="s">
        <v>24</v>
      </c>
      <c r="U131" t="s">
        <v>24</v>
      </c>
      <c r="V131" t="s">
        <v>47</v>
      </c>
      <c r="W131" t="s">
        <v>448</v>
      </c>
      <c r="X131">
        <f>SUM(Eden___Team_1_LeadSheet__Master__11bb1ecc56d3816aa547eb02f2f7caea[[#This Row],[Employee Size]],Eden___Team_1_LeadSheet__Master__11bb1ecc56d3816aa547eb02f2f7caea[[#This Row],[Targeted Lives (depentands) ]])</f>
        <v>0</v>
      </c>
      <c r="Z131" t="s">
        <v>25</v>
      </c>
    </row>
    <row r="132" spans="1:26" x14ac:dyDescent="0.25">
      <c r="A132" t="s">
        <v>1206</v>
      </c>
      <c r="B132" s="13">
        <v>45539.474305555559</v>
      </c>
      <c r="C132" s="13">
        <v>45553.521527777775</v>
      </c>
      <c r="D132" t="s">
        <v>242</v>
      </c>
      <c r="E132" t="s">
        <v>24</v>
      </c>
      <c r="F132" s="6">
        <v>475257</v>
      </c>
      <c r="G132" t="s">
        <v>24</v>
      </c>
      <c r="H132" t="s">
        <v>24</v>
      </c>
      <c r="I132" t="s">
        <v>110</v>
      </c>
      <c r="J132" t="s">
        <v>2702</v>
      </c>
      <c r="K132" t="s">
        <v>22</v>
      </c>
      <c r="L132" t="s">
        <v>1138</v>
      </c>
      <c r="M132" s="4" t="s">
        <v>2661</v>
      </c>
      <c r="N132" s="1" t="s">
        <v>24</v>
      </c>
      <c r="O132" s="1" t="s">
        <v>24</v>
      </c>
      <c r="P132" s="7" t="e">
        <f t="shared" si="4"/>
        <v>#VALUE!</v>
      </c>
      <c r="Q132" t="str">
        <f t="shared" si="5"/>
        <v/>
      </c>
      <c r="R132" t="s">
        <v>24</v>
      </c>
      <c r="S132" t="s">
        <v>1120</v>
      </c>
      <c r="T132">
        <v>1</v>
      </c>
      <c r="U132" t="s">
        <v>216</v>
      </c>
      <c r="V132" t="s">
        <v>47</v>
      </c>
      <c r="W132" t="s">
        <v>24</v>
      </c>
      <c r="X132">
        <f>SUM(Eden___Team_1_LeadSheet__Master__11bb1ecc56d3816aa547eb02f2f7caea[[#This Row],[Employee Size]],Eden___Team_1_LeadSheet__Master__11bb1ecc56d3816aa547eb02f2f7caea[[#This Row],[Targeted Lives (depentands) ]])</f>
        <v>2</v>
      </c>
      <c r="Y132">
        <v>1</v>
      </c>
      <c r="Z132" t="s">
        <v>1207</v>
      </c>
    </row>
    <row r="133" spans="1:26" x14ac:dyDescent="0.25">
      <c r="A133" t="s">
        <v>1608</v>
      </c>
      <c r="B133" s="13">
        <v>45057.434027777781</v>
      </c>
      <c r="C133" s="13">
        <v>45352.424305555556</v>
      </c>
      <c r="D133" t="s">
        <v>27</v>
      </c>
      <c r="E133" t="s">
        <v>203</v>
      </c>
      <c r="F133" s="6">
        <v>241512033</v>
      </c>
      <c r="G133" t="s">
        <v>384</v>
      </c>
      <c r="H133" t="s">
        <v>1609</v>
      </c>
      <c r="I133" t="s">
        <v>110</v>
      </c>
      <c r="J133" t="s">
        <v>2702</v>
      </c>
      <c r="K133" t="s">
        <v>22</v>
      </c>
      <c r="L133" t="s">
        <v>1605</v>
      </c>
      <c r="M133" s="4" t="s">
        <v>2663</v>
      </c>
      <c r="N133" s="1" t="s">
        <v>256</v>
      </c>
      <c r="O133" s="1" t="s">
        <v>1039</v>
      </c>
      <c r="P133" s="7">
        <f t="shared" si="4"/>
        <v>2024</v>
      </c>
      <c r="Q133" t="str">
        <f t="shared" si="5"/>
        <v>December</v>
      </c>
      <c r="R133" t="s">
        <v>371</v>
      </c>
      <c r="S133" t="s">
        <v>216</v>
      </c>
      <c r="T133">
        <v>223</v>
      </c>
      <c r="U133" t="s">
        <v>216</v>
      </c>
      <c r="V133" t="s">
        <v>47</v>
      </c>
      <c r="W133" t="s">
        <v>356</v>
      </c>
      <c r="X133">
        <f>SUM(Eden___Team_1_LeadSheet__Master__11bb1ecc56d3816aa547eb02f2f7caea[[#This Row],[Employee Size]],Eden___Team_1_LeadSheet__Master__11bb1ecc56d3816aa547eb02f2f7caea[[#This Row],[Targeted Lives (depentands) ]])</f>
        <v>888</v>
      </c>
      <c r="Y133">
        <v>665</v>
      </c>
      <c r="Z133" t="s">
        <v>24</v>
      </c>
    </row>
    <row r="134" spans="1:26" x14ac:dyDescent="0.25">
      <c r="A134" t="s">
        <v>2441</v>
      </c>
      <c r="B134" s="13">
        <v>45378.453472222223</v>
      </c>
      <c r="C134" s="13">
        <v>45386.680555555555</v>
      </c>
      <c r="D134" t="s">
        <v>17</v>
      </c>
      <c r="E134" t="s">
        <v>24</v>
      </c>
      <c r="F134" s="6">
        <v>567720</v>
      </c>
      <c r="G134" t="s">
        <v>243</v>
      </c>
      <c r="H134" t="s">
        <v>2442</v>
      </c>
      <c r="I134" t="s">
        <v>110</v>
      </c>
      <c r="J134" t="s">
        <v>2702</v>
      </c>
      <c r="K134" t="s">
        <v>24</v>
      </c>
      <c r="L134" t="s">
        <v>2435</v>
      </c>
      <c r="M134" s="9" t="s">
        <v>2698</v>
      </c>
      <c r="N134" s="1" t="s">
        <v>405</v>
      </c>
      <c r="O134" s="1" t="s">
        <v>1668</v>
      </c>
      <c r="P134" s="7">
        <f t="shared" si="4"/>
        <v>2023</v>
      </c>
      <c r="Q134" t="str">
        <f t="shared" si="5"/>
        <v>December</v>
      </c>
      <c r="R134" t="s">
        <v>24</v>
      </c>
      <c r="S134" t="s">
        <v>24</v>
      </c>
      <c r="T134">
        <v>1577</v>
      </c>
      <c r="U134" t="s">
        <v>24</v>
      </c>
      <c r="V134" t="s">
        <v>24</v>
      </c>
      <c r="W134" t="s">
        <v>24</v>
      </c>
      <c r="X134">
        <f>SUM(Eden___Team_1_LeadSheet__Master__11bb1ecc56d3816aa547eb02f2f7caea[[#This Row],[Employee Size]],Eden___Team_1_LeadSheet__Master__11bb1ecc56d3816aa547eb02f2f7caea[[#This Row],[Targeted Lives (depentands) ]])</f>
        <v>1577</v>
      </c>
      <c r="Z134" t="s">
        <v>24</v>
      </c>
    </row>
    <row r="135" spans="1:26" x14ac:dyDescent="0.25">
      <c r="A135" t="s">
        <v>896</v>
      </c>
      <c r="B135" s="14">
        <v>45062.828472222223</v>
      </c>
      <c r="C135" s="14">
        <v>45062.833333333336</v>
      </c>
      <c r="D135" t="s">
        <v>242</v>
      </c>
      <c r="E135" t="s">
        <v>28</v>
      </c>
      <c r="F135" s="6">
        <v>19000000</v>
      </c>
      <c r="G135" t="s">
        <v>237</v>
      </c>
      <c r="H135" t="s">
        <v>24</v>
      </c>
      <c r="I135" t="s">
        <v>110</v>
      </c>
      <c r="J135" t="s">
        <v>2702</v>
      </c>
      <c r="K135" t="s">
        <v>22</v>
      </c>
      <c r="L135" t="s">
        <v>759</v>
      </c>
      <c r="M135" s="4" t="s">
        <v>2666</v>
      </c>
      <c r="N135" s="1" t="s">
        <v>551</v>
      </c>
      <c r="O135" s="1" t="s">
        <v>738</v>
      </c>
      <c r="P135" s="7">
        <f t="shared" si="4"/>
        <v>2024</v>
      </c>
      <c r="Q135" t="str">
        <f t="shared" si="5"/>
        <v>September</v>
      </c>
      <c r="R135" t="s">
        <v>897</v>
      </c>
      <c r="S135" t="s">
        <v>24</v>
      </c>
      <c r="T135">
        <v>10</v>
      </c>
      <c r="U135" t="s">
        <v>24</v>
      </c>
      <c r="V135" t="s">
        <v>47</v>
      </c>
      <c r="W135" t="s">
        <v>857</v>
      </c>
      <c r="X135">
        <f>SUM(Eden___Team_1_LeadSheet__Master__11bb1ecc56d3816aa547eb02f2f7caea[[#This Row],[Employee Size]],Eden___Team_1_LeadSheet__Master__11bb1ecc56d3816aa547eb02f2f7caea[[#This Row],[Targeted Lives (depentands) ]])</f>
        <v>10</v>
      </c>
      <c r="Z135" t="s">
        <v>898</v>
      </c>
    </row>
    <row r="136" spans="1:26" x14ac:dyDescent="0.25">
      <c r="A136" t="s">
        <v>2561</v>
      </c>
      <c r="B136" s="14">
        <v>45476.573611111111</v>
      </c>
      <c r="C136" s="14">
        <v>45476.574999999997</v>
      </c>
      <c r="D136" t="s">
        <v>17</v>
      </c>
      <c r="E136" t="s">
        <v>24</v>
      </c>
      <c r="F136" s="6">
        <v>581000</v>
      </c>
      <c r="G136" t="s">
        <v>337</v>
      </c>
      <c r="H136" t="s">
        <v>2561</v>
      </c>
      <c r="I136" t="s">
        <v>21</v>
      </c>
      <c r="J136" t="s">
        <v>21</v>
      </c>
      <c r="K136" t="s">
        <v>22</v>
      </c>
      <c r="L136" t="s">
        <v>2435</v>
      </c>
      <c r="M136" s="9" t="s">
        <v>2698</v>
      </c>
      <c r="N136" s="1" t="s">
        <v>483</v>
      </c>
      <c r="O136" s="1" t="s">
        <v>2562</v>
      </c>
      <c r="P136" s="7">
        <f t="shared" si="4"/>
        <v>2023</v>
      </c>
      <c r="Q136" t="str">
        <f t="shared" si="5"/>
        <v>August</v>
      </c>
      <c r="R136" t="s">
        <v>24</v>
      </c>
      <c r="S136" t="s">
        <v>216</v>
      </c>
      <c r="T136">
        <v>1</v>
      </c>
      <c r="U136" t="s">
        <v>216</v>
      </c>
      <c r="V136" t="s">
        <v>24</v>
      </c>
      <c r="W136" t="s">
        <v>24</v>
      </c>
      <c r="X136">
        <f>SUM(Eden___Team_1_LeadSheet__Master__11bb1ecc56d3816aa547eb02f2f7caea[[#This Row],[Employee Size]],Eden___Team_1_LeadSheet__Master__11bb1ecc56d3816aa547eb02f2f7caea[[#This Row],[Targeted Lives (depentands) ]])</f>
        <v>1</v>
      </c>
      <c r="Z136" t="s">
        <v>24</v>
      </c>
    </row>
    <row r="137" spans="1:26" x14ac:dyDescent="0.25">
      <c r="A137" t="s">
        <v>1416</v>
      </c>
      <c r="B137" s="13">
        <v>45138.746527777781</v>
      </c>
      <c r="C137" s="13">
        <v>45352.398611111108</v>
      </c>
      <c r="D137" t="s">
        <v>27</v>
      </c>
      <c r="E137" t="s">
        <v>28</v>
      </c>
      <c r="F137" s="6">
        <v>899133</v>
      </c>
      <c r="G137" t="s">
        <v>24</v>
      </c>
      <c r="H137" t="s">
        <v>24</v>
      </c>
      <c r="I137" t="s">
        <v>110</v>
      </c>
      <c r="J137" t="s">
        <v>2702</v>
      </c>
      <c r="K137" t="s">
        <v>22</v>
      </c>
      <c r="L137" t="s">
        <v>1138</v>
      </c>
      <c r="M137" s="4" t="s">
        <v>2661</v>
      </c>
      <c r="N137" s="1" t="s">
        <v>24</v>
      </c>
      <c r="O137" s="1" t="s">
        <v>24</v>
      </c>
      <c r="P137" s="7" t="e">
        <f t="shared" si="4"/>
        <v>#VALUE!</v>
      </c>
      <c r="Q137" t="str">
        <f t="shared" si="5"/>
        <v/>
      </c>
      <c r="R137" t="s">
        <v>24</v>
      </c>
      <c r="S137" t="s">
        <v>1120</v>
      </c>
      <c r="T137">
        <v>1</v>
      </c>
      <c r="U137" t="s">
        <v>216</v>
      </c>
      <c r="V137" t="s">
        <v>47</v>
      </c>
      <c r="W137" t="s">
        <v>24</v>
      </c>
      <c r="X137">
        <f>SUM(Eden___Team_1_LeadSheet__Master__11bb1ecc56d3816aa547eb02f2f7caea[[#This Row],[Employee Size]],Eden___Team_1_LeadSheet__Master__11bb1ecc56d3816aa547eb02f2f7caea[[#This Row],[Targeted Lives (depentands) ]])</f>
        <v>3</v>
      </c>
      <c r="Y137">
        <v>2</v>
      </c>
      <c r="Z137" t="s">
        <v>25</v>
      </c>
    </row>
    <row r="138" spans="1:26" x14ac:dyDescent="0.25">
      <c r="A138" t="s">
        <v>2073</v>
      </c>
      <c r="B138" s="13">
        <v>45455.430555555555</v>
      </c>
      <c r="C138" s="13">
        <v>45490.474999999999</v>
      </c>
      <c r="D138" t="s">
        <v>17</v>
      </c>
      <c r="E138" t="s">
        <v>41</v>
      </c>
      <c r="F138" s="6">
        <v>72000000</v>
      </c>
      <c r="G138" t="s">
        <v>220</v>
      </c>
      <c r="H138" t="s">
        <v>24</v>
      </c>
      <c r="I138" t="s">
        <v>30</v>
      </c>
      <c r="J138" t="s">
        <v>2702</v>
      </c>
      <c r="K138" t="s">
        <v>22</v>
      </c>
      <c r="L138" t="s">
        <v>2074</v>
      </c>
      <c r="M138" s="4" t="s">
        <v>2667</v>
      </c>
      <c r="N138" s="1" t="s">
        <v>256</v>
      </c>
      <c r="O138" s="1" t="s">
        <v>1580</v>
      </c>
      <c r="P138" s="7">
        <f t="shared" si="4"/>
        <v>2024</v>
      </c>
      <c r="Q138" t="str">
        <f t="shared" si="5"/>
        <v>December</v>
      </c>
      <c r="R138" t="s">
        <v>24</v>
      </c>
      <c r="S138" t="s">
        <v>24</v>
      </c>
      <c r="U138" t="s">
        <v>24</v>
      </c>
      <c r="V138" t="s">
        <v>24</v>
      </c>
      <c r="W138" t="s">
        <v>416</v>
      </c>
      <c r="X138">
        <f>SUM(Eden___Team_1_LeadSheet__Master__11bb1ecc56d3816aa547eb02f2f7caea[[#This Row],[Employee Size]],Eden___Team_1_LeadSheet__Master__11bb1ecc56d3816aa547eb02f2f7caea[[#This Row],[Targeted Lives (depentands) ]])</f>
        <v>0</v>
      </c>
      <c r="Z138" t="s">
        <v>2075</v>
      </c>
    </row>
    <row r="139" spans="1:26" x14ac:dyDescent="0.25">
      <c r="A139" t="s">
        <v>2526</v>
      </c>
      <c r="B139" s="13">
        <v>45056.473611111112</v>
      </c>
      <c r="C139" s="13">
        <v>45572.415972222225</v>
      </c>
      <c r="D139" t="s">
        <v>27</v>
      </c>
      <c r="E139" t="s">
        <v>24</v>
      </c>
      <c r="F139" s="6">
        <v>2600000</v>
      </c>
      <c r="G139" t="s">
        <v>42</v>
      </c>
      <c r="H139" t="s">
        <v>1063</v>
      </c>
      <c r="I139" t="s">
        <v>57</v>
      </c>
      <c r="J139" t="s">
        <v>57</v>
      </c>
      <c r="K139" t="s">
        <v>22</v>
      </c>
      <c r="L139" t="s">
        <v>2435</v>
      </c>
      <c r="M139" s="9" t="s">
        <v>2698</v>
      </c>
      <c r="N139" s="1" t="s">
        <v>1051</v>
      </c>
      <c r="O139" s="1" t="s">
        <v>2527</v>
      </c>
      <c r="P139" s="7">
        <f t="shared" si="4"/>
        <v>2023</v>
      </c>
      <c r="Q139" t="str">
        <f t="shared" si="5"/>
        <v>June</v>
      </c>
      <c r="R139" t="s">
        <v>24</v>
      </c>
      <c r="S139" t="s">
        <v>1063</v>
      </c>
      <c r="T139">
        <v>2</v>
      </c>
      <c r="U139" t="s">
        <v>10</v>
      </c>
      <c r="V139" t="s">
        <v>24</v>
      </c>
      <c r="W139" t="s">
        <v>24</v>
      </c>
      <c r="X139">
        <f>SUM(Eden___Team_1_LeadSheet__Master__11bb1ecc56d3816aa547eb02f2f7caea[[#This Row],[Employee Size]],Eden___Team_1_LeadSheet__Master__11bb1ecc56d3816aa547eb02f2f7caea[[#This Row],[Targeted Lives (depentands) ]])</f>
        <v>2</v>
      </c>
      <c r="Z139" t="s">
        <v>24</v>
      </c>
    </row>
    <row r="140" spans="1:26" x14ac:dyDescent="0.25">
      <c r="A140" t="s">
        <v>511</v>
      </c>
      <c r="B140" s="14">
        <v>45096.404166666667</v>
      </c>
      <c r="C140" s="14">
        <v>45352.407638888886</v>
      </c>
      <c r="D140" t="s">
        <v>27</v>
      </c>
      <c r="E140" t="s">
        <v>41</v>
      </c>
      <c r="F140" s="6">
        <v>33507500</v>
      </c>
      <c r="G140" t="s">
        <v>512</v>
      </c>
      <c r="H140" t="s">
        <v>513</v>
      </c>
      <c r="I140" t="s">
        <v>227</v>
      </c>
      <c r="J140" t="s">
        <v>2702</v>
      </c>
      <c r="K140" t="s">
        <v>22</v>
      </c>
      <c r="L140" t="s">
        <v>349</v>
      </c>
      <c r="M140" s="4" t="s">
        <v>2665</v>
      </c>
      <c r="N140" s="1" t="s">
        <v>155</v>
      </c>
      <c r="O140" s="1" t="s">
        <v>24</v>
      </c>
      <c r="P140" s="7">
        <f t="shared" si="4"/>
        <v>2024</v>
      </c>
      <c r="Q140" t="str">
        <f t="shared" si="5"/>
        <v>September</v>
      </c>
      <c r="R140" t="s">
        <v>91</v>
      </c>
      <c r="S140" t="s">
        <v>1063</v>
      </c>
      <c r="T140">
        <v>37</v>
      </c>
      <c r="U140" t="s">
        <v>10</v>
      </c>
      <c r="V140" t="s">
        <v>47</v>
      </c>
      <c r="W140" t="s">
        <v>209</v>
      </c>
      <c r="X140">
        <f>SUM(Eden___Team_1_LeadSheet__Master__11bb1ecc56d3816aa547eb02f2f7caea[[#This Row],[Employee Size]],Eden___Team_1_LeadSheet__Master__11bb1ecc56d3816aa547eb02f2f7caea[[#This Row],[Targeted Lives (depentands) ]])</f>
        <v>194</v>
      </c>
      <c r="Y140">
        <v>157</v>
      </c>
      <c r="Z140" t="s">
        <v>514</v>
      </c>
    </row>
    <row r="141" spans="1:26" x14ac:dyDescent="0.25">
      <c r="A141" t="s">
        <v>511</v>
      </c>
      <c r="B141" s="13">
        <v>45508.633333333331</v>
      </c>
      <c r="C141" s="13">
        <v>45508.654861111114</v>
      </c>
      <c r="D141" t="s">
        <v>17</v>
      </c>
      <c r="E141" t="s">
        <v>41</v>
      </c>
      <c r="F141" s="6">
        <v>87000000</v>
      </c>
      <c r="G141" t="s">
        <v>95</v>
      </c>
      <c r="H141" t="s">
        <v>207</v>
      </c>
      <c r="I141" t="s">
        <v>110</v>
      </c>
      <c r="J141" t="s">
        <v>2702</v>
      </c>
      <c r="K141" t="s">
        <v>22</v>
      </c>
      <c r="L141" t="s">
        <v>146</v>
      </c>
      <c r="M141" s="4" t="s">
        <v>2665</v>
      </c>
      <c r="N141" s="1" t="s">
        <v>208</v>
      </c>
      <c r="O141" s="1" t="s">
        <v>131</v>
      </c>
      <c r="P141" s="7">
        <f t="shared" si="4"/>
        <v>2024</v>
      </c>
      <c r="Q141" t="str">
        <f t="shared" si="5"/>
        <v>August</v>
      </c>
      <c r="R141" t="s">
        <v>107</v>
      </c>
      <c r="S141" t="s">
        <v>1063</v>
      </c>
      <c r="T141">
        <v>97</v>
      </c>
      <c r="U141" t="s">
        <v>10</v>
      </c>
      <c r="V141" t="s">
        <v>47</v>
      </c>
      <c r="W141" t="s">
        <v>209</v>
      </c>
      <c r="X141">
        <f>SUM(Eden___Team_1_LeadSheet__Master__11bb1ecc56d3816aa547eb02f2f7caea[[#This Row],[Employee Size]],Eden___Team_1_LeadSheet__Master__11bb1ecc56d3816aa547eb02f2f7caea[[#This Row],[Targeted Lives (depentands) ]])</f>
        <v>390</v>
      </c>
      <c r="Y141">
        <v>293</v>
      </c>
      <c r="Z141" t="s">
        <v>210</v>
      </c>
    </row>
    <row r="142" spans="1:26" x14ac:dyDescent="0.25">
      <c r="A142" t="s">
        <v>1161</v>
      </c>
      <c r="B142" s="14">
        <v>45446.327777777777</v>
      </c>
      <c r="C142" s="14">
        <v>45508.65625</v>
      </c>
      <c r="D142" t="s">
        <v>27</v>
      </c>
      <c r="E142" t="s">
        <v>28</v>
      </c>
      <c r="F142" s="6">
        <v>5530000</v>
      </c>
      <c r="G142" t="s">
        <v>24</v>
      </c>
      <c r="H142" t="s">
        <v>24</v>
      </c>
      <c r="I142" t="s">
        <v>110</v>
      </c>
      <c r="J142" t="s">
        <v>2702</v>
      </c>
      <c r="K142" t="s">
        <v>22</v>
      </c>
      <c r="L142" t="s">
        <v>1138</v>
      </c>
      <c r="M142" s="4" t="s">
        <v>2661</v>
      </c>
      <c r="N142" s="1" t="s">
        <v>24</v>
      </c>
      <c r="O142" s="1" t="s">
        <v>24</v>
      </c>
      <c r="P142" s="7" t="e">
        <f t="shared" si="4"/>
        <v>#VALUE!</v>
      </c>
      <c r="Q142" t="str">
        <f t="shared" si="5"/>
        <v/>
      </c>
      <c r="R142" t="s">
        <v>24</v>
      </c>
      <c r="S142" t="s">
        <v>1120</v>
      </c>
      <c r="T142">
        <v>5</v>
      </c>
      <c r="U142" t="s">
        <v>216</v>
      </c>
      <c r="V142" t="s">
        <v>47</v>
      </c>
      <c r="W142" t="s">
        <v>24</v>
      </c>
      <c r="X142">
        <f>SUM(Eden___Team_1_LeadSheet__Master__11bb1ecc56d3816aa547eb02f2f7caea[[#This Row],[Employee Size]],Eden___Team_1_LeadSheet__Master__11bb1ecc56d3816aa547eb02f2f7caea[[#This Row],[Targeted Lives (depentands) ]])</f>
        <v>17</v>
      </c>
      <c r="Y142">
        <v>12</v>
      </c>
      <c r="Z142" t="s">
        <v>1162</v>
      </c>
    </row>
    <row r="143" spans="1:26" x14ac:dyDescent="0.25">
      <c r="A143" t="s">
        <v>714</v>
      </c>
      <c r="B143" s="14">
        <v>45482.495833333334</v>
      </c>
      <c r="C143" s="14">
        <v>45509.673611111109</v>
      </c>
      <c r="D143" t="s">
        <v>24</v>
      </c>
      <c r="E143" t="s">
        <v>18</v>
      </c>
      <c r="F143" s="6"/>
      <c r="G143" t="s">
        <v>24</v>
      </c>
      <c r="H143" t="s">
        <v>24</v>
      </c>
      <c r="I143" t="s">
        <v>88</v>
      </c>
      <c r="J143" t="s">
        <v>2702</v>
      </c>
      <c r="K143" t="s">
        <v>22</v>
      </c>
      <c r="L143" t="s">
        <v>684</v>
      </c>
      <c r="M143" s="4" t="s">
        <v>2664</v>
      </c>
      <c r="N143" s="1" t="s">
        <v>24</v>
      </c>
      <c r="O143" s="1" t="s">
        <v>24</v>
      </c>
      <c r="P143" s="7" t="e">
        <f t="shared" si="4"/>
        <v>#VALUE!</v>
      </c>
      <c r="Q143" t="str">
        <f t="shared" si="5"/>
        <v/>
      </c>
      <c r="R143" t="s">
        <v>24</v>
      </c>
      <c r="S143" t="s">
        <v>24</v>
      </c>
      <c r="U143" t="s">
        <v>24</v>
      </c>
      <c r="V143" t="s">
        <v>24</v>
      </c>
      <c r="W143" t="s">
        <v>715</v>
      </c>
      <c r="X143">
        <f>SUM(Eden___Team_1_LeadSheet__Master__11bb1ecc56d3816aa547eb02f2f7caea[[#This Row],[Employee Size]],Eden___Team_1_LeadSheet__Master__11bb1ecc56d3816aa547eb02f2f7caea[[#This Row],[Targeted Lives (depentands) ]])</f>
        <v>0</v>
      </c>
      <c r="Z143" t="s">
        <v>716</v>
      </c>
    </row>
    <row r="144" spans="1:26" x14ac:dyDescent="0.25">
      <c r="A144" t="s">
        <v>2694</v>
      </c>
      <c r="B144" s="13">
        <v>45377.539583333331</v>
      </c>
      <c r="C144" s="13">
        <v>45428.609722222223</v>
      </c>
      <c r="D144" t="s">
        <v>17</v>
      </c>
      <c r="E144" t="s">
        <v>18</v>
      </c>
      <c r="F144" s="6"/>
      <c r="G144" t="s">
        <v>129</v>
      </c>
      <c r="H144" t="s">
        <v>325</v>
      </c>
      <c r="I144" t="s">
        <v>110</v>
      </c>
      <c r="J144" t="s">
        <v>2702</v>
      </c>
      <c r="K144" t="s">
        <v>22</v>
      </c>
      <c r="L144" t="s">
        <v>146</v>
      </c>
      <c r="M144" s="4" t="s">
        <v>2665</v>
      </c>
      <c r="N144" s="1" t="s">
        <v>113</v>
      </c>
      <c r="O144" s="1" t="s">
        <v>326</v>
      </c>
      <c r="P144" s="7">
        <f t="shared" si="4"/>
        <v>2024</v>
      </c>
      <c r="Q144" t="str">
        <f t="shared" si="5"/>
        <v>June</v>
      </c>
      <c r="R144" t="s">
        <v>46</v>
      </c>
      <c r="S144" t="s">
        <v>1063</v>
      </c>
      <c r="T144">
        <v>129</v>
      </c>
      <c r="U144" t="s">
        <v>10</v>
      </c>
      <c r="V144" t="s">
        <v>24</v>
      </c>
      <c r="W144" t="s">
        <v>327</v>
      </c>
      <c r="X144">
        <f>SUM(Eden___Team_1_LeadSheet__Master__11bb1ecc56d3816aa547eb02f2f7caea[[#This Row],[Employee Size]],Eden___Team_1_LeadSheet__Master__11bb1ecc56d3816aa547eb02f2f7caea[[#This Row],[Targeted Lives (depentands) ]])</f>
        <v>129</v>
      </c>
      <c r="Z144" t="s">
        <v>25</v>
      </c>
    </row>
    <row r="145" spans="1:26" x14ac:dyDescent="0.25">
      <c r="A145" t="s">
        <v>728</v>
      </c>
      <c r="B145" s="13">
        <v>45446.32708333333</v>
      </c>
      <c r="C145" s="13">
        <v>45456.947916666664</v>
      </c>
      <c r="D145" t="s">
        <v>24</v>
      </c>
      <c r="E145" t="s">
        <v>24</v>
      </c>
      <c r="F145" s="6"/>
      <c r="G145" t="s">
        <v>24</v>
      </c>
      <c r="H145" t="s">
        <v>24</v>
      </c>
      <c r="I145" t="s">
        <v>24</v>
      </c>
      <c r="K145" t="s">
        <v>24</v>
      </c>
      <c r="L145" t="s">
        <v>729</v>
      </c>
      <c r="M145" s="4" t="s">
        <v>2664</v>
      </c>
      <c r="N145" s="1" t="s">
        <v>24</v>
      </c>
      <c r="O145" s="1" t="s">
        <v>24</v>
      </c>
      <c r="P145" s="7" t="e">
        <f t="shared" si="4"/>
        <v>#VALUE!</v>
      </c>
      <c r="Q145" t="str">
        <f t="shared" si="5"/>
        <v/>
      </c>
      <c r="R145" t="s">
        <v>24</v>
      </c>
      <c r="S145" t="s">
        <v>24</v>
      </c>
      <c r="U145" t="s">
        <v>24</v>
      </c>
      <c r="V145" t="s">
        <v>24</v>
      </c>
      <c r="W145" t="s">
        <v>24</v>
      </c>
      <c r="X145">
        <f>SUM(Eden___Team_1_LeadSheet__Master__11bb1ecc56d3816aa547eb02f2f7caea[[#This Row],[Employee Size]],Eden___Team_1_LeadSheet__Master__11bb1ecc56d3816aa547eb02f2f7caea[[#This Row],[Targeted Lives (depentands) ]])</f>
        <v>0</v>
      </c>
      <c r="Z145" t="s">
        <v>24</v>
      </c>
    </row>
    <row r="146" spans="1:26" x14ac:dyDescent="0.25">
      <c r="A146" t="s">
        <v>798</v>
      </c>
      <c r="B146" s="14">
        <v>45379.717361111114</v>
      </c>
      <c r="C146" s="14">
        <v>45379.717361111114</v>
      </c>
      <c r="D146" t="s">
        <v>17</v>
      </c>
      <c r="E146" t="s">
        <v>28</v>
      </c>
      <c r="F146" s="6"/>
      <c r="G146" t="s">
        <v>220</v>
      </c>
      <c r="H146" t="s">
        <v>799</v>
      </c>
      <c r="I146" t="s">
        <v>110</v>
      </c>
      <c r="J146" t="s">
        <v>2702</v>
      </c>
      <c r="K146" t="s">
        <v>653</v>
      </c>
      <c r="L146" t="s">
        <v>759</v>
      </c>
      <c r="M146" s="4" t="s">
        <v>2666</v>
      </c>
      <c r="N146" s="1" t="s">
        <v>63</v>
      </c>
      <c r="O146" s="1" t="s">
        <v>463</v>
      </c>
      <c r="P146" s="7">
        <f t="shared" si="4"/>
        <v>2024</v>
      </c>
      <c r="Q146" t="str">
        <f t="shared" si="5"/>
        <v>July</v>
      </c>
      <c r="R146" t="s">
        <v>800</v>
      </c>
      <c r="S146" t="s">
        <v>24</v>
      </c>
      <c r="T146">
        <v>4</v>
      </c>
      <c r="U146" t="s">
        <v>24</v>
      </c>
      <c r="V146" t="s">
        <v>47</v>
      </c>
      <c r="W146" t="s">
        <v>530</v>
      </c>
      <c r="X146">
        <f>SUM(Eden___Team_1_LeadSheet__Master__11bb1ecc56d3816aa547eb02f2f7caea[[#This Row],[Employee Size]],Eden___Team_1_LeadSheet__Master__11bb1ecc56d3816aa547eb02f2f7caea[[#This Row],[Targeted Lives (depentands) ]])</f>
        <v>4</v>
      </c>
      <c r="Z146" t="s">
        <v>25</v>
      </c>
    </row>
    <row r="147" spans="1:26" x14ac:dyDescent="0.25">
      <c r="A147" t="s">
        <v>1164</v>
      </c>
      <c r="B147" s="13">
        <v>45483.866666666669</v>
      </c>
      <c r="C147" s="13">
        <v>45494.817361111112</v>
      </c>
      <c r="D147" t="s">
        <v>27</v>
      </c>
      <c r="E147" t="s">
        <v>28</v>
      </c>
      <c r="F147" s="6">
        <v>2733916</v>
      </c>
      <c r="G147" t="s">
        <v>24</v>
      </c>
      <c r="H147" t="s">
        <v>24</v>
      </c>
      <c r="I147" t="s">
        <v>24</v>
      </c>
      <c r="K147" t="s">
        <v>22</v>
      </c>
      <c r="L147" t="s">
        <v>1138</v>
      </c>
      <c r="M147" s="4" t="s">
        <v>2661</v>
      </c>
      <c r="N147" s="1" t="s">
        <v>24</v>
      </c>
      <c r="O147" s="1" t="s">
        <v>24</v>
      </c>
      <c r="P147" s="7" t="e">
        <f t="shared" si="4"/>
        <v>#VALUE!</v>
      </c>
      <c r="Q147" t="str">
        <f t="shared" si="5"/>
        <v/>
      </c>
      <c r="R147" t="s">
        <v>24</v>
      </c>
      <c r="S147" t="s">
        <v>1120</v>
      </c>
      <c r="T147">
        <v>1</v>
      </c>
      <c r="U147" t="s">
        <v>216</v>
      </c>
      <c r="V147" t="s">
        <v>47</v>
      </c>
      <c r="W147" t="s">
        <v>24</v>
      </c>
      <c r="X147">
        <f>SUM(Eden___Team_1_LeadSheet__Master__11bb1ecc56d3816aa547eb02f2f7caea[[#This Row],[Employee Size]],Eden___Team_1_LeadSheet__Master__11bb1ecc56d3816aa547eb02f2f7caea[[#This Row],[Targeted Lives (depentands) ]])</f>
        <v>4</v>
      </c>
      <c r="Y147">
        <v>3</v>
      </c>
      <c r="Z147" t="s">
        <v>25</v>
      </c>
    </row>
    <row r="148" spans="1:26" x14ac:dyDescent="0.25">
      <c r="A148" t="s">
        <v>934</v>
      </c>
      <c r="B148" s="13">
        <v>45572.481249999997</v>
      </c>
      <c r="C148" s="13">
        <v>45579.411805555559</v>
      </c>
      <c r="D148" t="s">
        <v>27</v>
      </c>
      <c r="E148" t="s">
        <v>24</v>
      </c>
      <c r="F148" s="6">
        <v>4000</v>
      </c>
      <c r="G148" t="s">
        <v>763</v>
      </c>
      <c r="H148" t="s">
        <v>935</v>
      </c>
      <c r="I148" t="s">
        <v>57</v>
      </c>
      <c r="J148" t="s">
        <v>57</v>
      </c>
      <c r="K148" t="s">
        <v>22</v>
      </c>
      <c r="L148" t="s">
        <v>759</v>
      </c>
      <c r="M148" s="4" t="s">
        <v>2666</v>
      </c>
      <c r="N148" s="1" t="s">
        <v>24</v>
      </c>
      <c r="O148" s="1" t="s">
        <v>936</v>
      </c>
      <c r="P148" s="7" t="e">
        <f t="shared" si="4"/>
        <v>#VALUE!</v>
      </c>
      <c r="Q148" t="str">
        <f t="shared" si="5"/>
        <v/>
      </c>
      <c r="R148" t="s">
        <v>24</v>
      </c>
      <c r="S148" t="s">
        <v>24</v>
      </c>
      <c r="U148" t="s">
        <v>24</v>
      </c>
      <c r="V148" t="s">
        <v>24</v>
      </c>
      <c r="W148" t="s">
        <v>24</v>
      </c>
      <c r="X148">
        <f>SUM(Eden___Team_1_LeadSheet__Master__11bb1ecc56d3816aa547eb02f2f7caea[[#This Row],[Employee Size]],Eden___Team_1_LeadSheet__Master__11bb1ecc56d3816aa547eb02f2f7caea[[#This Row],[Targeted Lives (depentands) ]])</f>
        <v>0</v>
      </c>
      <c r="Z148" t="s">
        <v>24</v>
      </c>
    </row>
    <row r="149" spans="1:26" x14ac:dyDescent="0.25">
      <c r="A149" t="s">
        <v>2229</v>
      </c>
      <c r="B149" s="14">
        <v>45100.665277777778</v>
      </c>
      <c r="C149" s="14">
        <v>45419.399305555555</v>
      </c>
      <c r="D149" t="s">
        <v>17</v>
      </c>
      <c r="E149" t="s">
        <v>24</v>
      </c>
      <c r="F149" s="6">
        <v>14000000</v>
      </c>
      <c r="G149" t="s">
        <v>42</v>
      </c>
      <c r="H149" t="s">
        <v>2230</v>
      </c>
      <c r="I149" t="s">
        <v>30</v>
      </c>
      <c r="J149" t="s">
        <v>2702</v>
      </c>
      <c r="K149" t="s">
        <v>22</v>
      </c>
      <c r="L149" t="s">
        <v>2115</v>
      </c>
      <c r="M149" s="4" t="s">
        <v>2667</v>
      </c>
      <c r="N149" s="1" t="s">
        <v>24</v>
      </c>
      <c r="O149" s="1" t="s">
        <v>24</v>
      </c>
      <c r="P149" s="7" t="e">
        <f t="shared" si="4"/>
        <v>#VALUE!</v>
      </c>
      <c r="Q149" t="str">
        <f t="shared" si="5"/>
        <v/>
      </c>
      <c r="R149" t="s">
        <v>24</v>
      </c>
      <c r="S149" t="s">
        <v>24</v>
      </c>
      <c r="U149" t="s">
        <v>24</v>
      </c>
      <c r="V149" t="s">
        <v>24</v>
      </c>
      <c r="W149" t="s">
        <v>24</v>
      </c>
      <c r="X149">
        <f>SUM(Eden___Team_1_LeadSheet__Master__11bb1ecc56d3816aa547eb02f2f7caea[[#This Row],[Employee Size]],Eden___Team_1_LeadSheet__Master__11bb1ecc56d3816aa547eb02f2f7caea[[#This Row],[Targeted Lives (depentands) ]])</f>
        <v>0</v>
      </c>
      <c r="Z149" t="s">
        <v>24</v>
      </c>
    </row>
    <row r="150" spans="1:26" x14ac:dyDescent="0.25">
      <c r="A150" t="s">
        <v>732</v>
      </c>
      <c r="B150" s="13">
        <v>45302.457638888889</v>
      </c>
      <c r="C150" s="13">
        <v>45302.458333333336</v>
      </c>
      <c r="D150" t="s">
        <v>24</v>
      </c>
      <c r="E150" t="s">
        <v>24</v>
      </c>
      <c r="F150" s="6"/>
      <c r="G150" t="s">
        <v>24</v>
      </c>
      <c r="H150" t="s">
        <v>24</v>
      </c>
      <c r="I150" t="s">
        <v>24</v>
      </c>
      <c r="K150" t="s">
        <v>24</v>
      </c>
      <c r="L150" t="s">
        <v>729</v>
      </c>
      <c r="M150" s="4" t="s">
        <v>2664</v>
      </c>
      <c r="N150" s="1" t="s">
        <v>24</v>
      </c>
      <c r="O150" s="1" t="s">
        <v>24</v>
      </c>
      <c r="P150" s="7" t="e">
        <f t="shared" si="4"/>
        <v>#VALUE!</v>
      </c>
      <c r="Q150" t="str">
        <f t="shared" si="5"/>
        <v/>
      </c>
      <c r="R150" t="s">
        <v>24</v>
      </c>
      <c r="S150" t="s">
        <v>24</v>
      </c>
      <c r="U150" t="s">
        <v>24</v>
      </c>
      <c r="V150" t="s">
        <v>24</v>
      </c>
      <c r="W150" t="s">
        <v>24</v>
      </c>
      <c r="X150">
        <f>SUM(Eden___Team_1_LeadSheet__Master__11bb1ecc56d3816aa547eb02f2f7caea[[#This Row],[Employee Size]],Eden___Team_1_LeadSheet__Master__11bb1ecc56d3816aa547eb02f2f7caea[[#This Row],[Targeted Lives (depentands) ]])</f>
        <v>0</v>
      </c>
      <c r="Z150" t="s">
        <v>24</v>
      </c>
    </row>
    <row r="151" spans="1:26" x14ac:dyDescent="0.25">
      <c r="A151" t="s">
        <v>2322</v>
      </c>
      <c r="B151" s="13">
        <v>45377.455555555556</v>
      </c>
      <c r="C151" s="13">
        <v>45377.456944444442</v>
      </c>
      <c r="D151" t="s">
        <v>27</v>
      </c>
      <c r="E151" t="s">
        <v>24</v>
      </c>
      <c r="F151" s="6">
        <v>12000000</v>
      </c>
      <c r="G151" t="s">
        <v>187</v>
      </c>
      <c r="H151" t="s">
        <v>2323</v>
      </c>
      <c r="I151" t="s">
        <v>30</v>
      </c>
      <c r="J151" t="s">
        <v>2702</v>
      </c>
      <c r="K151" t="s">
        <v>24</v>
      </c>
      <c r="L151" t="s">
        <v>2115</v>
      </c>
      <c r="M151" s="4" t="s">
        <v>2667</v>
      </c>
      <c r="N151" s="1" t="s">
        <v>24</v>
      </c>
      <c r="O151" s="1" t="s">
        <v>24</v>
      </c>
      <c r="P151" s="7" t="e">
        <f t="shared" si="4"/>
        <v>#VALUE!</v>
      </c>
      <c r="Q151" t="str">
        <f t="shared" si="5"/>
        <v/>
      </c>
      <c r="R151" t="s">
        <v>24</v>
      </c>
      <c r="S151" t="s">
        <v>24</v>
      </c>
      <c r="U151" t="s">
        <v>24</v>
      </c>
      <c r="V151" t="s">
        <v>24</v>
      </c>
      <c r="W151" t="s">
        <v>24</v>
      </c>
      <c r="X151">
        <f>SUM(Eden___Team_1_LeadSheet__Master__11bb1ecc56d3816aa547eb02f2f7caea[[#This Row],[Employee Size]],Eden___Team_1_LeadSheet__Master__11bb1ecc56d3816aa547eb02f2f7caea[[#This Row],[Targeted Lives (depentands) ]])</f>
        <v>0</v>
      </c>
      <c r="Z151" t="s">
        <v>25</v>
      </c>
    </row>
    <row r="152" spans="1:26" x14ac:dyDescent="0.25">
      <c r="A152" t="s">
        <v>2332</v>
      </c>
      <c r="B152" s="13">
        <v>45362.443055555559</v>
      </c>
      <c r="C152" s="13">
        <v>45435.688888888886</v>
      </c>
      <c r="D152" t="s">
        <v>24</v>
      </c>
      <c r="E152" t="s">
        <v>28</v>
      </c>
      <c r="F152" s="6">
        <v>40000000</v>
      </c>
      <c r="G152" t="s">
        <v>2080</v>
      </c>
      <c r="H152" t="s">
        <v>24</v>
      </c>
      <c r="I152" t="s">
        <v>104</v>
      </c>
      <c r="J152" t="s">
        <v>2702</v>
      </c>
      <c r="K152" t="s">
        <v>653</v>
      </c>
      <c r="L152" t="s">
        <v>2115</v>
      </c>
      <c r="M152" s="4" t="s">
        <v>2667</v>
      </c>
      <c r="N152" s="1" t="s">
        <v>969</v>
      </c>
      <c r="O152" s="1" t="s">
        <v>318</v>
      </c>
      <c r="P152" s="7">
        <f t="shared" si="4"/>
        <v>2024</v>
      </c>
      <c r="Q152" t="str">
        <f t="shared" si="5"/>
        <v>August</v>
      </c>
      <c r="R152" t="s">
        <v>371</v>
      </c>
      <c r="S152" t="s">
        <v>24</v>
      </c>
      <c r="T152">
        <v>50</v>
      </c>
      <c r="U152" t="s">
        <v>24</v>
      </c>
      <c r="V152" t="s">
        <v>47</v>
      </c>
      <c r="W152" t="s">
        <v>318</v>
      </c>
      <c r="X152">
        <f>SUM(Eden___Team_1_LeadSheet__Master__11bb1ecc56d3816aa547eb02f2f7caea[[#This Row],[Employee Size]],Eden___Team_1_LeadSheet__Master__11bb1ecc56d3816aa547eb02f2f7caea[[#This Row],[Targeted Lives (depentands) ]])</f>
        <v>50</v>
      </c>
      <c r="Z152" t="s">
        <v>25</v>
      </c>
    </row>
    <row r="153" spans="1:26" x14ac:dyDescent="0.25">
      <c r="A153" t="s">
        <v>1705</v>
      </c>
      <c r="B153" s="14">
        <v>45496.988888888889</v>
      </c>
      <c r="C153" s="14">
        <v>45496.996527777781</v>
      </c>
      <c r="D153" t="s">
        <v>27</v>
      </c>
      <c r="E153" t="s">
        <v>28</v>
      </c>
      <c r="F153" s="6">
        <v>7004543</v>
      </c>
      <c r="G153" t="s">
        <v>1587</v>
      </c>
      <c r="H153" t="s">
        <v>1706</v>
      </c>
      <c r="I153" t="s">
        <v>104</v>
      </c>
      <c r="J153" t="s">
        <v>2702</v>
      </c>
      <c r="K153" t="s">
        <v>22</v>
      </c>
      <c r="L153" t="s">
        <v>1687</v>
      </c>
      <c r="M153" s="4" t="s">
        <v>2663</v>
      </c>
      <c r="N153" s="1" t="s">
        <v>78</v>
      </c>
      <c r="O153" s="1" t="s">
        <v>1707</v>
      </c>
      <c r="P153" s="7">
        <f t="shared" si="4"/>
        <v>2024</v>
      </c>
      <c r="Q153" t="str">
        <f t="shared" si="5"/>
        <v>October</v>
      </c>
      <c r="R153" t="s">
        <v>371</v>
      </c>
      <c r="S153" t="s">
        <v>2682</v>
      </c>
      <c r="U153" t="s">
        <v>10</v>
      </c>
      <c r="V153" t="s">
        <v>47</v>
      </c>
      <c r="W153" t="s">
        <v>1704</v>
      </c>
      <c r="X153">
        <f>SUM(Eden___Team_1_LeadSheet__Master__11bb1ecc56d3816aa547eb02f2f7caea[[#This Row],[Employee Size]],Eden___Team_1_LeadSheet__Master__11bb1ecc56d3816aa547eb02f2f7caea[[#This Row],[Targeted Lives (depentands) ]])</f>
        <v>0</v>
      </c>
      <c r="Z153" t="s">
        <v>24</v>
      </c>
    </row>
    <row r="154" spans="1:26" x14ac:dyDescent="0.25">
      <c r="A154" t="s">
        <v>1191</v>
      </c>
      <c r="B154" s="14">
        <v>45574.453472222223</v>
      </c>
      <c r="C154" s="14">
        <v>45581.625</v>
      </c>
      <c r="D154" t="s">
        <v>24</v>
      </c>
      <c r="E154" t="s">
        <v>24</v>
      </c>
      <c r="F154" s="6"/>
      <c r="G154" t="s">
        <v>24</v>
      </c>
      <c r="H154" t="s">
        <v>24</v>
      </c>
      <c r="I154" t="s">
        <v>24</v>
      </c>
      <c r="K154" t="s">
        <v>24</v>
      </c>
      <c r="L154" t="s">
        <v>1138</v>
      </c>
      <c r="M154" s="4" t="s">
        <v>2661</v>
      </c>
      <c r="N154" s="1" t="s">
        <v>24</v>
      </c>
      <c r="O154" s="1" t="s">
        <v>24</v>
      </c>
      <c r="P154" s="7" t="e">
        <f t="shared" si="4"/>
        <v>#VALUE!</v>
      </c>
      <c r="Q154" t="str">
        <f t="shared" si="5"/>
        <v/>
      </c>
      <c r="R154" t="s">
        <v>24</v>
      </c>
      <c r="S154" t="s">
        <v>24</v>
      </c>
      <c r="U154" t="s">
        <v>24</v>
      </c>
      <c r="V154" t="s">
        <v>24</v>
      </c>
      <c r="W154" t="s">
        <v>24</v>
      </c>
      <c r="X154">
        <f>SUM(Eden___Team_1_LeadSheet__Master__11bb1ecc56d3816aa547eb02f2f7caea[[#This Row],[Employee Size]],Eden___Team_1_LeadSheet__Master__11bb1ecc56d3816aa547eb02f2f7caea[[#This Row],[Targeted Lives (depentands) ]])</f>
        <v>0</v>
      </c>
      <c r="Z154" t="s">
        <v>25</v>
      </c>
    </row>
    <row r="155" spans="1:26" x14ac:dyDescent="0.25">
      <c r="A155" t="s">
        <v>1637</v>
      </c>
      <c r="B155" s="13">
        <v>45406.536111111112</v>
      </c>
      <c r="C155" s="13">
        <v>45406.545138888891</v>
      </c>
      <c r="D155" t="s">
        <v>27</v>
      </c>
      <c r="E155" t="s">
        <v>28</v>
      </c>
      <c r="F155" s="6">
        <v>2263392</v>
      </c>
      <c r="G155" t="s">
        <v>677</v>
      </c>
      <c r="H155" t="s">
        <v>24</v>
      </c>
      <c r="I155" t="s">
        <v>30</v>
      </c>
      <c r="J155" t="s">
        <v>2702</v>
      </c>
      <c r="K155" t="s">
        <v>22</v>
      </c>
      <c r="L155" t="s">
        <v>1610</v>
      </c>
      <c r="M155" s="4" t="s">
        <v>2663</v>
      </c>
      <c r="N155" s="1" t="s">
        <v>1119</v>
      </c>
      <c r="O155" s="1" t="s">
        <v>1011</v>
      </c>
      <c r="P155" s="7">
        <f t="shared" si="4"/>
        <v>2024</v>
      </c>
      <c r="Q155" t="str">
        <f t="shared" si="5"/>
        <v>April</v>
      </c>
      <c r="R155" t="s">
        <v>24</v>
      </c>
      <c r="S155" t="s">
        <v>216</v>
      </c>
      <c r="T155">
        <v>1</v>
      </c>
      <c r="U155" t="s">
        <v>216</v>
      </c>
      <c r="V155" t="s">
        <v>24</v>
      </c>
      <c r="W155" t="s">
        <v>959</v>
      </c>
      <c r="X155">
        <f>SUM(Eden___Team_1_LeadSheet__Master__11bb1ecc56d3816aa547eb02f2f7caea[[#This Row],[Employee Size]],Eden___Team_1_LeadSheet__Master__11bb1ecc56d3816aa547eb02f2f7caea[[#This Row],[Targeted Lives (depentands) ]])</f>
        <v>2</v>
      </c>
      <c r="Y155">
        <v>1</v>
      </c>
      <c r="Z155" t="s">
        <v>24</v>
      </c>
    </row>
    <row r="156" spans="1:26" x14ac:dyDescent="0.25">
      <c r="A156" t="s">
        <v>735</v>
      </c>
      <c r="B156" s="13">
        <v>45377.602083333331</v>
      </c>
      <c r="C156" s="13">
        <v>45378.680555555555</v>
      </c>
      <c r="D156" t="s">
        <v>24</v>
      </c>
      <c r="E156" t="s">
        <v>24</v>
      </c>
      <c r="F156" s="6"/>
      <c r="G156" t="s">
        <v>24</v>
      </c>
      <c r="H156" t="s">
        <v>24</v>
      </c>
      <c r="I156" t="s">
        <v>24</v>
      </c>
      <c r="K156" t="s">
        <v>24</v>
      </c>
      <c r="L156" t="s">
        <v>729</v>
      </c>
      <c r="M156" s="4" t="s">
        <v>2664</v>
      </c>
      <c r="N156" s="1" t="s">
        <v>24</v>
      </c>
      <c r="O156" s="1" t="s">
        <v>24</v>
      </c>
      <c r="P156" s="7" t="e">
        <f t="shared" si="4"/>
        <v>#VALUE!</v>
      </c>
      <c r="Q156" t="str">
        <f t="shared" si="5"/>
        <v/>
      </c>
      <c r="R156" t="s">
        <v>24</v>
      </c>
      <c r="S156" t="s">
        <v>24</v>
      </c>
      <c r="U156" t="s">
        <v>24</v>
      </c>
      <c r="V156" t="s">
        <v>24</v>
      </c>
      <c r="W156" t="s">
        <v>24</v>
      </c>
      <c r="X156">
        <f>SUM(Eden___Team_1_LeadSheet__Master__11bb1ecc56d3816aa547eb02f2f7caea[[#This Row],[Employee Size]],Eden___Team_1_LeadSheet__Master__11bb1ecc56d3816aa547eb02f2f7caea[[#This Row],[Targeted Lives (depentands) ]])</f>
        <v>0</v>
      </c>
      <c r="Z156" t="s">
        <v>24</v>
      </c>
    </row>
    <row r="157" spans="1:26" x14ac:dyDescent="0.25">
      <c r="A157" t="s">
        <v>1148</v>
      </c>
      <c r="B157" s="13">
        <v>45481.484722222223</v>
      </c>
      <c r="C157" s="13">
        <v>45502.656944444447</v>
      </c>
      <c r="D157" t="s">
        <v>242</v>
      </c>
      <c r="E157" t="s">
        <v>28</v>
      </c>
      <c r="F157" s="6">
        <v>475257</v>
      </c>
      <c r="G157" t="s">
        <v>24</v>
      </c>
      <c r="H157" t="s">
        <v>24</v>
      </c>
      <c r="I157" t="s">
        <v>110</v>
      </c>
      <c r="J157" t="s">
        <v>2702</v>
      </c>
      <c r="K157" t="s">
        <v>22</v>
      </c>
      <c r="L157" t="s">
        <v>1138</v>
      </c>
      <c r="M157" s="4" t="s">
        <v>2661</v>
      </c>
      <c r="N157" s="1" t="s">
        <v>24</v>
      </c>
      <c r="O157" s="1" t="s">
        <v>24</v>
      </c>
      <c r="P157" s="7" t="e">
        <f t="shared" si="4"/>
        <v>#VALUE!</v>
      </c>
      <c r="Q157" t="str">
        <f t="shared" si="5"/>
        <v/>
      </c>
      <c r="R157" t="s">
        <v>24</v>
      </c>
      <c r="S157" t="s">
        <v>1120</v>
      </c>
      <c r="T157">
        <v>1</v>
      </c>
      <c r="U157" t="s">
        <v>216</v>
      </c>
      <c r="V157" t="s">
        <v>47</v>
      </c>
      <c r="W157" t="s">
        <v>24</v>
      </c>
      <c r="X157">
        <f>SUM(Eden___Team_1_LeadSheet__Master__11bb1ecc56d3816aa547eb02f2f7caea[[#This Row],[Employee Size]],Eden___Team_1_LeadSheet__Master__11bb1ecc56d3816aa547eb02f2f7caea[[#This Row],[Targeted Lives (depentands) ]])</f>
        <v>2</v>
      </c>
      <c r="Y157">
        <v>1</v>
      </c>
      <c r="Z157" t="s">
        <v>25</v>
      </c>
    </row>
    <row r="158" spans="1:26" x14ac:dyDescent="0.25">
      <c r="A158" t="s">
        <v>757</v>
      </c>
      <c r="B158" s="13">
        <v>45426.716666666667</v>
      </c>
      <c r="C158" s="13">
        <v>45426.724305555559</v>
      </c>
      <c r="D158" t="s">
        <v>27</v>
      </c>
      <c r="E158" t="s">
        <v>28</v>
      </c>
      <c r="F158" s="6">
        <v>605000</v>
      </c>
      <c r="G158" t="s">
        <v>42</v>
      </c>
      <c r="H158" t="s">
        <v>758</v>
      </c>
      <c r="I158" t="s">
        <v>110</v>
      </c>
      <c r="J158" t="s">
        <v>2702</v>
      </c>
      <c r="K158" t="s">
        <v>22</v>
      </c>
      <c r="L158" t="s">
        <v>759</v>
      </c>
      <c r="M158" s="4" t="s">
        <v>2666</v>
      </c>
      <c r="N158" s="1" t="s">
        <v>326</v>
      </c>
      <c r="O158" s="1" t="s">
        <v>760</v>
      </c>
      <c r="P158" s="7">
        <f t="shared" si="4"/>
        <v>2024</v>
      </c>
      <c r="Q158" t="str">
        <f t="shared" si="5"/>
        <v>May</v>
      </c>
      <c r="R158" t="s">
        <v>64</v>
      </c>
      <c r="S158" t="s">
        <v>216</v>
      </c>
      <c r="T158">
        <v>1</v>
      </c>
      <c r="U158" t="s">
        <v>216</v>
      </c>
      <c r="V158" t="s">
        <v>47</v>
      </c>
      <c r="W158" t="s">
        <v>760</v>
      </c>
      <c r="X158">
        <f>SUM(Eden___Team_1_LeadSheet__Master__11bb1ecc56d3816aa547eb02f2f7caea[[#This Row],[Employee Size]],Eden___Team_1_LeadSheet__Master__11bb1ecc56d3816aa547eb02f2f7caea[[#This Row],[Targeted Lives (depentands) ]])</f>
        <v>2</v>
      </c>
      <c r="Y158">
        <v>1</v>
      </c>
      <c r="Z158" t="s">
        <v>761</v>
      </c>
    </row>
    <row r="159" spans="1:26" x14ac:dyDescent="0.25">
      <c r="A159" t="s">
        <v>1243</v>
      </c>
      <c r="B159" s="14">
        <v>45476.656944444447</v>
      </c>
      <c r="C159" s="14">
        <v>45502.647222222222</v>
      </c>
      <c r="D159" t="s">
        <v>242</v>
      </c>
      <c r="E159" t="s">
        <v>28</v>
      </c>
      <c r="F159" s="6">
        <v>1306704</v>
      </c>
      <c r="G159" t="s">
        <v>24</v>
      </c>
      <c r="H159" t="s">
        <v>24</v>
      </c>
      <c r="I159" t="s">
        <v>110</v>
      </c>
      <c r="J159" t="s">
        <v>2702</v>
      </c>
      <c r="K159" t="s">
        <v>22</v>
      </c>
      <c r="L159" t="s">
        <v>1138</v>
      </c>
      <c r="M159" s="4" t="s">
        <v>2661</v>
      </c>
      <c r="N159" s="1" t="s">
        <v>24</v>
      </c>
      <c r="O159" s="1" t="s">
        <v>24</v>
      </c>
      <c r="P159" s="7" t="e">
        <f t="shared" si="4"/>
        <v>#VALUE!</v>
      </c>
      <c r="Q159" t="str">
        <f t="shared" si="5"/>
        <v/>
      </c>
      <c r="R159" t="s">
        <v>24</v>
      </c>
      <c r="S159" t="s">
        <v>1120</v>
      </c>
      <c r="T159">
        <v>1</v>
      </c>
      <c r="U159" t="s">
        <v>216</v>
      </c>
      <c r="V159" t="s">
        <v>47</v>
      </c>
      <c r="W159" t="s">
        <v>24</v>
      </c>
      <c r="X159">
        <f>SUM(Eden___Team_1_LeadSheet__Master__11bb1ecc56d3816aa547eb02f2f7caea[[#This Row],[Employee Size]],Eden___Team_1_LeadSheet__Master__11bb1ecc56d3816aa547eb02f2f7caea[[#This Row],[Targeted Lives (depentands) ]])</f>
        <v>4</v>
      </c>
      <c r="Y159">
        <v>3</v>
      </c>
      <c r="Z159" t="s">
        <v>25</v>
      </c>
    </row>
    <row r="160" spans="1:26" x14ac:dyDescent="0.25">
      <c r="A160" t="s">
        <v>1273</v>
      </c>
      <c r="B160" s="13">
        <v>45482.5</v>
      </c>
      <c r="C160" s="13">
        <v>45518.464583333334</v>
      </c>
      <c r="D160" t="s">
        <v>242</v>
      </c>
      <c r="E160" t="s">
        <v>28</v>
      </c>
      <c r="F160" s="6">
        <v>521798</v>
      </c>
      <c r="G160" t="s">
        <v>24</v>
      </c>
      <c r="H160" t="s">
        <v>24</v>
      </c>
      <c r="I160" t="s">
        <v>110</v>
      </c>
      <c r="J160" t="s">
        <v>2702</v>
      </c>
      <c r="K160" t="s">
        <v>22</v>
      </c>
      <c r="L160" t="s">
        <v>1138</v>
      </c>
      <c r="M160" s="4" t="s">
        <v>2661</v>
      </c>
      <c r="N160" s="1" t="s">
        <v>24</v>
      </c>
      <c r="O160" s="1" t="s">
        <v>24</v>
      </c>
      <c r="P160" s="7" t="e">
        <f t="shared" si="4"/>
        <v>#VALUE!</v>
      </c>
      <c r="Q160" t="str">
        <f t="shared" si="5"/>
        <v/>
      </c>
      <c r="R160" t="s">
        <v>24</v>
      </c>
      <c r="S160" t="s">
        <v>1120</v>
      </c>
      <c r="T160">
        <v>1</v>
      </c>
      <c r="U160" t="s">
        <v>216</v>
      </c>
      <c r="V160" t="s">
        <v>47</v>
      </c>
      <c r="W160" t="s">
        <v>24</v>
      </c>
      <c r="X160">
        <f>SUM(Eden___Team_1_LeadSheet__Master__11bb1ecc56d3816aa547eb02f2f7caea[[#This Row],[Employee Size]],Eden___Team_1_LeadSheet__Master__11bb1ecc56d3816aa547eb02f2f7caea[[#This Row],[Targeted Lives (depentands) ]])</f>
        <v>2</v>
      </c>
      <c r="Y160">
        <v>1</v>
      </c>
      <c r="Z160" t="s">
        <v>1274</v>
      </c>
    </row>
    <row r="161" spans="1:26" x14ac:dyDescent="0.25">
      <c r="A161" t="s">
        <v>1371</v>
      </c>
      <c r="B161" s="14">
        <v>45482.498611111114</v>
      </c>
      <c r="C161" s="14">
        <v>45517.643750000003</v>
      </c>
      <c r="D161" t="s">
        <v>242</v>
      </c>
      <c r="E161" t="s">
        <v>28</v>
      </c>
      <c r="F161" s="6">
        <v>1480199</v>
      </c>
      <c r="G161" t="s">
        <v>24</v>
      </c>
      <c r="H161" t="s">
        <v>24</v>
      </c>
      <c r="I161" t="s">
        <v>110</v>
      </c>
      <c r="J161" t="s">
        <v>2702</v>
      </c>
      <c r="K161" t="s">
        <v>22</v>
      </c>
      <c r="L161" t="s">
        <v>1138</v>
      </c>
      <c r="M161" s="4" t="s">
        <v>2661</v>
      </c>
      <c r="N161" s="1" t="s">
        <v>24</v>
      </c>
      <c r="O161" s="1" t="s">
        <v>24</v>
      </c>
      <c r="P161" s="7" t="e">
        <f t="shared" si="4"/>
        <v>#VALUE!</v>
      </c>
      <c r="Q161" t="str">
        <f t="shared" si="5"/>
        <v/>
      </c>
      <c r="R161" t="s">
        <v>24</v>
      </c>
      <c r="S161" t="s">
        <v>1120</v>
      </c>
      <c r="T161">
        <v>1</v>
      </c>
      <c r="U161" t="s">
        <v>216</v>
      </c>
      <c r="V161" t="s">
        <v>47</v>
      </c>
      <c r="W161" t="s">
        <v>24</v>
      </c>
      <c r="X161">
        <f>SUM(Eden___Team_1_LeadSheet__Master__11bb1ecc56d3816aa547eb02f2f7caea[[#This Row],[Employee Size]],Eden___Team_1_LeadSheet__Master__11bb1ecc56d3816aa547eb02f2f7caea[[#This Row],[Targeted Lives (depentands) ]])</f>
        <v>4</v>
      </c>
      <c r="Y161">
        <v>3</v>
      </c>
      <c r="Z161" t="s">
        <v>1372</v>
      </c>
    </row>
    <row r="162" spans="1:26" x14ac:dyDescent="0.25">
      <c r="A162" t="s">
        <v>1417</v>
      </c>
      <c r="B162" s="14">
        <v>45476.645833333336</v>
      </c>
      <c r="C162" s="14">
        <v>45502.511111111111</v>
      </c>
      <c r="D162" t="s">
        <v>242</v>
      </c>
      <c r="E162" t="s">
        <v>28</v>
      </c>
      <c r="F162" s="6">
        <v>1492456</v>
      </c>
      <c r="G162" t="s">
        <v>24</v>
      </c>
      <c r="H162" t="s">
        <v>24</v>
      </c>
      <c r="I162" t="s">
        <v>110</v>
      </c>
      <c r="J162" t="s">
        <v>2702</v>
      </c>
      <c r="K162" t="s">
        <v>22</v>
      </c>
      <c r="L162" t="s">
        <v>1138</v>
      </c>
      <c r="M162" s="4" t="s">
        <v>2661</v>
      </c>
      <c r="N162" s="1" t="s">
        <v>24</v>
      </c>
      <c r="O162" s="1" t="s">
        <v>24</v>
      </c>
      <c r="P162" s="7" t="e">
        <f t="shared" si="4"/>
        <v>#VALUE!</v>
      </c>
      <c r="Q162" t="str">
        <f t="shared" si="5"/>
        <v/>
      </c>
      <c r="R162" t="s">
        <v>24</v>
      </c>
      <c r="S162" t="s">
        <v>1120</v>
      </c>
      <c r="U162" t="s">
        <v>216</v>
      </c>
      <c r="V162" t="s">
        <v>47</v>
      </c>
      <c r="W162" t="s">
        <v>24</v>
      </c>
      <c r="X162">
        <f>SUM(Eden___Team_1_LeadSheet__Master__11bb1ecc56d3816aa547eb02f2f7caea[[#This Row],[Employee Size]],Eden___Team_1_LeadSheet__Master__11bb1ecc56d3816aa547eb02f2f7caea[[#This Row],[Targeted Lives (depentands) ]])</f>
        <v>0</v>
      </c>
      <c r="Z162" t="s">
        <v>25</v>
      </c>
    </row>
    <row r="163" spans="1:26" x14ac:dyDescent="0.25">
      <c r="A163" t="s">
        <v>706</v>
      </c>
      <c r="B163" s="13">
        <v>45437.466666666667</v>
      </c>
      <c r="C163" s="13">
        <v>45437.470833333333</v>
      </c>
      <c r="D163" t="s">
        <v>24</v>
      </c>
      <c r="E163" t="s">
        <v>41</v>
      </c>
      <c r="F163" s="6">
        <v>19031795</v>
      </c>
      <c r="G163" t="s">
        <v>237</v>
      </c>
      <c r="H163" t="s">
        <v>24</v>
      </c>
      <c r="I163" t="s">
        <v>88</v>
      </c>
      <c r="J163" t="s">
        <v>2702</v>
      </c>
      <c r="K163" t="s">
        <v>22</v>
      </c>
      <c r="L163" t="s">
        <v>684</v>
      </c>
      <c r="M163" s="4" t="s">
        <v>2664</v>
      </c>
      <c r="N163" s="1" t="s">
        <v>24</v>
      </c>
      <c r="O163" s="1" t="s">
        <v>402</v>
      </c>
      <c r="P163" s="7" t="e">
        <f t="shared" si="4"/>
        <v>#VALUE!</v>
      </c>
      <c r="Q163" t="str">
        <f t="shared" si="5"/>
        <v/>
      </c>
      <c r="R163" t="s">
        <v>707</v>
      </c>
      <c r="S163" t="s">
        <v>24</v>
      </c>
      <c r="T163">
        <v>14</v>
      </c>
      <c r="U163" t="s">
        <v>24</v>
      </c>
      <c r="V163" t="s">
        <v>47</v>
      </c>
      <c r="W163" t="s">
        <v>382</v>
      </c>
      <c r="X163">
        <f>SUM(Eden___Team_1_LeadSheet__Master__11bb1ecc56d3816aa547eb02f2f7caea[[#This Row],[Employee Size]],Eden___Team_1_LeadSheet__Master__11bb1ecc56d3816aa547eb02f2f7caea[[#This Row],[Targeted Lives (depentands) ]])</f>
        <v>44</v>
      </c>
      <c r="Y163">
        <v>30</v>
      </c>
      <c r="Z163" t="s">
        <v>25</v>
      </c>
    </row>
    <row r="164" spans="1:26" x14ac:dyDescent="0.25">
      <c r="A164" t="s">
        <v>955</v>
      </c>
      <c r="B164" s="13">
        <v>45057.377083333333</v>
      </c>
      <c r="C164" s="13">
        <v>45419.4</v>
      </c>
      <c r="D164" t="s">
        <v>27</v>
      </c>
      <c r="E164" t="s">
        <v>24</v>
      </c>
      <c r="F164" s="6">
        <v>6204</v>
      </c>
      <c r="G164" t="s">
        <v>42</v>
      </c>
      <c r="H164" t="s">
        <v>956</v>
      </c>
      <c r="I164" t="s">
        <v>57</v>
      </c>
      <c r="J164" t="s">
        <v>57</v>
      </c>
      <c r="K164" t="s">
        <v>22</v>
      </c>
      <c r="L164" t="s">
        <v>759</v>
      </c>
      <c r="M164" s="4" t="s">
        <v>2666</v>
      </c>
      <c r="N164" s="1" t="s">
        <v>957</v>
      </c>
      <c r="O164" s="1" t="s">
        <v>958</v>
      </c>
      <c r="P164" s="7">
        <f t="shared" si="4"/>
        <v>2023</v>
      </c>
      <c r="Q164" t="str">
        <f t="shared" si="5"/>
        <v>June</v>
      </c>
      <c r="R164" t="s">
        <v>24</v>
      </c>
      <c r="S164" t="s">
        <v>878</v>
      </c>
      <c r="U164" t="s">
        <v>10</v>
      </c>
      <c r="V164" t="s">
        <v>24</v>
      </c>
      <c r="W164" t="s">
        <v>24</v>
      </c>
      <c r="X164">
        <f>SUM(Eden___Team_1_LeadSheet__Master__11bb1ecc56d3816aa547eb02f2f7caea[[#This Row],[Employee Size]],Eden___Team_1_LeadSheet__Master__11bb1ecc56d3816aa547eb02f2f7caea[[#This Row],[Targeted Lives (depentands) ]])</f>
        <v>0</v>
      </c>
      <c r="Z164" t="s">
        <v>24</v>
      </c>
    </row>
    <row r="165" spans="1:26" x14ac:dyDescent="0.25">
      <c r="A165" t="s">
        <v>2621</v>
      </c>
      <c r="B165" s="13">
        <v>45481.355555555558</v>
      </c>
      <c r="C165" s="13">
        <v>45481.383333333331</v>
      </c>
      <c r="D165" t="s">
        <v>24</v>
      </c>
      <c r="E165" t="s">
        <v>28</v>
      </c>
      <c r="F165" s="6"/>
      <c r="G165" t="s">
        <v>187</v>
      </c>
      <c r="H165" t="s">
        <v>2622</v>
      </c>
      <c r="I165" t="s">
        <v>24</v>
      </c>
      <c r="K165" t="s">
        <v>653</v>
      </c>
      <c r="L165" t="s">
        <v>2602</v>
      </c>
      <c r="M165" s="4" t="s">
        <v>2667</v>
      </c>
      <c r="N165" s="1" t="s">
        <v>24</v>
      </c>
      <c r="O165" s="1" t="s">
        <v>24</v>
      </c>
      <c r="P165" s="7" t="e">
        <f t="shared" si="4"/>
        <v>#VALUE!</v>
      </c>
      <c r="Q165" t="str">
        <f t="shared" si="5"/>
        <v/>
      </c>
      <c r="R165" t="s">
        <v>189</v>
      </c>
      <c r="S165" t="s">
        <v>24</v>
      </c>
      <c r="T165">
        <v>1</v>
      </c>
      <c r="U165" t="s">
        <v>24</v>
      </c>
      <c r="V165" t="s">
        <v>47</v>
      </c>
      <c r="W165" t="s">
        <v>122</v>
      </c>
      <c r="X165">
        <f>SUM(Eden___Team_1_LeadSheet__Master__11bb1ecc56d3816aa547eb02f2f7caea[[#This Row],[Employee Size]],Eden___Team_1_LeadSheet__Master__11bb1ecc56d3816aa547eb02f2f7caea[[#This Row],[Targeted Lives (depentands) ]])</f>
        <v>1</v>
      </c>
      <c r="Z165" t="s">
        <v>2623</v>
      </c>
    </row>
    <row r="166" spans="1:26" x14ac:dyDescent="0.25">
      <c r="A166" t="s">
        <v>2046</v>
      </c>
      <c r="B166" s="13">
        <v>45336.534722222219</v>
      </c>
      <c r="C166" s="13">
        <v>45449.959027777775</v>
      </c>
      <c r="D166" t="s">
        <v>27</v>
      </c>
      <c r="E166" t="s">
        <v>28</v>
      </c>
      <c r="F166" s="6">
        <v>2733746</v>
      </c>
      <c r="G166" t="s">
        <v>42</v>
      </c>
      <c r="H166" t="s">
        <v>2047</v>
      </c>
      <c r="I166" t="s">
        <v>88</v>
      </c>
      <c r="J166" t="s">
        <v>2702</v>
      </c>
      <c r="K166" t="s">
        <v>22</v>
      </c>
      <c r="L166" t="s">
        <v>2048</v>
      </c>
      <c r="M166" s="4" t="s">
        <v>2667</v>
      </c>
      <c r="N166" s="1" t="s">
        <v>281</v>
      </c>
      <c r="O166" s="1">
        <v>45449</v>
      </c>
      <c r="P166" s="7">
        <f t="shared" si="4"/>
        <v>2024</v>
      </c>
      <c r="Q166" t="str">
        <f t="shared" si="5"/>
        <v>June</v>
      </c>
      <c r="R166" t="s">
        <v>24</v>
      </c>
      <c r="S166" t="s">
        <v>24</v>
      </c>
      <c r="U166" t="s">
        <v>24</v>
      </c>
      <c r="V166" t="s">
        <v>47</v>
      </c>
      <c r="W166" t="s">
        <v>73</v>
      </c>
      <c r="X166">
        <f>SUM(Eden___Team_1_LeadSheet__Master__11bb1ecc56d3816aa547eb02f2f7caea[[#This Row],[Employee Size]],Eden___Team_1_LeadSheet__Master__11bb1ecc56d3816aa547eb02f2f7caea[[#This Row],[Targeted Lives (depentands) ]])</f>
        <v>0</v>
      </c>
      <c r="Z166" t="s">
        <v>25</v>
      </c>
    </row>
    <row r="167" spans="1:26" x14ac:dyDescent="0.25">
      <c r="A167" t="s">
        <v>792</v>
      </c>
      <c r="B167" s="13">
        <v>45419.40347222222</v>
      </c>
      <c r="C167" s="13">
        <v>45467.440972222219</v>
      </c>
      <c r="D167" t="s">
        <v>17</v>
      </c>
      <c r="E167" t="s">
        <v>28</v>
      </c>
      <c r="F167" s="6">
        <v>6156000</v>
      </c>
      <c r="G167" t="s">
        <v>19</v>
      </c>
      <c r="H167" t="s">
        <v>793</v>
      </c>
      <c r="I167" t="s">
        <v>88</v>
      </c>
      <c r="J167" t="s">
        <v>2702</v>
      </c>
      <c r="K167" t="s">
        <v>22</v>
      </c>
      <c r="L167" t="s">
        <v>759</v>
      </c>
      <c r="M167" s="4" t="s">
        <v>2666</v>
      </c>
      <c r="N167" s="1" t="s">
        <v>185</v>
      </c>
      <c r="O167" s="1" t="s">
        <v>185</v>
      </c>
      <c r="P167" s="7">
        <f t="shared" si="4"/>
        <v>2024</v>
      </c>
      <c r="Q167" t="str">
        <f t="shared" si="5"/>
        <v>June</v>
      </c>
      <c r="R167" t="s">
        <v>371</v>
      </c>
      <c r="S167" t="s">
        <v>216</v>
      </c>
      <c r="T167">
        <v>9</v>
      </c>
      <c r="U167" t="s">
        <v>216</v>
      </c>
      <c r="V167" t="s">
        <v>47</v>
      </c>
      <c r="W167" t="s">
        <v>281</v>
      </c>
      <c r="X167">
        <f>SUM(Eden___Team_1_LeadSheet__Master__11bb1ecc56d3816aa547eb02f2f7caea[[#This Row],[Employee Size]],Eden___Team_1_LeadSheet__Master__11bb1ecc56d3816aa547eb02f2f7caea[[#This Row],[Targeted Lives (depentands) ]])</f>
        <v>9</v>
      </c>
      <c r="Z167" t="s">
        <v>2677</v>
      </c>
    </row>
    <row r="168" spans="1:26" x14ac:dyDescent="0.25">
      <c r="A168" t="s">
        <v>720</v>
      </c>
      <c r="B168" s="13">
        <v>45377.597916666666</v>
      </c>
      <c r="C168" s="13">
        <v>45377.600694444445</v>
      </c>
      <c r="D168" t="s">
        <v>24</v>
      </c>
      <c r="E168" t="s">
        <v>24</v>
      </c>
      <c r="F168" s="6"/>
      <c r="G168" t="s">
        <v>24</v>
      </c>
      <c r="H168" t="s">
        <v>24</v>
      </c>
      <c r="I168" t="s">
        <v>24</v>
      </c>
      <c r="K168" t="s">
        <v>24</v>
      </c>
      <c r="L168" t="s">
        <v>684</v>
      </c>
      <c r="M168" s="4" t="s">
        <v>2664</v>
      </c>
      <c r="N168" s="1" t="s">
        <v>24</v>
      </c>
      <c r="O168" s="1" t="s">
        <v>24</v>
      </c>
      <c r="P168" s="7" t="e">
        <f t="shared" si="4"/>
        <v>#VALUE!</v>
      </c>
      <c r="Q168" t="str">
        <f t="shared" si="5"/>
        <v/>
      </c>
      <c r="R168" t="s">
        <v>24</v>
      </c>
      <c r="S168" t="s">
        <v>24</v>
      </c>
      <c r="U168" t="s">
        <v>24</v>
      </c>
      <c r="V168" t="s">
        <v>24</v>
      </c>
      <c r="W168" t="s">
        <v>24</v>
      </c>
      <c r="X168">
        <f>SUM(Eden___Team_1_LeadSheet__Master__11bb1ecc56d3816aa547eb02f2f7caea[[#This Row],[Employee Size]],Eden___Team_1_LeadSheet__Master__11bb1ecc56d3816aa547eb02f2f7caea[[#This Row],[Targeted Lives (depentands) ]])</f>
        <v>0</v>
      </c>
      <c r="Z168" t="s">
        <v>24</v>
      </c>
    </row>
    <row r="169" spans="1:26" x14ac:dyDescent="0.25">
      <c r="A169" t="s">
        <v>1192</v>
      </c>
      <c r="B169" s="13">
        <v>45482.493055555555</v>
      </c>
      <c r="C169" s="13">
        <v>45509.484722222223</v>
      </c>
      <c r="D169" t="s">
        <v>27</v>
      </c>
      <c r="E169" t="s">
        <v>28</v>
      </c>
      <c r="F169" s="6">
        <v>950515</v>
      </c>
      <c r="G169" t="s">
        <v>24</v>
      </c>
      <c r="H169" t="s">
        <v>24</v>
      </c>
      <c r="I169" t="s">
        <v>110</v>
      </c>
      <c r="J169" t="s">
        <v>2702</v>
      </c>
      <c r="K169" t="s">
        <v>22</v>
      </c>
      <c r="L169" t="s">
        <v>1138</v>
      </c>
      <c r="M169" s="4" t="s">
        <v>2661</v>
      </c>
      <c r="N169" s="1" t="s">
        <v>24</v>
      </c>
      <c r="O169" s="1" t="s">
        <v>24</v>
      </c>
      <c r="P169" s="7" t="e">
        <f t="shared" si="4"/>
        <v>#VALUE!</v>
      </c>
      <c r="Q169" t="str">
        <f t="shared" si="5"/>
        <v/>
      </c>
      <c r="R169" t="s">
        <v>24</v>
      </c>
      <c r="S169" t="s">
        <v>1120</v>
      </c>
      <c r="T169">
        <v>2</v>
      </c>
      <c r="U169" t="s">
        <v>216</v>
      </c>
      <c r="V169" t="s">
        <v>47</v>
      </c>
      <c r="W169" t="s">
        <v>24</v>
      </c>
      <c r="X169">
        <f>SUM(Eden___Team_1_LeadSheet__Master__11bb1ecc56d3816aa547eb02f2f7caea[[#This Row],[Employee Size]],Eden___Team_1_LeadSheet__Master__11bb1ecc56d3816aa547eb02f2f7caea[[#This Row],[Targeted Lives (depentands) ]])</f>
        <v>4</v>
      </c>
      <c r="Y169">
        <v>2</v>
      </c>
      <c r="Z169" t="s">
        <v>1193</v>
      </c>
    </row>
    <row r="170" spans="1:26" x14ac:dyDescent="0.25">
      <c r="A170" t="s">
        <v>2176</v>
      </c>
      <c r="B170" s="14">
        <v>45104.495833333334</v>
      </c>
      <c r="C170" s="14">
        <v>45104.497916666667</v>
      </c>
      <c r="D170" t="s">
        <v>17</v>
      </c>
      <c r="E170" t="s">
        <v>24</v>
      </c>
      <c r="F170" s="6">
        <v>23000</v>
      </c>
      <c r="G170" t="s">
        <v>42</v>
      </c>
      <c r="H170" t="s">
        <v>2177</v>
      </c>
      <c r="I170" t="s">
        <v>110</v>
      </c>
      <c r="J170" t="s">
        <v>2702</v>
      </c>
      <c r="K170" t="s">
        <v>22</v>
      </c>
      <c r="L170" t="s">
        <v>2115</v>
      </c>
      <c r="M170" s="4" t="s">
        <v>2667</v>
      </c>
      <c r="N170" s="1" t="s">
        <v>24</v>
      </c>
      <c r="O170" s="1" t="s">
        <v>24</v>
      </c>
      <c r="P170" s="7" t="e">
        <f t="shared" si="4"/>
        <v>#VALUE!</v>
      </c>
      <c r="Q170" t="str">
        <f t="shared" si="5"/>
        <v/>
      </c>
      <c r="R170" t="s">
        <v>24</v>
      </c>
      <c r="S170" t="s">
        <v>24</v>
      </c>
      <c r="U170" t="s">
        <v>24</v>
      </c>
      <c r="V170" t="s">
        <v>24</v>
      </c>
      <c r="W170" t="s">
        <v>24</v>
      </c>
      <c r="X170">
        <f>SUM(Eden___Team_1_LeadSheet__Master__11bb1ecc56d3816aa547eb02f2f7caea[[#This Row],[Employee Size]],Eden___Team_1_LeadSheet__Master__11bb1ecc56d3816aa547eb02f2f7caea[[#This Row],[Targeted Lives (depentands) ]])</f>
        <v>0</v>
      </c>
      <c r="Z170" t="s">
        <v>24</v>
      </c>
    </row>
    <row r="171" spans="1:26" x14ac:dyDescent="0.25">
      <c r="A171" t="s">
        <v>390</v>
      </c>
      <c r="B171" s="13">
        <v>45180.361805555556</v>
      </c>
      <c r="C171" s="13">
        <v>45425.447222222225</v>
      </c>
      <c r="D171" t="s">
        <v>27</v>
      </c>
      <c r="E171" t="s">
        <v>18</v>
      </c>
      <c r="F171" s="6">
        <v>198710052</v>
      </c>
      <c r="G171" t="s">
        <v>19</v>
      </c>
      <c r="H171" t="s">
        <v>24</v>
      </c>
      <c r="I171" t="s">
        <v>110</v>
      </c>
      <c r="J171" t="s">
        <v>2702</v>
      </c>
      <c r="K171" t="s">
        <v>22</v>
      </c>
      <c r="L171" t="s">
        <v>349</v>
      </c>
      <c r="M171" s="4" t="s">
        <v>2665</v>
      </c>
      <c r="N171" s="1" t="s">
        <v>24</v>
      </c>
      <c r="O171" s="1" t="s">
        <v>44</v>
      </c>
      <c r="P171" s="7" t="e">
        <f t="shared" si="4"/>
        <v>#VALUE!</v>
      </c>
      <c r="Q171" t="str">
        <f t="shared" si="5"/>
        <v/>
      </c>
      <c r="R171" t="s">
        <v>24</v>
      </c>
      <c r="S171" t="s">
        <v>275</v>
      </c>
      <c r="T171">
        <v>272</v>
      </c>
      <c r="U171" t="s">
        <v>275</v>
      </c>
      <c r="V171" t="s">
        <v>24</v>
      </c>
      <c r="W171" t="s">
        <v>24</v>
      </c>
      <c r="X171">
        <f>SUM(Eden___Team_1_LeadSheet__Master__11bb1ecc56d3816aa547eb02f2f7caea[[#This Row],[Employee Size]],Eden___Team_1_LeadSheet__Master__11bb1ecc56d3816aa547eb02f2f7caea[[#This Row],[Targeted Lives (depentands) ]])</f>
        <v>272</v>
      </c>
      <c r="Z171" t="s">
        <v>25</v>
      </c>
    </row>
    <row r="172" spans="1:26" x14ac:dyDescent="0.25">
      <c r="A172" t="s">
        <v>265</v>
      </c>
      <c r="B172" s="14">
        <v>45427.765972222223</v>
      </c>
      <c r="C172" s="14">
        <v>45427.797222222223</v>
      </c>
      <c r="D172" t="s">
        <v>242</v>
      </c>
      <c r="E172" t="s">
        <v>203</v>
      </c>
      <c r="F172" s="6">
        <v>1400000000</v>
      </c>
      <c r="G172" t="s">
        <v>237</v>
      </c>
      <c r="H172" t="s">
        <v>1066</v>
      </c>
      <c r="I172" t="s">
        <v>110</v>
      </c>
      <c r="J172" t="s">
        <v>2702</v>
      </c>
      <c r="K172" t="s">
        <v>22</v>
      </c>
      <c r="L172" t="s">
        <v>684</v>
      </c>
      <c r="M172" s="4" t="s">
        <v>2664</v>
      </c>
      <c r="N172" s="1" t="s">
        <v>1067</v>
      </c>
      <c r="O172" s="1" t="s">
        <v>217</v>
      </c>
      <c r="P172" s="7">
        <f t="shared" si="4"/>
        <v>2025</v>
      </c>
      <c r="Q172" t="str">
        <f t="shared" si="5"/>
        <v>January</v>
      </c>
      <c r="R172" t="s">
        <v>205</v>
      </c>
      <c r="S172" t="s">
        <v>1063</v>
      </c>
      <c r="T172">
        <v>500</v>
      </c>
      <c r="U172" t="s">
        <v>10</v>
      </c>
      <c r="V172" t="s">
        <v>47</v>
      </c>
      <c r="W172" t="s">
        <v>282</v>
      </c>
      <c r="X172">
        <f>SUM(Eden___Team_1_LeadSheet__Master__11bb1ecc56d3816aa547eb02f2f7caea[[#This Row],[Employee Size]],Eden___Team_1_LeadSheet__Master__11bb1ecc56d3816aa547eb02f2f7caea[[#This Row],[Targeted Lives (depentands) ]])</f>
        <v>1000</v>
      </c>
      <c r="Y172">
        <v>500</v>
      </c>
      <c r="Z172" t="s">
        <v>1068</v>
      </c>
    </row>
    <row r="173" spans="1:26" x14ac:dyDescent="0.25">
      <c r="A173" t="s">
        <v>265</v>
      </c>
      <c r="B173" s="13">
        <v>45428.743750000001</v>
      </c>
      <c r="C173" s="13">
        <v>45430.271527777775</v>
      </c>
      <c r="D173" t="s">
        <v>17</v>
      </c>
      <c r="E173" t="s">
        <v>203</v>
      </c>
      <c r="F173" s="6"/>
      <c r="G173" t="s">
        <v>35</v>
      </c>
      <c r="H173" t="s">
        <v>258</v>
      </c>
      <c r="I173" t="s">
        <v>110</v>
      </c>
      <c r="J173" t="s">
        <v>2702</v>
      </c>
      <c r="K173" t="s">
        <v>22</v>
      </c>
      <c r="L173" t="s">
        <v>146</v>
      </c>
      <c r="M173" s="4" t="s">
        <v>2665</v>
      </c>
      <c r="N173" s="1" t="s">
        <v>256</v>
      </c>
      <c r="O173" s="1" t="s">
        <v>24</v>
      </c>
      <c r="P173" s="7">
        <f t="shared" si="4"/>
        <v>2024</v>
      </c>
      <c r="Q173" t="str">
        <f t="shared" si="5"/>
        <v>December</v>
      </c>
      <c r="R173" t="s">
        <v>205</v>
      </c>
      <c r="S173" t="s">
        <v>1063</v>
      </c>
      <c r="T173">
        <v>1169</v>
      </c>
      <c r="U173" t="s">
        <v>10</v>
      </c>
      <c r="V173" t="s">
        <v>47</v>
      </c>
      <c r="W173" t="s">
        <v>206</v>
      </c>
      <c r="X173">
        <f>SUM(Eden___Team_1_LeadSheet__Master__11bb1ecc56d3816aa547eb02f2f7caea[[#This Row],[Employee Size]],Eden___Team_1_LeadSheet__Master__11bb1ecc56d3816aa547eb02f2f7caea[[#This Row],[Targeted Lives (depentands) ]])</f>
        <v>1169</v>
      </c>
      <c r="Z173" t="s">
        <v>266</v>
      </c>
    </row>
    <row r="174" spans="1:26" x14ac:dyDescent="0.25">
      <c r="A174" t="s">
        <v>236</v>
      </c>
      <c r="B174" s="13">
        <v>45057.42083333333</v>
      </c>
      <c r="C174" s="13">
        <v>45362.452777777777</v>
      </c>
      <c r="D174" t="s">
        <v>17</v>
      </c>
      <c r="E174" t="s">
        <v>24</v>
      </c>
      <c r="F174" s="6">
        <v>18000000</v>
      </c>
      <c r="G174" t="s">
        <v>187</v>
      </c>
      <c r="H174" t="s">
        <v>2354</v>
      </c>
      <c r="I174" t="s">
        <v>57</v>
      </c>
      <c r="J174" t="s">
        <v>57</v>
      </c>
      <c r="K174" t="s">
        <v>22</v>
      </c>
      <c r="L174" t="s">
        <v>2115</v>
      </c>
      <c r="M174" s="4" t="s">
        <v>2667</v>
      </c>
      <c r="N174" s="1" t="s">
        <v>1051</v>
      </c>
      <c r="O174" s="1" t="s">
        <v>2138</v>
      </c>
      <c r="P174" s="7">
        <f t="shared" si="4"/>
        <v>2023</v>
      </c>
      <c r="Q174" t="str">
        <f t="shared" si="5"/>
        <v>June</v>
      </c>
      <c r="R174" t="s">
        <v>24</v>
      </c>
      <c r="S174" t="s">
        <v>579</v>
      </c>
      <c r="U174" t="s">
        <v>10</v>
      </c>
      <c r="V174" t="s">
        <v>24</v>
      </c>
      <c r="W174" t="s">
        <v>24</v>
      </c>
      <c r="X174">
        <f>SUM(Eden___Team_1_LeadSheet__Master__11bb1ecc56d3816aa547eb02f2f7caea[[#This Row],[Employee Size]],Eden___Team_1_LeadSheet__Master__11bb1ecc56d3816aa547eb02f2f7caea[[#This Row],[Targeted Lives (depentands) ]])</f>
        <v>0</v>
      </c>
      <c r="Z174" t="s">
        <v>24</v>
      </c>
    </row>
    <row r="175" spans="1:26" x14ac:dyDescent="0.25">
      <c r="A175" t="s">
        <v>236</v>
      </c>
      <c r="B175" s="14">
        <v>45428.413194444445</v>
      </c>
      <c r="C175" s="14">
        <v>45462.498611111114</v>
      </c>
      <c r="D175" t="s">
        <v>17</v>
      </c>
      <c r="E175" t="s">
        <v>18</v>
      </c>
      <c r="F175" s="6">
        <v>200000000</v>
      </c>
      <c r="G175" t="s">
        <v>237</v>
      </c>
      <c r="H175" t="s">
        <v>238</v>
      </c>
      <c r="I175" t="s">
        <v>161</v>
      </c>
      <c r="J175" t="s">
        <v>2702</v>
      </c>
      <c r="K175" t="s">
        <v>22</v>
      </c>
      <c r="L175" t="s">
        <v>146</v>
      </c>
      <c r="M175" s="4" t="s">
        <v>2665</v>
      </c>
      <c r="N175" s="1" t="s">
        <v>239</v>
      </c>
      <c r="O175" s="1">
        <v>45462</v>
      </c>
      <c r="P175" s="7">
        <f t="shared" si="4"/>
        <v>2024</v>
      </c>
      <c r="Q175" t="str">
        <f t="shared" si="5"/>
        <v>June</v>
      </c>
      <c r="R175" t="s">
        <v>24</v>
      </c>
      <c r="S175" t="s">
        <v>216</v>
      </c>
      <c r="T175">
        <v>250</v>
      </c>
      <c r="U175" t="s">
        <v>216</v>
      </c>
      <c r="V175" t="s">
        <v>24</v>
      </c>
      <c r="W175" t="s">
        <v>240</v>
      </c>
      <c r="X175">
        <f>SUM(Eden___Team_1_LeadSheet__Master__11bb1ecc56d3816aa547eb02f2f7caea[[#This Row],[Employee Size]],Eden___Team_1_LeadSheet__Master__11bb1ecc56d3816aa547eb02f2f7caea[[#This Row],[Targeted Lives (depentands) ]])</f>
        <v>250</v>
      </c>
      <c r="Z175" t="s">
        <v>241</v>
      </c>
    </row>
    <row r="176" spans="1:26" x14ac:dyDescent="0.25">
      <c r="A176" t="s">
        <v>2391</v>
      </c>
      <c r="B176" s="13">
        <v>45062.430555555555</v>
      </c>
      <c r="C176" s="13">
        <v>45062.430555555555</v>
      </c>
      <c r="D176" t="s">
        <v>24</v>
      </c>
      <c r="E176" t="s">
        <v>24</v>
      </c>
      <c r="F176" s="6"/>
      <c r="G176" t="s">
        <v>24</v>
      </c>
      <c r="H176" t="s">
        <v>24</v>
      </c>
      <c r="I176" t="s">
        <v>24</v>
      </c>
      <c r="K176" t="s">
        <v>24</v>
      </c>
      <c r="L176" t="s">
        <v>1474</v>
      </c>
      <c r="M176" s="9" t="s">
        <v>2698</v>
      </c>
      <c r="N176" s="1" t="s">
        <v>24</v>
      </c>
      <c r="O176" s="1" t="s">
        <v>24</v>
      </c>
      <c r="P176" s="7" t="e">
        <f t="shared" si="4"/>
        <v>#VALUE!</v>
      </c>
      <c r="Q176" t="str">
        <f t="shared" si="5"/>
        <v/>
      </c>
      <c r="R176" t="s">
        <v>24</v>
      </c>
      <c r="S176" t="s">
        <v>24</v>
      </c>
      <c r="U176" t="s">
        <v>24</v>
      </c>
      <c r="V176" t="s">
        <v>24</v>
      </c>
      <c r="W176" t="s">
        <v>24</v>
      </c>
      <c r="X176">
        <f>SUM(Eden___Team_1_LeadSheet__Master__11bb1ecc56d3816aa547eb02f2f7caea[[#This Row],[Employee Size]],Eden___Team_1_LeadSheet__Master__11bb1ecc56d3816aa547eb02f2f7caea[[#This Row],[Targeted Lives (depentands) ]])</f>
        <v>0</v>
      </c>
      <c r="Z176" t="s">
        <v>24</v>
      </c>
    </row>
    <row r="177" spans="1:26" x14ac:dyDescent="0.25">
      <c r="A177" t="s">
        <v>2391</v>
      </c>
      <c r="B177" s="13">
        <v>45467.70416666667</v>
      </c>
      <c r="C177" s="13">
        <v>45467.706944444442</v>
      </c>
      <c r="D177" t="s">
        <v>242</v>
      </c>
      <c r="E177" t="s">
        <v>24</v>
      </c>
      <c r="F177" s="6"/>
      <c r="G177" t="s">
        <v>1505</v>
      </c>
      <c r="H177" t="s">
        <v>24</v>
      </c>
      <c r="I177" t="s">
        <v>110</v>
      </c>
      <c r="J177" t="s">
        <v>2702</v>
      </c>
      <c r="K177" t="s">
        <v>22</v>
      </c>
      <c r="L177" t="s">
        <v>1506</v>
      </c>
      <c r="M177" s="4" t="s">
        <v>2666</v>
      </c>
      <c r="N177" s="1" t="s">
        <v>24</v>
      </c>
      <c r="O177" s="1" t="s">
        <v>45</v>
      </c>
      <c r="P177" s="7" t="e">
        <f t="shared" si="4"/>
        <v>#VALUE!</v>
      </c>
      <c r="Q177" t="str">
        <f t="shared" si="5"/>
        <v/>
      </c>
      <c r="R177" t="s">
        <v>184</v>
      </c>
      <c r="S177" t="s">
        <v>24</v>
      </c>
      <c r="U177" t="s">
        <v>24</v>
      </c>
      <c r="V177" t="s">
        <v>47</v>
      </c>
      <c r="W177" t="s">
        <v>113</v>
      </c>
      <c r="X177">
        <f>SUM(Eden___Team_1_LeadSheet__Master__11bb1ecc56d3816aa547eb02f2f7caea[[#This Row],[Employee Size]],Eden___Team_1_LeadSheet__Master__11bb1ecc56d3816aa547eb02f2f7caea[[#This Row],[Targeted Lives (depentands) ]])</f>
        <v>0</v>
      </c>
      <c r="Z177" t="s">
        <v>25</v>
      </c>
    </row>
    <row r="178" spans="1:26" x14ac:dyDescent="0.25">
      <c r="A178" t="s">
        <v>2391</v>
      </c>
      <c r="B178" s="14">
        <v>45058.611111111109</v>
      </c>
      <c r="C178" s="14">
        <v>45069.729166666664</v>
      </c>
      <c r="D178" t="s">
        <v>17</v>
      </c>
      <c r="E178" t="s">
        <v>24</v>
      </c>
      <c r="F178" s="6">
        <v>180000</v>
      </c>
      <c r="G178" t="s">
        <v>187</v>
      </c>
      <c r="H178" t="s">
        <v>2392</v>
      </c>
      <c r="I178" t="s">
        <v>30</v>
      </c>
      <c r="J178" t="s">
        <v>2702</v>
      </c>
      <c r="K178" t="s">
        <v>24</v>
      </c>
      <c r="L178" t="s">
        <v>2115</v>
      </c>
      <c r="M178" s="4" t="s">
        <v>2667</v>
      </c>
      <c r="N178" s="1" t="s">
        <v>2287</v>
      </c>
      <c r="O178" s="1" t="s">
        <v>1074</v>
      </c>
      <c r="P178" s="7">
        <f t="shared" si="4"/>
        <v>2023</v>
      </c>
      <c r="Q178" t="str">
        <f t="shared" si="5"/>
        <v>August</v>
      </c>
      <c r="R178" t="s">
        <v>24</v>
      </c>
      <c r="S178" t="s">
        <v>24</v>
      </c>
      <c r="U178" t="s">
        <v>24</v>
      </c>
      <c r="V178" t="s">
        <v>24</v>
      </c>
      <c r="W178" t="s">
        <v>24</v>
      </c>
      <c r="X178">
        <f>SUM(Eden___Team_1_LeadSheet__Master__11bb1ecc56d3816aa547eb02f2f7caea[[#This Row],[Employee Size]],Eden___Team_1_LeadSheet__Master__11bb1ecc56d3816aa547eb02f2f7caea[[#This Row],[Targeted Lives (depentands) ]])</f>
        <v>0</v>
      </c>
      <c r="Z178" t="s">
        <v>24</v>
      </c>
    </row>
    <row r="179" spans="1:26" x14ac:dyDescent="0.25">
      <c r="A179" t="s">
        <v>1932</v>
      </c>
      <c r="B179" s="13">
        <v>45342.328472222223</v>
      </c>
      <c r="C179" s="13">
        <v>45483.401388888888</v>
      </c>
      <c r="D179" t="s">
        <v>17</v>
      </c>
      <c r="E179" t="s">
        <v>28</v>
      </c>
      <c r="F179" s="6">
        <v>4952858</v>
      </c>
      <c r="G179" t="s">
        <v>35</v>
      </c>
      <c r="H179" t="s">
        <v>24</v>
      </c>
      <c r="I179" t="s">
        <v>30</v>
      </c>
      <c r="J179" t="s">
        <v>2702</v>
      </c>
      <c r="K179" t="s">
        <v>22</v>
      </c>
      <c r="L179" t="s">
        <v>1687</v>
      </c>
      <c r="M179" s="4" t="s">
        <v>2663</v>
      </c>
      <c r="N179" s="1" t="s">
        <v>24</v>
      </c>
      <c r="O179" s="1" t="s">
        <v>24</v>
      </c>
      <c r="P179" s="7" t="e">
        <f t="shared" si="4"/>
        <v>#VALUE!</v>
      </c>
      <c r="Q179" t="str">
        <f t="shared" si="5"/>
        <v/>
      </c>
      <c r="R179" t="s">
        <v>24</v>
      </c>
      <c r="S179" t="s">
        <v>1063</v>
      </c>
      <c r="T179">
        <v>4</v>
      </c>
      <c r="U179" t="s">
        <v>10</v>
      </c>
      <c r="V179" t="s">
        <v>24</v>
      </c>
      <c r="W179" t="s">
        <v>24</v>
      </c>
      <c r="X179">
        <f>SUM(Eden___Team_1_LeadSheet__Master__11bb1ecc56d3816aa547eb02f2f7caea[[#This Row],[Employee Size]],Eden___Team_1_LeadSheet__Master__11bb1ecc56d3816aa547eb02f2f7caea[[#This Row],[Targeted Lives (depentands) ]])</f>
        <v>4</v>
      </c>
      <c r="Z179" t="s">
        <v>1933</v>
      </c>
    </row>
    <row r="180" spans="1:26" x14ac:dyDescent="0.25">
      <c r="A180" t="s">
        <v>1547</v>
      </c>
      <c r="B180" s="13">
        <v>45342.319444444445</v>
      </c>
      <c r="C180" s="13">
        <v>45427.828472222223</v>
      </c>
      <c r="D180" t="s">
        <v>17</v>
      </c>
      <c r="E180" t="s">
        <v>18</v>
      </c>
      <c r="F180" s="6">
        <v>265612474</v>
      </c>
      <c r="G180" t="s">
        <v>1548</v>
      </c>
      <c r="H180" t="s">
        <v>24</v>
      </c>
      <c r="I180" t="s">
        <v>57</v>
      </c>
      <c r="J180" t="s">
        <v>57</v>
      </c>
      <c r="K180" t="s">
        <v>22</v>
      </c>
      <c r="L180" t="s">
        <v>1540</v>
      </c>
      <c r="M180" s="4" t="s">
        <v>2663</v>
      </c>
      <c r="N180" s="1" t="s">
        <v>24</v>
      </c>
      <c r="O180" s="1" t="s">
        <v>1549</v>
      </c>
      <c r="P180" s="7" t="e">
        <f t="shared" si="4"/>
        <v>#VALUE!</v>
      </c>
      <c r="Q180" t="str">
        <f t="shared" si="5"/>
        <v/>
      </c>
      <c r="R180" t="s">
        <v>24</v>
      </c>
      <c r="S180" t="s">
        <v>1536</v>
      </c>
      <c r="T180">
        <v>184</v>
      </c>
      <c r="U180" t="s">
        <v>10</v>
      </c>
      <c r="V180" t="s">
        <v>24</v>
      </c>
      <c r="W180" t="s">
        <v>24</v>
      </c>
      <c r="X180">
        <f>SUM(Eden___Team_1_LeadSheet__Master__11bb1ecc56d3816aa547eb02f2f7caea[[#This Row],[Employee Size]],Eden___Team_1_LeadSheet__Master__11bb1ecc56d3816aa547eb02f2f7caea[[#This Row],[Targeted Lives (depentands) ]])</f>
        <v>184</v>
      </c>
      <c r="Z180" t="s">
        <v>1550</v>
      </c>
    </row>
    <row r="181" spans="1:26" x14ac:dyDescent="0.25">
      <c r="A181" t="s">
        <v>158</v>
      </c>
      <c r="B181" s="13">
        <v>45446.327777777777</v>
      </c>
      <c r="C181" s="13">
        <v>45513.594444444447</v>
      </c>
      <c r="D181" t="s">
        <v>17</v>
      </c>
      <c r="E181" t="s">
        <v>41</v>
      </c>
      <c r="F181" s="6">
        <v>60000000</v>
      </c>
      <c r="G181" t="s">
        <v>159</v>
      </c>
      <c r="H181" t="s">
        <v>160</v>
      </c>
      <c r="I181" t="s">
        <v>161</v>
      </c>
      <c r="J181" t="s">
        <v>2702</v>
      </c>
      <c r="K181" t="s">
        <v>22</v>
      </c>
      <c r="L181" t="s">
        <v>146</v>
      </c>
      <c r="M181" s="4" t="s">
        <v>2665</v>
      </c>
      <c r="N181" s="1" t="s">
        <v>162</v>
      </c>
      <c r="O181" s="1" t="s">
        <v>163</v>
      </c>
      <c r="P181" s="7">
        <f t="shared" si="4"/>
        <v>2024</v>
      </c>
      <c r="Q181" t="str">
        <f t="shared" si="5"/>
        <v>August</v>
      </c>
      <c r="R181" t="s">
        <v>164</v>
      </c>
      <c r="S181" t="s">
        <v>1058</v>
      </c>
      <c r="T181">
        <v>65</v>
      </c>
      <c r="U181" t="s">
        <v>10</v>
      </c>
      <c r="V181" t="s">
        <v>47</v>
      </c>
      <c r="W181" t="s">
        <v>165</v>
      </c>
      <c r="X181">
        <f>SUM(Eden___Team_1_LeadSheet__Master__11bb1ecc56d3816aa547eb02f2f7caea[[#This Row],[Employee Size]],Eden___Team_1_LeadSheet__Master__11bb1ecc56d3816aa547eb02f2f7caea[[#This Row],[Targeted Lives (depentands) ]])</f>
        <v>238</v>
      </c>
      <c r="Y181">
        <v>173</v>
      </c>
      <c r="Z181" t="s">
        <v>166</v>
      </c>
    </row>
    <row r="182" spans="1:26" x14ac:dyDescent="0.25">
      <c r="A182" t="s">
        <v>2550</v>
      </c>
      <c r="B182" s="13">
        <v>45148.518055555556</v>
      </c>
      <c r="C182" s="13">
        <v>45148.519444444442</v>
      </c>
      <c r="D182" t="s">
        <v>27</v>
      </c>
      <c r="E182" t="s">
        <v>28</v>
      </c>
      <c r="F182" s="6">
        <v>21900386</v>
      </c>
      <c r="G182" t="s">
        <v>670</v>
      </c>
      <c r="H182" t="s">
        <v>24</v>
      </c>
      <c r="I182" t="s">
        <v>30</v>
      </c>
      <c r="J182" t="s">
        <v>2702</v>
      </c>
      <c r="K182" t="s">
        <v>22</v>
      </c>
      <c r="L182" t="s">
        <v>1687</v>
      </c>
      <c r="M182" s="4" t="s">
        <v>2663</v>
      </c>
      <c r="N182" s="1" t="s">
        <v>1769</v>
      </c>
      <c r="O182" s="1" t="s">
        <v>333</v>
      </c>
      <c r="P182" s="7">
        <f t="shared" si="4"/>
        <v>2024</v>
      </c>
      <c r="Q182" t="str">
        <f t="shared" si="5"/>
        <v>August</v>
      </c>
      <c r="R182" t="s">
        <v>24</v>
      </c>
      <c r="S182" t="s">
        <v>1063</v>
      </c>
      <c r="U182" t="s">
        <v>10</v>
      </c>
      <c r="V182" t="s">
        <v>1092</v>
      </c>
      <c r="W182" t="s">
        <v>327</v>
      </c>
      <c r="X182">
        <f>SUM(Eden___Team_1_LeadSheet__Master__11bb1ecc56d3816aa547eb02f2f7caea[[#This Row],[Employee Size]],Eden___Team_1_LeadSheet__Master__11bb1ecc56d3816aa547eb02f2f7caea[[#This Row],[Targeted Lives (depentands) ]])</f>
        <v>0</v>
      </c>
      <c r="Z182" t="s">
        <v>2008</v>
      </c>
    </row>
    <row r="183" spans="1:26" x14ac:dyDescent="0.25">
      <c r="A183" t="s">
        <v>2550</v>
      </c>
      <c r="B183" s="14">
        <v>45450.818749999999</v>
      </c>
      <c r="C183" s="14">
        <v>45450.823611111111</v>
      </c>
      <c r="D183" t="s">
        <v>17</v>
      </c>
      <c r="E183" t="s">
        <v>24</v>
      </c>
      <c r="F183" s="6"/>
      <c r="G183" t="s">
        <v>243</v>
      </c>
      <c r="H183" t="s">
        <v>2551</v>
      </c>
      <c r="I183" t="s">
        <v>110</v>
      </c>
      <c r="J183" t="s">
        <v>2702</v>
      </c>
      <c r="K183" t="s">
        <v>24</v>
      </c>
      <c r="L183" t="s">
        <v>2435</v>
      </c>
      <c r="M183" s="9" t="s">
        <v>2698</v>
      </c>
      <c r="N183" s="1" t="s">
        <v>501</v>
      </c>
      <c r="O183" s="1" t="s">
        <v>2447</v>
      </c>
      <c r="P183" s="7">
        <f t="shared" si="4"/>
        <v>2023</v>
      </c>
      <c r="Q183" t="str">
        <f t="shared" si="5"/>
        <v>September</v>
      </c>
      <c r="R183" t="s">
        <v>24</v>
      </c>
      <c r="S183" t="s">
        <v>1063</v>
      </c>
      <c r="U183" t="s">
        <v>10</v>
      </c>
      <c r="V183" t="s">
        <v>24</v>
      </c>
      <c r="W183" t="s">
        <v>24</v>
      </c>
      <c r="X183">
        <f>SUM(Eden___Team_1_LeadSheet__Master__11bb1ecc56d3816aa547eb02f2f7caea[[#This Row],[Employee Size]],Eden___Team_1_LeadSheet__Master__11bb1ecc56d3816aa547eb02f2f7caea[[#This Row],[Targeted Lives (depentands) ]])</f>
        <v>0</v>
      </c>
      <c r="Z183" t="s">
        <v>24</v>
      </c>
    </row>
    <row r="184" spans="1:26" x14ac:dyDescent="0.25">
      <c r="A184" t="s">
        <v>2445</v>
      </c>
      <c r="B184" s="14">
        <v>45062.852777777778</v>
      </c>
      <c r="C184" s="14">
        <v>45167.470138888886</v>
      </c>
      <c r="D184" t="s">
        <v>27</v>
      </c>
      <c r="E184" t="s">
        <v>24</v>
      </c>
      <c r="F184" s="6">
        <v>10800</v>
      </c>
      <c r="G184" t="s">
        <v>187</v>
      </c>
      <c r="H184" t="s">
        <v>2569</v>
      </c>
      <c r="I184" t="s">
        <v>110</v>
      </c>
      <c r="J184" t="s">
        <v>2702</v>
      </c>
      <c r="K184" t="s">
        <v>24</v>
      </c>
      <c r="L184" t="s">
        <v>2435</v>
      </c>
      <c r="M184" s="9" t="s">
        <v>2698</v>
      </c>
      <c r="N184" s="1" t="s">
        <v>1025</v>
      </c>
      <c r="O184" s="1" t="s">
        <v>1668</v>
      </c>
      <c r="P184" s="7">
        <f t="shared" si="4"/>
        <v>2023</v>
      </c>
      <c r="Q184" t="str">
        <f t="shared" si="5"/>
        <v>July</v>
      </c>
      <c r="R184" t="s">
        <v>24</v>
      </c>
      <c r="S184" t="s">
        <v>216</v>
      </c>
      <c r="T184">
        <v>30</v>
      </c>
      <c r="U184" t="s">
        <v>216</v>
      </c>
      <c r="V184" t="s">
        <v>24</v>
      </c>
      <c r="W184" t="s">
        <v>24</v>
      </c>
      <c r="X184">
        <f>SUM(Eden___Team_1_LeadSheet__Master__11bb1ecc56d3816aa547eb02f2f7caea[[#This Row],[Employee Size]],Eden___Team_1_LeadSheet__Master__11bb1ecc56d3816aa547eb02f2f7caea[[#This Row],[Targeted Lives (depentands) ]])</f>
        <v>30</v>
      </c>
      <c r="Z184" t="s">
        <v>24</v>
      </c>
    </row>
    <row r="185" spans="1:26" x14ac:dyDescent="0.25">
      <c r="A185" t="s">
        <v>2445</v>
      </c>
      <c r="B185" s="14">
        <v>45146.418749999997</v>
      </c>
      <c r="C185" s="14">
        <v>45148.520138888889</v>
      </c>
      <c r="D185" t="s">
        <v>17</v>
      </c>
      <c r="E185" t="s">
        <v>24</v>
      </c>
      <c r="F185" s="6"/>
      <c r="G185" t="s">
        <v>243</v>
      </c>
      <c r="H185" t="s">
        <v>2446</v>
      </c>
      <c r="I185" t="s">
        <v>110</v>
      </c>
      <c r="J185" t="s">
        <v>2702</v>
      </c>
      <c r="K185" t="s">
        <v>24</v>
      </c>
      <c r="L185" t="s">
        <v>2435</v>
      </c>
      <c r="M185" s="9" t="s">
        <v>2698</v>
      </c>
      <c r="N185" s="1" t="s">
        <v>501</v>
      </c>
      <c r="O185" s="1" t="s">
        <v>2447</v>
      </c>
      <c r="P185" s="7">
        <f t="shared" si="4"/>
        <v>2023</v>
      </c>
      <c r="Q185" t="str">
        <f t="shared" si="5"/>
        <v>September</v>
      </c>
      <c r="R185" t="s">
        <v>24</v>
      </c>
      <c r="S185" t="s">
        <v>1063</v>
      </c>
      <c r="U185" t="s">
        <v>10</v>
      </c>
      <c r="V185" t="s">
        <v>24</v>
      </c>
      <c r="W185" t="s">
        <v>24</v>
      </c>
      <c r="X185">
        <f>SUM(Eden___Team_1_LeadSheet__Master__11bb1ecc56d3816aa547eb02f2f7caea[[#This Row],[Employee Size]],Eden___Team_1_LeadSheet__Master__11bb1ecc56d3816aa547eb02f2f7caea[[#This Row],[Targeted Lives (depentands) ]])</f>
        <v>0</v>
      </c>
      <c r="Z185" t="s">
        <v>24</v>
      </c>
    </row>
    <row r="186" spans="1:26" x14ac:dyDescent="0.25">
      <c r="A186" t="s">
        <v>1591</v>
      </c>
      <c r="B186" s="13">
        <v>45446.32916666667</v>
      </c>
      <c r="C186" s="13">
        <v>45501.682638888888</v>
      </c>
      <c r="D186" t="s">
        <v>17</v>
      </c>
      <c r="E186" t="s">
        <v>18</v>
      </c>
      <c r="F186" s="6">
        <v>148000000</v>
      </c>
      <c r="G186" t="s">
        <v>129</v>
      </c>
      <c r="H186" t="s">
        <v>130</v>
      </c>
      <c r="I186" t="s">
        <v>57</v>
      </c>
      <c r="J186" t="s">
        <v>57</v>
      </c>
      <c r="K186" t="s">
        <v>22</v>
      </c>
      <c r="L186" t="s">
        <v>120</v>
      </c>
      <c r="M186" s="4" t="s">
        <v>2665</v>
      </c>
      <c r="N186" s="1" t="s">
        <v>131</v>
      </c>
      <c r="O186" s="1" t="s">
        <v>132</v>
      </c>
      <c r="P186" s="7">
        <f t="shared" si="4"/>
        <v>2024</v>
      </c>
      <c r="Q186" t="str">
        <f t="shared" si="5"/>
        <v>July</v>
      </c>
      <c r="R186" t="s">
        <v>46</v>
      </c>
      <c r="S186" t="s">
        <v>24</v>
      </c>
      <c r="T186">
        <v>102</v>
      </c>
      <c r="U186" t="s">
        <v>24</v>
      </c>
      <c r="V186" t="s">
        <v>47</v>
      </c>
      <c r="W186" t="s">
        <v>133</v>
      </c>
      <c r="X186">
        <f>SUM(Eden___Team_1_LeadSheet__Master__11bb1ecc56d3816aa547eb02f2f7caea[[#This Row],[Employee Size]],Eden___Team_1_LeadSheet__Master__11bb1ecc56d3816aa547eb02f2f7caea[[#This Row],[Targeted Lives (depentands) ]])</f>
        <v>102</v>
      </c>
      <c r="Z186" t="s">
        <v>134</v>
      </c>
    </row>
    <row r="187" spans="1:26" x14ac:dyDescent="0.25">
      <c r="A187" t="s">
        <v>1591</v>
      </c>
      <c r="B187" s="14">
        <v>45463.53125</v>
      </c>
      <c r="C187" s="14">
        <v>45484.475694444445</v>
      </c>
      <c r="D187" t="s">
        <v>27</v>
      </c>
      <c r="E187" t="s">
        <v>18</v>
      </c>
      <c r="F187" s="6">
        <v>167434048</v>
      </c>
      <c r="G187" t="s">
        <v>1592</v>
      </c>
      <c r="H187" t="s">
        <v>1593</v>
      </c>
      <c r="I187" t="s">
        <v>110</v>
      </c>
      <c r="J187" t="s">
        <v>2702</v>
      </c>
      <c r="K187" t="s">
        <v>22</v>
      </c>
      <c r="L187" t="s">
        <v>1540</v>
      </c>
      <c r="M187" s="4" t="s">
        <v>2663</v>
      </c>
      <c r="N187" s="1" t="s">
        <v>131</v>
      </c>
      <c r="O187" s="1" t="s">
        <v>48</v>
      </c>
      <c r="P187" s="7">
        <f t="shared" si="4"/>
        <v>2024</v>
      </c>
      <c r="Q187" t="str">
        <f t="shared" si="5"/>
        <v>July</v>
      </c>
      <c r="R187" t="s">
        <v>24</v>
      </c>
      <c r="S187" t="s">
        <v>2682</v>
      </c>
      <c r="U187" t="s">
        <v>10</v>
      </c>
      <c r="V187" t="s">
        <v>47</v>
      </c>
      <c r="W187" t="s">
        <v>281</v>
      </c>
      <c r="X187">
        <f>SUM(Eden___Team_1_LeadSheet__Master__11bb1ecc56d3816aa547eb02f2f7caea[[#This Row],[Employee Size]],Eden___Team_1_LeadSheet__Master__11bb1ecc56d3816aa547eb02f2f7caea[[#This Row],[Targeted Lives (depentands) ]])</f>
        <v>0</v>
      </c>
      <c r="Z187" t="s">
        <v>25</v>
      </c>
    </row>
    <row r="188" spans="1:26" x14ac:dyDescent="0.25">
      <c r="A188" t="s">
        <v>699</v>
      </c>
      <c r="B188" s="14">
        <v>45377.507638888892</v>
      </c>
      <c r="C188" s="14">
        <v>45377.508333333331</v>
      </c>
      <c r="D188" t="s">
        <v>24</v>
      </c>
      <c r="E188" t="s">
        <v>24</v>
      </c>
      <c r="F188" s="6"/>
      <c r="G188" t="s">
        <v>24</v>
      </c>
      <c r="H188" t="s">
        <v>24</v>
      </c>
      <c r="I188" t="s">
        <v>24</v>
      </c>
      <c r="K188" t="s">
        <v>24</v>
      </c>
      <c r="L188" t="s">
        <v>684</v>
      </c>
      <c r="M188" s="4" t="s">
        <v>2664</v>
      </c>
      <c r="N188" s="1" t="s">
        <v>24</v>
      </c>
      <c r="O188" s="1" t="s">
        <v>24</v>
      </c>
      <c r="P188" s="7" t="e">
        <f t="shared" si="4"/>
        <v>#VALUE!</v>
      </c>
      <c r="Q188" t="str">
        <f t="shared" si="5"/>
        <v/>
      </c>
      <c r="R188" t="s">
        <v>24</v>
      </c>
      <c r="S188" t="s">
        <v>24</v>
      </c>
      <c r="U188" t="s">
        <v>24</v>
      </c>
      <c r="V188" t="s">
        <v>24</v>
      </c>
      <c r="W188" t="s">
        <v>24</v>
      </c>
      <c r="X188">
        <f>SUM(Eden___Team_1_LeadSheet__Master__11bb1ecc56d3816aa547eb02f2f7caea[[#This Row],[Employee Size]],Eden___Team_1_LeadSheet__Master__11bb1ecc56d3816aa547eb02f2f7caea[[#This Row],[Targeted Lives (depentands) ]])</f>
        <v>0</v>
      </c>
      <c r="Z188" t="s">
        <v>24</v>
      </c>
    </row>
    <row r="189" spans="1:26" x14ac:dyDescent="0.25">
      <c r="A189" t="s">
        <v>1621</v>
      </c>
      <c r="B189" s="13">
        <v>45377.668749999997</v>
      </c>
      <c r="C189" s="13">
        <v>45432.446527777778</v>
      </c>
      <c r="D189" t="s">
        <v>17</v>
      </c>
      <c r="E189" t="s">
        <v>41</v>
      </c>
      <c r="F189" s="6">
        <v>70200000</v>
      </c>
      <c r="G189" t="s">
        <v>35</v>
      </c>
      <c r="H189" t="s">
        <v>24</v>
      </c>
      <c r="I189" t="s">
        <v>110</v>
      </c>
      <c r="J189" t="s">
        <v>2702</v>
      </c>
      <c r="K189" t="s">
        <v>22</v>
      </c>
      <c r="L189" t="s">
        <v>1610</v>
      </c>
      <c r="M189" s="4" t="s">
        <v>2663</v>
      </c>
      <c r="N189" s="1" t="s">
        <v>24</v>
      </c>
      <c r="O189" s="1" t="s">
        <v>24</v>
      </c>
      <c r="P189" s="7" t="e">
        <f t="shared" si="4"/>
        <v>#VALUE!</v>
      </c>
      <c r="Q189" t="str">
        <f t="shared" si="5"/>
        <v/>
      </c>
      <c r="R189" t="s">
        <v>24</v>
      </c>
      <c r="S189" t="s">
        <v>1063</v>
      </c>
      <c r="U189" t="s">
        <v>10</v>
      </c>
      <c r="V189" t="s">
        <v>24</v>
      </c>
      <c r="W189" t="s">
        <v>282</v>
      </c>
      <c r="X189">
        <f>SUM(Eden___Team_1_LeadSheet__Master__11bb1ecc56d3816aa547eb02f2f7caea[[#This Row],[Employee Size]],Eden___Team_1_LeadSheet__Master__11bb1ecc56d3816aa547eb02f2f7caea[[#This Row],[Targeted Lives (depentands) ]])</f>
        <v>0</v>
      </c>
      <c r="Z189" t="s">
        <v>25</v>
      </c>
    </row>
    <row r="190" spans="1:26" x14ac:dyDescent="0.25">
      <c r="A190" t="s">
        <v>609</v>
      </c>
      <c r="B190" s="13">
        <v>45558.359722222223</v>
      </c>
      <c r="C190" s="13">
        <v>45558.384722222225</v>
      </c>
      <c r="D190" t="s">
        <v>242</v>
      </c>
      <c r="E190" t="s">
        <v>28</v>
      </c>
      <c r="F190" s="6">
        <v>5748845</v>
      </c>
      <c r="G190" t="s">
        <v>86</v>
      </c>
      <c r="H190" t="s">
        <v>610</v>
      </c>
      <c r="I190" t="s">
        <v>104</v>
      </c>
      <c r="J190" t="s">
        <v>2702</v>
      </c>
      <c r="K190" t="s">
        <v>22</v>
      </c>
      <c r="L190" t="s">
        <v>349</v>
      </c>
      <c r="M190" s="4" t="s">
        <v>2665</v>
      </c>
      <c r="N190" s="1" t="s">
        <v>611</v>
      </c>
      <c r="O190" s="1" t="s">
        <v>156</v>
      </c>
      <c r="P190" s="7">
        <f t="shared" si="4"/>
        <v>2024</v>
      </c>
      <c r="Q190" t="str">
        <f t="shared" si="5"/>
        <v>November</v>
      </c>
      <c r="R190" t="s">
        <v>64</v>
      </c>
      <c r="S190" t="s">
        <v>1058</v>
      </c>
      <c r="T190">
        <v>7</v>
      </c>
      <c r="U190" t="s">
        <v>10</v>
      </c>
      <c r="V190" t="s">
        <v>47</v>
      </c>
      <c r="W190" t="s">
        <v>612</v>
      </c>
      <c r="X190">
        <f>SUM(Eden___Team_1_LeadSheet__Master__11bb1ecc56d3816aa547eb02f2f7caea[[#This Row],[Employee Size]],Eden___Team_1_LeadSheet__Master__11bb1ecc56d3816aa547eb02f2f7caea[[#This Row],[Targeted Lives (depentands) ]])</f>
        <v>19</v>
      </c>
      <c r="Y190">
        <v>12</v>
      </c>
      <c r="Z190" t="s">
        <v>613</v>
      </c>
    </row>
    <row r="191" spans="1:26" x14ac:dyDescent="0.25">
      <c r="A191" t="s">
        <v>1467</v>
      </c>
      <c r="B191" s="14">
        <v>45539.561111111114</v>
      </c>
      <c r="C191" s="14">
        <v>45555.462500000001</v>
      </c>
      <c r="D191" t="s">
        <v>242</v>
      </c>
      <c r="E191" t="s">
        <v>28</v>
      </c>
      <c r="F191" s="6">
        <v>1480199</v>
      </c>
      <c r="G191" t="s">
        <v>24</v>
      </c>
      <c r="H191" t="s">
        <v>24</v>
      </c>
      <c r="I191" t="s">
        <v>110</v>
      </c>
      <c r="J191" t="s">
        <v>2702</v>
      </c>
      <c r="K191" t="s">
        <v>22</v>
      </c>
      <c r="L191" t="s">
        <v>1138</v>
      </c>
      <c r="M191" s="4" t="s">
        <v>2661</v>
      </c>
      <c r="N191" s="1" t="s">
        <v>24</v>
      </c>
      <c r="O191" s="1" t="s">
        <v>24</v>
      </c>
      <c r="P191" s="7" t="e">
        <f t="shared" si="4"/>
        <v>#VALUE!</v>
      </c>
      <c r="Q191" t="str">
        <f t="shared" si="5"/>
        <v/>
      </c>
      <c r="R191" t="s">
        <v>24</v>
      </c>
      <c r="S191" t="s">
        <v>1120</v>
      </c>
      <c r="T191">
        <v>1</v>
      </c>
      <c r="U191" t="s">
        <v>216</v>
      </c>
      <c r="V191" t="s">
        <v>47</v>
      </c>
      <c r="W191" t="s">
        <v>24</v>
      </c>
      <c r="X191">
        <f>SUM(Eden___Team_1_LeadSheet__Master__11bb1ecc56d3816aa547eb02f2f7caea[[#This Row],[Employee Size]],Eden___Team_1_LeadSheet__Master__11bb1ecc56d3816aa547eb02f2f7caea[[#This Row],[Targeted Lives (depentands) ]])</f>
        <v>4</v>
      </c>
      <c r="Y191">
        <v>3</v>
      </c>
      <c r="Z191" t="s">
        <v>1468</v>
      </c>
    </row>
    <row r="192" spans="1:26" x14ac:dyDescent="0.25">
      <c r="A192" t="s">
        <v>1009</v>
      </c>
      <c r="B192" s="14">
        <v>45168.397222222222</v>
      </c>
      <c r="C192" s="14">
        <v>45419.397916666669</v>
      </c>
      <c r="D192" t="s">
        <v>24</v>
      </c>
      <c r="E192" t="s">
        <v>24</v>
      </c>
      <c r="F192" s="6">
        <v>1360</v>
      </c>
      <c r="G192" t="s">
        <v>42</v>
      </c>
      <c r="H192" t="s">
        <v>1010</v>
      </c>
      <c r="I192" t="s">
        <v>57</v>
      </c>
      <c r="J192" t="s">
        <v>57</v>
      </c>
      <c r="K192" t="s">
        <v>22</v>
      </c>
      <c r="L192" t="s">
        <v>759</v>
      </c>
      <c r="M192" s="4" t="s">
        <v>2666</v>
      </c>
      <c r="N192" s="1" t="s">
        <v>345</v>
      </c>
      <c r="O192" s="1" t="s">
        <v>502</v>
      </c>
      <c r="P192" s="7">
        <f t="shared" si="4"/>
        <v>2023</v>
      </c>
      <c r="Q192" t="str">
        <f t="shared" si="5"/>
        <v>September</v>
      </c>
      <c r="R192" t="s">
        <v>24</v>
      </c>
      <c r="S192" t="s">
        <v>808</v>
      </c>
      <c r="U192" t="s">
        <v>275</v>
      </c>
      <c r="V192" t="s">
        <v>24</v>
      </c>
      <c r="W192" t="s">
        <v>24</v>
      </c>
      <c r="X192">
        <f>SUM(Eden___Team_1_LeadSheet__Master__11bb1ecc56d3816aa547eb02f2f7caea[[#This Row],[Employee Size]],Eden___Team_1_LeadSheet__Master__11bb1ecc56d3816aa547eb02f2f7caea[[#This Row],[Targeted Lives (depentands) ]])</f>
        <v>0</v>
      </c>
      <c r="Z192" t="s">
        <v>24</v>
      </c>
    </row>
    <row r="193" spans="1:26" x14ac:dyDescent="0.25">
      <c r="A193" t="s">
        <v>1594</v>
      </c>
      <c r="B193" s="14">
        <v>45428.406944444447</v>
      </c>
      <c r="C193" s="14">
        <v>45509.464583333334</v>
      </c>
      <c r="D193" t="s">
        <v>17</v>
      </c>
      <c r="E193" t="s">
        <v>18</v>
      </c>
      <c r="F193" s="6">
        <v>88141530</v>
      </c>
      <c r="G193" t="s">
        <v>1595</v>
      </c>
      <c r="H193" t="s">
        <v>1596</v>
      </c>
      <c r="I193" t="s">
        <v>21</v>
      </c>
      <c r="J193" t="s">
        <v>21</v>
      </c>
      <c r="K193" t="s">
        <v>22</v>
      </c>
      <c r="L193" t="s">
        <v>1540</v>
      </c>
      <c r="M193" s="4" t="s">
        <v>2663</v>
      </c>
      <c r="N193" s="1" t="s">
        <v>1597</v>
      </c>
      <c r="O193" s="1" t="s">
        <v>1597</v>
      </c>
      <c r="P193" s="7">
        <f t="shared" si="4"/>
        <v>2024</v>
      </c>
      <c r="Q193" t="str">
        <f t="shared" si="5"/>
        <v>August</v>
      </c>
      <c r="R193" t="s">
        <v>371</v>
      </c>
      <c r="S193" t="s">
        <v>216</v>
      </c>
      <c r="T193">
        <v>442</v>
      </c>
      <c r="U193" t="s">
        <v>216</v>
      </c>
      <c r="V193" t="s">
        <v>47</v>
      </c>
      <c r="W193" t="s">
        <v>63</v>
      </c>
      <c r="X193">
        <f>SUM(Eden___Team_1_LeadSheet__Master__11bb1ecc56d3816aa547eb02f2f7caea[[#This Row],[Employee Size]],Eden___Team_1_LeadSheet__Master__11bb1ecc56d3816aa547eb02f2f7caea[[#This Row],[Targeted Lives (depentands) ]])</f>
        <v>884</v>
      </c>
      <c r="Y193">
        <v>442</v>
      </c>
      <c r="Z193" t="s">
        <v>1598</v>
      </c>
    </row>
    <row r="194" spans="1:26" x14ac:dyDescent="0.25">
      <c r="A194" t="s">
        <v>2170</v>
      </c>
      <c r="B194" s="13">
        <v>45252.67083333333</v>
      </c>
      <c r="C194" s="13">
        <v>45463.744444444441</v>
      </c>
      <c r="D194" t="s">
        <v>17</v>
      </c>
      <c r="E194" t="s">
        <v>28</v>
      </c>
      <c r="F194" s="6">
        <v>150000000</v>
      </c>
      <c r="G194" t="s">
        <v>2080</v>
      </c>
      <c r="H194" t="s">
        <v>2171</v>
      </c>
      <c r="I194" t="s">
        <v>110</v>
      </c>
      <c r="J194" t="s">
        <v>2702</v>
      </c>
      <c r="K194" t="s">
        <v>22</v>
      </c>
      <c r="L194" t="s">
        <v>2115</v>
      </c>
      <c r="M194" s="4" t="s">
        <v>2667</v>
      </c>
      <c r="N194" s="1" t="s">
        <v>1067</v>
      </c>
      <c r="O194" s="1" t="s">
        <v>1738</v>
      </c>
      <c r="P194" s="7">
        <f t="shared" ref="P194:P257" si="6">YEAR(N194)</f>
        <v>2025</v>
      </c>
      <c r="Q194" t="str">
        <f t="shared" ref="Q194:Q257" si="7">TEXT(N194,"mmmm")</f>
        <v>January</v>
      </c>
      <c r="R194" t="s">
        <v>371</v>
      </c>
      <c r="S194" t="s">
        <v>24</v>
      </c>
      <c r="T194">
        <v>150</v>
      </c>
      <c r="U194" t="s">
        <v>24</v>
      </c>
      <c r="V194" t="s">
        <v>47</v>
      </c>
      <c r="W194" t="s">
        <v>356</v>
      </c>
      <c r="X194">
        <f>SUM(Eden___Team_1_LeadSheet__Master__11bb1ecc56d3816aa547eb02f2f7caea[[#This Row],[Employee Size]],Eden___Team_1_LeadSheet__Master__11bb1ecc56d3816aa547eb02f2f7caea[[#This Row],[Targeted Lives (depentands) ]])</f>
        <v>150</v>
      </c>
      <c r="Z194" t="s">
        <v>2172</v>
      </c>
    </row>
    <row r="195" spans="1:26" x14ac:dyDescent="0.25">
      <c r="A195" t="s">
        <v>1490</v>
      </c>
      <c r="B195" s="13">
        <v>45062.431250000001</v>
      </c>
      <c r="C195" s="13">
        <v>45089.515972222223</v>
      </c>
      <c r="D195" t="s">
        <v>24</v>
      </c>
      <c r="E195" t="s">
        <v>24</v>
      </c>
      <c r="F195" s="6"/>
      <c r="G195" t="s">
        <v>24</v>
      </c>
      <c r="H195" t="s">
        <v>24</v>
      </c>
      <c r="I195" t="s">
        <v>24</v>
      </c>
      <c r="K195" t="s">
        <v>24</v>
      </c>
      <c r="L195" t="s">
        <v>1474</v>
      </c>
      <c r="M195" s="9" t="s">
        <v>2698</v>
      </c>
      <c r="N195" s="1" t="s">
        <v>24</v>
      </c>
      <c r="O195" s="1" t="s">
        <v>1491</v>
      </c>
      <c r="P195" s="7" t="e">
        <f t="shared" si="6"/>
        <v>#VALUE!</v>
      </c>
      <c r="Q195" t="str">
        <f t="shared" si="7"/>
        <v/>
      </c>
      <c r="R195" t="s">
        <v>24</v>
      </c>
      <c r="S195" t="s">
        <v>24</v>
      </c>
      <c r="U195" t="s">
        <v>24</v>
      </c>
      <c r="V195" t="s">
        <v>24</v>
      </c>
      <c r="W195" t="s">
        <v>24</v>
      </c>
      <c r="X195">
        <f>SUM(Eden___Team_1_LeadSheet__Master__11bb1ecc56d3816aa547eb02f2f7caea[[#This Row],[Employee Size]],Eden___Team_1_LeadSheet__Master__11bb1ecc56d3816aa547eb02f2f7caea[[#This Row],[Targeted Lives (depentands) ]])</f>
        <v>0</v>
      </c>
      <c r="Z195" t="s">
        <v>24</v>
      </c>
    </row>
    <row r="196" spans="1:26" x14ac:dyDescent="0.25">
      <c r="A196" t="s">
        <v>2371</v>
      </c>
      <c r="B196" s="13">
        <v>45061.480555555558</v>
      </c>
      <c r="C196" s="13">
        <v>45572.417361111111</v>
      </c>
      <c r="D196" t="s">
        <v>27</v>
      </c>
      <c r="E196" t="s">
        <v>41</v>
      </c>
      <c r="F196" s="6">
        <v>90000</v>
      </c>
      <c r="G196" t="s">
        <v>187</v>
      </c>
      <c r="H196" t="s">
        <v>2372</v>
      </c>
      <c r="I196" t="s">
        <v>30</v>
      </c>
      <c r="J196" t="s">
        <v>2702</v>
      </c>
      <c r="K196" t="s">
        <v>22</v>
      </c>
      <c r="L196" t="s">
        <v>2115</v>
      </c>
      <c r="M196" s="4" t="s">
        <v>2667</v>
      </c>
      <c r="N196" s="1" t="s">
        <v>2373</v>
      </c>
      <c r="O196" s="1" t="s">
        <v>520</v>
      </c>
      <c r="P196" s="7">
        <f t="shared" si="6"/>
        <v>2024</v>
      </c>
      <c r="Q196" t="str">
        <f t="shared" si="7"/>
        <v>January</v>
      </c>
      <c r="R196" t="s">
        <v>24</v>
      </c>
      <c r="S196" t="s">
        <v>24</v>
      </c>
      <c r="U196" t="s">
        <v>24</v>
      </c>
      <c r="V196" t="s">
        <v>24</v>
      </c>
      <c r="W196" t="s">
        <v>79</v>
      </c>
      <c r="X196">
        <f>SUM(Eden___Team_1_LeadSheet__Master__11bb1ecc56d3816aa547eb02f2f7caea[[#This Row],[Employee Size]],Eden___Team_1_LeadSheet__Master__11bb1ecc56d3816aa547eb02f2f7caea[[#This Row],[Targeted Lives (depentands) ]])</f>
        <v>0</v>
      </c>
      <c r="Z196" t="s">
        <v>2374</v>
      </c>
    </row>
    <row r="197" spans="1:26" x14ac:dyDescent="0.25">
      <c r="A197" t="s">
        <v>1221</v>
      </c>
      <c r="B197" s="14">
        <v>45476.59097222222</v>
      </c>
      <c r="C197" s="14">
        <v>45490.538888888892</v>
      </c>
      <c r="D197" t="s">
        <v>27</v>
      </c>
      <c r="E197" t="s">
        <v>41</v>
      </c>
      <c r="F197" s="6">
        <v>69804191</v>
      </c>
      <c r="G197" t="s">
        <v>24</v>
      </c>
      <c r="H197" t="s">
        <v>24</v>
      </c>
      <c r="I197" t="s">
        <v>110</v>
      </c>
      <c r="J197" t="s">
        <v>2702</v>
      </c>
      <c r="K197" t="s">
        <v>22</v>
      </c>
      <c r="L197" t="s">
        <v>1138</v>
      </c>
      <c r="M197" s="4" t="s">
        <v>2661</v>
      </c>
      <c r="N197" s="1" t="s">
        <v>24</v>
      </c>
      <c r="O197" s="1" t="s">
        <v>24</v>
      </c>
      <c r="P197" s="7" t="e">
        <f t="shared" si="6"/>
        <v>#VALUE!</v>
      </c>
      <c r="Q197" t="str">
        <f t="shared" si="7"/>
        <v/>
      </c>
      <c r="R197" t="s">
        <v>24</v>
      </c>
      <c r="S197" t="s">
        <v>1120</v>
      </c>
      <c r="T197">
        <v>44</v>
      </c>
      <c r="U197" t="s">
        <v>216</v>
      </c>
      <c r="V197" t="s">
        <v>47</v>
      </c>
      <c r="W197" t="s">
        <v>24</v>
      </c>
      <c r="X197">
        <f>SUM(Eden___Team_1_LeadSheet__Master__11bb1ecc56d3816aa547eb02f2f7caea[[#This Row],[Employee Size]],Eden___Team_1_LeadSheet__Master__11bb1ecc56d3816aa547eb02f2f7caea[[#This Row],[Targeted Lives (depentands) ]])</f>
        <v>215</v>
      </c>
      <c r="Y197">
        <v>171</v>
      </c>
      <c r="Z197" t="s">
        <v>25</v>
      </c>
    </row>
    <row r="198" spans="1:26" x14ac:dyDescent="0.25">
      <c r="A198" t="s">
        <v>1221</v>
      </c>
      <c r="B198" s="13">
        <v>45476.64166666667</v>
      </c>
      <c r="C198" s="13">
        <v>45496.501388888886</v>
      </c>
      <c r="D198" t="s">
        <v>27</v>
      </c>
      <c r="E198" t="s">
        <v>41</v>
      </c>
      <c r="F198" s="6">
        <v>69804191</v>
      </c>
      <c r="G198" t="s">
        <v>24</v>
      </c>
      <c r="H198" t="s">
        <v>24</v>
      </c>
      <c r="I198" t="s">
        <v>110</v>
      </c>
      <c r="J198" t="s">
        <v>2702</v>
      </c>
      <c r="K198" t="s">
        <v>22</v>
      </c>
      <c r="L198" t="s">
        <v>1138</v>
      </c>
      <c r="M198" s="4" t="s">
        <v>2661</v>
      </c>
      <c r="N198" s="1" t="s">
        <v>24</v>
      </c>
      <c r="O198" s="1" t="s">
        <v>24</v>
      </c>
      <c r="P198" s="7" t="e">
        <f t="shared" si="6"/>
        <v>#VALUE!</v>
      </c>
      <c r="Q198" t="str">
        <f t="shared" si="7"/>
        <v/>
      </c>
      <c r="R198" t="s">
        <v>24</v>
      </c>
      <c r="S198" t="s">
        <v>1120</v>
      </c>
      <c r="T198">
        <v>121</v>
      </c>
      <c r="U198" t="s">
        <v>216</v>
      </c>
      <c r="V198" t="s">
        <v>47</v>
      </c>
      <c r="W198" t="s">
        <v>24</v>
      </c>
      <c r="X198">
        <f>SUM(Eden___Team_1_LeadSheet__Master__11bb1ecc56d3816aa547eb02f2f7caea[[#This Row],[Employee Size]],Eden___Team_1_LeadSheet__Master__11bb1ecc56d3816aa547eb02f2f7caea[[#This Row],[Targeted Lives (depentands) ]])</f>
        <v>292</v>
      </c>
      <c r="Y198">
        <v>171</v>
      </c>
      <c r="Z198" t="s">
        <v>25</v>
      </c>
    </row>
    <row r="199" spans="1:26" x14ac:dyDescent="0.25">
      <c r="A199" t="s">
        <v>1221</v>
      </c>
      <c r="B199" s="13">
        <v>45377.497916666667</v>
      </c>
      <c r="C199" s="13">
        <v>45377.5</v>
      </c>
      <c r="D199" t="s">
        <v>24</v>
      </c>
      <c r="E199" t="s">
        <v>24</v>
      </c>
      <c r="F199" s="6"/>
      <c r="G199" t="s">
        <v>24</v>
      </c>
      <c r="H199" t="s">
        <v>24</v>
      </c>
      <c r="I199" t="s">
        <v>24</v>
      </c>
      <c r="K199" t="s">
        <v>24</v>
      </c>
      <c r="L199" t="s">
        <v>684</v>
      </c>
      <c r="M199" s="4" t="s">
        <v>2664</v>
      </c>
      <c r="N199" s="1" t="s">
        <v>24</v>
      </c>
      <c r="O199" s="1" t="s">
        <v>24</v>
      </c>
      <c r="P199" s="7" t="e">
        <f t="shared" si="6"/>
        <v>#VALUE!</v>
      </c>
      <c r="Q199" t="str">
        <f t="shared" si="7"/>
        <v/>
      </c>
      <c r="R199" t="s">
        <v>24</v>
      </c>
      <c r="S199" t="s">
        <v>24</v>
      </c>
      <c r="U199" t="s">
        <v>24</v>
      </c>
      <c r="V199" t="s">
        <v>24</v>
      </c>
      <c r="W199" t="s">
        <v>24</v>
      </c>
      <c r="X199">
        <f>SUM(Eden___Team_1_LeadSheet__Master__11bb1ecc56d3816aa547eb02f2f7caea[[#This Row],[Employee Size]],Eden___Team_1_LeadSheet__Master__11bb1ecc56d3816aa547eb02f2f7caea[[#This Row],[Targeted Lives (depentands) ]])</f>
        <v>0</v>
      </c>
      <c r="Z199" t="s">
        <v>24</v>
      </c>
    </row>
    <row r="200" spans="1:26" x14ac:dyDescent="0.25">
      <c r="A200" t="s">
        <v>2572</v>
      </c>
      <c r="B200" s="14">
        <v>45098.45</v>
      </c>
      <c r="C200" s="14">
        <v>45352.42291666667</v>
      </c>
      <c r="D200" t="s">
        <v>242</v>
      </c>
      <c r="E200" t="s">
        <v>24</v>
      </c>
      <c r="F200" s="6">
        <v>149000000</v>
      </c>
      <c r="G200" t="s">
        <v>187</v>
      </c>
      <c r="H200" t="s">
        <v>2572</v>
      </c>
      <c r="I200" t="s">
        <v>57</v>
      </c>
      <c r="J200" t="s">
        <v>57</v>
      </c>
      <c r="K200" t="s">
        <v>22</v>
      </c>
      <c r="L200" t="s">
        <v>2435</v>
      </c>
      <c r="M200" s="9" t="s">
        <v>2698</v>
      </c>
      <c r="N200" s="1" t="s">
        <v>2573</v>
      </c>
      <c r="O200" s="1" t="s">
        <v>24</v>
      </c>
      <c r="P200" s="7">
        <f t="shared" si="6"/>
        <v>2023</v>
      </c>
      <c r="Q200" t="str">
        <f t="shared" si="7"/>
        <v>November</v>
      </c>
      <c r="R200" t="s">
        <v>24</v>
      </c>
      <c r="S200" t="s">
        <v>24</v>
      </c>
      <c r="U200" t="s">
        <v>24</v>
      </c>
      <c r="V200" t="s">
        <v>24</v>
      </c>
      <c r="W200" t="s">
        <v>24</v>
      </c>
      <c r="X200">
        <f>SUM(Eden___Team_1_LeadSheet__Master__11bb1ecc56d3816aa547eb02f2f7caea[[#This Row],[Employee Size]],Eden___Team_1_LeadSheet__Master__11bb1ecc56d3816aa547eb02f2f7caea[[#This Row],[Targeted Lives (depentands) ]])</f>
        <v>0</v>
      </c>
      <c r="Z200" t="s">
        <v>24</v>
      </c>
    </row>
    <row r="201" spans="1:26" x14ac:dyDescent="0.25">
      <c r="A201" t="s">
        <v>367</v>
      </c>
      <c r="D201" t="s">
        <v>17</v>
      </c>
      <c r="E201" t="s">
        <v>18</v>
      </c>
      <c r="F201" s="6">
        <v>76606768</v>
      </c>
      <c r="G201" t="s">
        <v>35</v>
      </c>
      <c r="H201" t="s">
        <v>368</v>
      </c>
      <c r="I201" t="s">
        <v>30</v>
      </c>
      <c r="J201" t="s">
        <v>2702</v>
      </c>
      <c r="K201" t="s">
        <v>22</v>
      </c>
      <c r="L201" t="s">
        <v>349</v>
      </c>
      <c r="M201" s="4" t="s">
        <v>2665</v>
      </c>
      <c r="N201" s="1" t="s">
        <v>369</v>
      </c>
      <c r="O201" s="1" t="s">
        <v>370</v>
      </c>
      <c r="P201" s="7">
        <f t="shared" si="6"/>
        <v>2025</v>
      </c>
      <c r="Q201" t="str">
        <f t="shared" si="7"/>
        <v>November</v>
      </c>
      <c r="R201" t="s">
        <v>371</v>
      </c>
      <c r="S201" t="s">
        <v>1063</v>
      </c>
      <c r="T201">
        <v>113</v>
      </c>
      <c r="U201" t="s">
        <v>10</v>
      </c>
      <c r="V201" t="s">
        <v>47</v>
      </c>
      <c r="W201" t="s">
        <v>372</v>
      </c>
      <c r="X201">
        <f>SUM(Eden___Team_1_LeadSheet__Master__11bb1ecc56d3816aa547eb02f2f7caea[[#This Row],[Employee Size]],Eden___Team_1_LeadSheet__Master__11bb1ecc56d3816aa547eb02f2f7caea[[#This Row],[Targeted Lives (depentands) ]])</f>
        <v>494</v>
      </c>
      <c r="Y201">
        <v>381</v>
      </c>
      <c r="Z201" t="s">
        <v>24</v>
      </c>
    </row>
    <row r="202" spans="1:26" x14ac:dyDescent="0.25">
      <c r="A202" t="s">
        <v>1873</v>
      </c>
      <c r="B202" s="13">
        <v>45476.651388888888</v>
      </c>
      <c r="C202" s="13">
        <v>45502.526388888888</v>
      </c>
      <c r="D202" t="s">
        <v>24</v>
      </c>
      <c r="E202" t="s">
        <v>18</v>
      </c>
      <c r="F202" s="6">
        <v>123358281</v>
      </c>
      <c r="G202" t="s">
        <v>24</v>
      </c>
      <c r="H202" t="s">
        <v>24</v>
      </c>
      <c r="I202" t="s">
        <v>21</v>
      </c>
      <c r="J202" t="s">
        <v>21</v>
      </c>
      <c r="K202" t="s">
        <v>22</v>
      </c>
      <c r="L202" t="s">
        <v>1138</v>
      </c>
      <c r="M202" s="4" t="s">
        <v>2661</v>
      </c>
      <c r="N202" s="1" t="s">
        <v>24</v>
      </c>
      <c r="O202" s="1" t="s">
        <v>24</v>
      </c>
      <c r="P202" s="7" t="e">
        <f t="shared" si="6"/>
        <v>#VALUE!</v>
      </c>
      <c r="Q202" t="str">
        <f t="shared" si="7"/>
        <v/>
      </c>
      <c r="R202" t="s">
        <v>24</v>
      </c>
      <c r="S202" t="s">
        <v>1120</v>
      </c>
      <c r="T202">
        <v>182</v>
      </c>
      <c r="U202" t="s">
        <v>216</v>
      </c>
      <c r="V202" t="s">
        <v>47</v>
      </c>
      <c r="W202" t="s">
        <v>24</v>
      </c>
      <c r="X202">
        <f>SUM(Eden___Team_1_LeadSheet__Master__11bb1ecc56d3816aa547eb02f2f7caea[[#This Row],[Employee Size]],Eden___Team_1_LeadSheet__Master__11bb1ecc56d3816aa547eb02f2f7caea[[#This Row],[Targeted Lives (depentands) ]])</f>
        <v>364</v>
      </c>
      <c r="Y202">
        <v>182</v>
      </c>
      <c r="Z202" t="s">
        <v>25</v>
      </c>
    </row>
    <row r="203" spans="1:26" x14ac:dyDescent="0.25">
      <c r="A203" t="s">
        <v>1873</v>
      </c>
      <c r="B203" s="13">
        <v>45428.474305555559</v>
      </c>
      <c r="C203" s="13">
        <v>45428.475694444445</v>
      </c>
      <c r="D203" t="s">
        <v>24</v>
      </c>
      <c r="E203" t="s">
        <v>24</v>
      </c>
      <c r="F203" s="6"/>
      <c r="G203" t="s">
        <v>24</v>
      </c>
      <c r="H203" t="s">
        <v>24</v>
      </c>
      <c r="I203" t="s">
        <v>24</v>
      </c>
      <c r="K203" t="s">
        <v>24</v>
      </c>
      <c r="L203" t="s">
        <v>1687</v>
      </c>
      <c r="M203" s="4" t="s">
        <v>2663</v>
      </c>
      <c r="N203" s="1" t="s">
        <v>24</v>
      </c>
      <c r="O203" s="1" t="s">
        <v>24</v>
      </c>
      <c r="P203" s="7" t="e">
        <f t="shared" si="6"/>
        <v>#VALUE!</v>
      </c>
      <c r="Q203" t="str">
        <f t="shared" si="7"/>
        <v/>
      </c>
      <c r="R203" t="s">
        <v>24</v>
      </c>
      <c r="S203" t="s">
        <v>1063</v>
      </c>
      <c r="U203" t="s">
        <v>10</v>
      </c>
      <c r="V203" t="s">
        <v>24</v>
      </c>
      <c r="W203" t="s">
        <v>217</v>
      </c>
      <c r="X203">
        <f>SUM(Eden___Team_1_LeadSheet__Master__11bb1ecc56d3816aa547eb02f2f7caea[[#This Row],[Employee Size]],Eden___Team_1_LeadSheet__Master__11bb1ecc56d3816aa547eb02f2f7caea[[#This Row],[Targeted Lives (depentands) ]])</f>
        <v>0</v>
      </c>
      <c r="Z203" t="s">
        <v>25</v>
      </c>
    </row>
    <row r="204" spans="1:26" x14ac:dyDescent="0.25">
      <c r="A204" t="s">
        <v>1511</v>
      </c>
      <c r="B204" s="13">
        <v>45123.877083333333</v>
      </c>
      <c r="C204" s="13">
        <v>45362.439583333333</v>
      </c>
      <c r="D204" t="s">
        <v>242</v>
      </c>
      <c r="E204" t="s">
        <v>24</v>
      </c>
      <c r="F204" s="6">
        <v>26000</v>
      </c>
      <c r="G204" t="s">
        <v>784</v>
      </c>
      <c r="H204" t="s">
        <v>1512</v>
      </c>
      <c r="I204" t="s">
        <v>24</v>
      </c>
      <c r="K204" t="s">
        <v>24</v>
      </c>
      <c r="L204" t="s">
        <v>1510</v>
      </c>
      <c r="M204" s="9" t="s">
        <v>2698</v>
      </c>
      <c r="N204" s="1" t="s">
        <v>24</v>
      </c>
      <c r="O204" s="1" t="s">
        <v>1513</v>
      </c>
      <c r="P204" s="7" t="e">
        <f t="shared" si="6"/>
        <v>#VALUE!</v>
      </c>
      <c r="Q204" t="str">
        <f t="shared" si="7"/>
        <v/>
      </c>
      <c r="R204" t="s">
        <v>24</v>
      </c>
      <c r="S204" t="s">
        <v>24</v>
      </c>
      <c r="U204" t="s">
        <v>24</v>
      </c>
      <c r="V204" t="s">
        <v>24</v>
      </c>
      <c r="W204" t="s">
        <v>24</v>
      </c>
      <c r="X204">
        <f>SUM(Eden___Team_1_LeadSheet__Master__11bb1ecc56d3816aa547eb02f2f7caea[[#This Row],[Employee Size]],Eden___Team_1_LeadSheet__Master__11bb1ecc56d3816aa547eb02f2f7caea[[#This Row],[Targeted Lives (depentands) ]])</f>
        <v>0</v>
      </c>
      <c r="Z204" t="s">
        <v>24</v>
      </c>
    </row>
    <row r="205" spans="1:26" x14ac:dyDescent="0.25">
      <c r="A205" t="s">
        <v>2587</v>
      </c>
      <c r="B205" s="14">
        <v>45155.597916666666</v>
      </c>
      <c r="C205" s="14">
        <v>45352.429166666669</v>
      </c>
      <c r="D205" t="s">
        <v>17</v>
      </c>
      <c r="E205" t="s">
        <v>24</v>
      </c>
      <c r="F205" s="6"/>
      <c r="G205" t="s">
        <v>677</v>
      </c>
      <c r="H205" t="s">
        <v>2588</v>
      </c>
      <c r="I205" t="s">
        <v>57</v>
      </c>
      <c r="J205" t="s">
        <v>57</v>
      </c>
      <c r="K205" t="s">
        <v>22</v>
      </c>
      <c r="L205" t="s">
        <v>2435</v>
      </c>
      <c r="M205" s="9" t="s">
        <v>2698</v>
      </c>
      <c r="N205" s="1" t="s">
        <v>2287</v>
      </c>
      <c r="O205" s="1" t="s">
        <v>2589</v>
      </c>
      <c r="P205" s="7">
        <f t="shared" si="6"/>
        <v>2023</v>
      </c>
      <c r="Q205" t="str">
        <f t="shared" si="7"/>
        <v>August</v>
      </c>
      <c r="R205" t="s">
        <v>24</v>
      </c>
      <c r="S205" t="s">
        <v>579</v>
      </c>
      <c r="T205">
        <v>48</v>
      </c>
      <c r="U205" t="s">
        <v>10</v>
      </c>
      <c r="V205" t="s">
        <v>24</v>
      </c>
      <c r="W205" t="s">
        <v>24</v>
      </c>
      <c r="X205">
        <f>SUM(Eden___Team_1_LeadSheet__Master__11bb1ecc56d3816aa547eb02f2f7caea[[#This Row],[Employee Size]],Eden___Team_1_LeadSheet__Master__11bb1ecc56d3816aa547eb02f2f7caea[[#This Row],[Targeted Lives (depentands) ]])</f>
        <v>48</v>
      </c>
      <c r="Z205" t="s">
        <v>24</v>
      </c>
    </row>
    <row r="206" spans="1:26" x14ac:dyDescent="0.25">
      <c r="A206" t="s">
        <v>2443</v>
      </c>
      <c r="B206" s="13">
        <v>45377.431944444441</v>
      </c>
      <c r="C206" s="13">
        <v>45430.345833333333</v>
      </c>
      <c r="D206" t="s">
        <v>27</v>
      </c>
      <c r="E206" t="s">
        <v>41</v>
      </c>
      <c r="F206" s="6">
        <v>38956000</v>
      </c>
      <c r="G206" t="s">
        <v>431</v>
      </c>
      <c r="H206" t="s">
        <v>432</v>
      </c>
      <c r="I206" t="s">
        <v>110</v>
      </c>
      <c r="J206" t="s">
        <v>2702</v>
      </c>
      <c r="K206" t="s">
        <v>22</v>
      </c>
      <c r="L206" t="s">
        <v>349</v>
      </c>
      <c r="M206" s="4" t="s">
        <v>2665</v>
      </c>
      <c r="N206" s="1" t="s">
        <v>433</v>
      </c>
      <c r="O206" s="1" t="s">
        <v>24</v>
      </c>
      <c r="P206" s="7">
        <f t="shared" si="6"/>
        <v>2024</v>
      </c>
      <c r="Q206" t="str">
        <f t="shared" si="7"/>
        <v>June</v>
      </c>
      <c r="R206" t="s">
        <v>24</v>
      </c>
      <c r="S206" t="s">
        <v>24</v>
      </c>
      <c r="T206">
        <v>80</v>
      </c>
      <c r="U206" t="s">
        <v>24</v>
      </c>
      <c r="V206" t="s">
        <v>24</v>
      </c>
      <c r="W206" t="s">
        <v>24</v>
      </c>
      <c r="X206">
        <f>SUM(Eden___Team_1_LeadSheet__Master__11bb1ecc56d3816aa547eb02f2f7caea[[#This Row],[Employee Size]],Eden___Team_1_LeadSheet__Master__11bb1ecc56d3816aa547eb02f2f7caea[[#This Row],[Targeted Lives (depentands) ]])</f>
        <v>80</v>
      </c>
      <c r="Z206" t="s">
        <v>434</v>
      </c>
    </row>
    <row r="207" spans="1:26" x14ac:dyDescent="0.25">
      <c r="A207" t="s">
        <v>2443</v>
      </c>
      <c r="B207" s="13">
        <v>45058.726388888892</v>
      </c>
      <c r="C207" s="13">
        <v>45352.425000000003</v>
      </c>
      <c r="D207" t="s">
        <v>17</v>
      </c>
      <c r="E207" t="s">
        <v>24</v>
      </c>
      <c r="F207" s="6">
        <v>20000000</v>
      </c>
      <c r="G207" t="s">
        <v>187</v>
      </c>
      <c r="H207" t="s">
        <v>2444</v>
      </c>
      <c r="I207" t="s">
        <v>57</v>
      </c>
      <c r="J207" t="s">
        <v>57</v>
      </c>
      <c r="K207" t="s">
        <v>22</v>
      </c>
      <c r="L207" t="s">
        <v>2435</v>
      </c>
      <c r="M207" s="9" t="s">
        <v>2698</v>
      </c>
      <c r="N207" s="1" t="s">
        <v>501</v>
      </c>
      <c r="O207" s="1" t="s">
        <v>1074</v>
      </c>
      <c r="P207" s="7">
        <f t="shared" si="6"/>
        <v>2023</v>
      </c>
      <c r="Q207" t="str">
        <f t="shared" si="7"/>
        <v>September</v>
      </c>
      <c r="R207" t="s">
        <v>24</v>
      </c>
      <c r="S207" t="s">
        <v>216</v>
      </c>
      <c r="U207" t="s">
        <v>216</v>
      </c>
      <c r="V207" t="s">
        <v>24</v>
      </c>
      <c r="W207" t="s">
        <v>24</v>
      </c>
      <c r="X207">
        <f>SUM(Eden___Team_1_LeadSheet__Master__11bb1ecc56d3816aa547eb02f2f7caea[[#This Row],[Employee Size]],Eden___Team_1_LeadSheet__Master__11bb1ecc56d3816aa547eb02f2f7caea[[#This Row],[Targeted Lives (depentands) ]])</f>
        <v>0</v>
      </c>
      <c r="Z207" t="s">
        <v>24</v>
      </c>
    </row>
    <row r="208" spans="1:26" x14ac:dyDescent="0.25">
      <c r="A208" t="s">
        <v>412</v>
      </c>
      <c r="B208" s="13">
        <v>45245.895833333336</v>
      </c>
      <c r="C208" s="13">
        <v>45427.835416666669</v>
      </c>
      <c r="D208" t="s">
        <v>17</v>
      </c>
      <c r="E208" t="s">
        <v>28</v>
      </c>
      <c r="F208" s="6">
        <v>23263367</v>
      </c>
      <c r="G208" t="s">
        <v>19</v>
      </c>
      <c r="H208" t="s">
        <v>413</v>
      </c>
      <c r="I208" t="s">
        <v>88</v>
      </c>
      <c r="J208" t="s">
        <v>2702</v>
      </c>
      <c r="K208" t="s">
        <v>22</v>
      </c>
      <c r="L208" t="s">
        <v>349</v>
      </c>
      <c r="M208" s="4" t="s">
        <v>2665</v>
      </c>
      <c r="N208" s="1" t="s">
        <v>414</v>
      </c>
      <c r="O208" s="1" t="s">
        <v>370</v>
      </c>
      <c r="P208" s="7">
        <f t="shared" si="6"/>
        <v>2024</v>
      </c>
      <c r="Q208" t="str">
        <f t="shared" si="7"/>
        <v>December</v>
      </c>
      <c r="R208" t="s">
        <v>415</v>
      </c>
      <c r="S208" t="s">
        <v>1063</v>
      </c>
      <c r="T208">
        <v>16</v>
      </c>
      <c r="U208" t="s">
        <v>10</v>
      </c>
      <c r="V208" t="s">
        <v>47</v>
      </c>
      <c r="W208" t="s">
        <v>416</v>
      </c>
      <c r="X208">
        <f>SUM(Eden___Team_1_LeadSheet__Master__11bb1ecc56d3816aa547eb02f2f7caea[[#This Row],[Employee Size]],Eden___Team_1_LeadSheet__Master__11bb1ecc56d3816aa547eb02f2f7caea[[#This Row],[Targeted Lives (depentands) ]])</f>
        <v>64</v>
      </c>
      <c r="Y208">
        <v>48</v>
      </c>
      <c r="Z208" t="s">
        <v>417</v>
      </c>
    </row>
    <row r="209" spans="1:26" x14ac:dyDescent="0.25">
      <c r="A209" t="s">
        <v>2294</v>
      </c>
      <c r="B209" s="14">
        <v>45104.497916666667</v>
      </c>
      <c r="C209" s="14">
        <v>45426.631944444445</v>
      </c>
      <c r="D209" t="s">
        <v>242</v>
      </c>
      <c r="E209" t="s">
        <v>24</v>
      </c>
      <c r="F209" s="6">
        <v>20000000</v>
      </c>
      <c r="G209" t="s">
        <v>187</v>
      </c>
      <c r="H209" t="s">
        <v>2295</v>
      </c>
      <c r="I209" t="s">
        <v>104</v>
      </c>
      <c r="J209" t="s">
        <v>2702</v>
      </c>
      <c r="K209" t="s">
        <v>24</v>
      </c>
      <c r="L209" t="s">
        <v>2115</v>
      </c>
      <c r="M209" s="4" t="s">
        <v>2667</v>
      </c>
      <c r="N209" s="1" t="s">
        <v>24</v>
      </c>
      <c r="O209" s="1" t="s">
        <v>24</v>
      </c>
      <c r="P209" s="7" t="e">
        <f t="shared" si="6"/>
        <v>#VALUE!</v>
      </c>
      <c r="Q209" t="str">
        <f t="shared" si="7"/>
        <v/>
      </c>
      <c r="R209" t="s">
        <v>24</v>
      </c>
      <c r="S209" t="s">
        <v>24</v>
      </c>
      <c r="U209" t="s">
        <v>24</v>
      </c>
      <c r="V209" t="s">
        <v>24</v>
      </c>
      <c r="W209" t="s">
        <v>24</v>
      </c>
      <c r="X209">
        <f>SUM(Eden___Team_1_LeadSheet__Master__11bb1ecc56d3816aa547eb02f2f7caea[[#This Row],[Employee Size]],Eden___Team_1_LeadSheet__Master__11bb1ecc56d3816aa547eb02f2f7caea[[#This Row],[Targeted Lives (depentands) ]])</f>
        <v>0</v>
      </c>
      <c r="Z209" t="s">
        <v>2296</v>
      </c>
    </row>
    <row r="210" spans="1:26" x14ac:dyDescent="0.25">
      <c r="A210" t="s">
        <v>1733</v>
      </c>
      <c r="B210" s="13">
        <v>45490.534722222219</v>
      </c>
      <c r="C210" s="13">
        <v>45490.546527777777</v>
      </c>
      <c r="D210" t="s">
        <v>27</v>
      </c>
      <c r="E210" t="s">
        <v>28</v>
      </c>
      <c r="F210" s="6">
        <v>1225278</v>
      </c>
      <c r="G210" t="s">
        <v>61</v>
      </c>
      <c r="H210" t="s">
        <v>24</v>
      </c>
      <c r="I210" t="s">
        <v>104</v>
      </c>
      <c r="J210" t="s">
        <v>2702</v>
      </c>
      <c r="K210" t="s">
        <v>22</v>
      </c>
      <c r="L210" t="s">
        <v>1687</v>
      </c>
      <c r="M210" s="4" t="s">
        <v>2663</v>
      </c>
      <c r="N210" s="1" t="s">
        <v>63</v>
      </c>
      <c r="O210" s="1" t="s">
        <v>170</v>
      </c>
      <c r="P210" s="7">
        <f t="shared" si="6"/>
        <v>2024</v>
      </c>
      <c r="Q210" t="str">
        <f t="shared" si="7"/>
        <v>July</v>
      </c>
      <c r="R210" t="s">
        <v>24</v>
      </c>
      <c r="S210" t="s">
        <v>24</v>
      </c>
      <c r="U210" t="s">
        <v>24</v>
      </c>
      <c r="V210" t="s">
        <v>47</v>
      </c>
      <c r="W210" t="s">
        <v>814</v>
      </c>
      <c r="X210">
        <f>SUM(Eden___Team_1_LeadSheet__Master__11bb1ecc56d3816aa547eb02f2f7caea[[#This Row],[Employee Size]],Eden___Team_1_LeadSheet__Master__11bb1ecc56d3816aa547eb02f2f7caea[[#This Row],[Targeted Lives (depentands) ]])</f>
        <v>0</v>
      </c>
      <c r="Z210" t="s">
        <v>25</v>
      </c>
    </row>
    <row r="211" spans="1:26" x14ac:dyDescent="0.25">
      <c r="A211" t="s">
        <v>1189</v>
      </c>
      <c r="B211" s="14">
        <v>45453.700694444444</v>
      </c>
      <c r="C211" s="14">
        <v>45490.456250000003</v>
      </c>
      <c r="D211" t="s">
        <v>17</v>
      </c>
      <c r="E211" t="s">
        <v>28</v>
      </c>
      <c r="F211" s="6">
        <v>586440</v>
      </c>
      <c r="G211" t="s">
        <v>24</v>
      </c>
      <c r="H211" t="s">
        <v>24</v>
      </c>
      <c r="I211" t="s">
        <v>110</v>
      </c>
      <c r="J211" t="s">
        <v>2702</v>
      </c>
      <c r="K211" t="s">
        <v>22</v>
      </c>
      <c r="L211" t="s">
        <v>1138</v>
      </c>
      <c r="M211" s="4" t="s">
        <v>2661</v>
      </c>
      <c r="N211" s="1" t="s">
        <v>24</v>
      </c>
      <c r="O211" s="1" t="s">
        <v>247</v>
      </c>
      <c r="P211" s="7" t="e">
        <f t="shared" si="6"/>
        <v>#VALUE!</v>
      </c>
      <c r="Q211" t="str">
        <f t="shared" si="7"/>
        <v/>
      </c>
      <c r="R211" t="s">
        <v>24</v>
      </c>
      <c r="S211" t="s">
        <v>1120</v>
      </c>
      <c r="U211" t="s">
        <v>216</v>
      </c>
      <c r="V211" t="s">
        <v>47</v>
      </c>
      <c r="W211" t="s">
        <v>24</v>
      </c>
      <c r="X211">
        <f>SUM(Eden___Team_1_LeadSheet__Master__11bb1ecc56d3816aa547eb02f2f7caea[[#This Row],[Employee Size]],Eden___Team_1_LeadSheet__Master__11bb1ecc56d3816aa547eb02f2f7caea[[#This Row],[Targeted Lives (depentands) ]])</f>
        <v>1</v>
      </c>
      <c r="Y211">
        <v>1</v>
      </c>
      <c r="Z211" t="s">
        <v>25</v>
      </c>
    </row>
    <row r="212" spans="1:26" x14ac:dyDescent="0.25">
      <c r="A212" t="s">
        <v>1470</v>
      </c>
      <c r="B212" s="14">
        <v>45539.417361111111</v>
      </c>
      <c r="C212" s="14">
        <v>45546.623611111114</v>
      </c>
      <c r="D212" t="s">
        <v>27</v>
      </c>
      <c r="E212" t="s">
        <v>28</v>
      </c>
      <c r="F212" s="6">
        <v>2649324</v>
      </c>
      <c r="G212" t="s">
        <v>24</v>
      </c>
      <c r="H212" t="s">
        <v>24</v>
      </c>
      <c r="I212" t="s">
        <v>110</v>
      </c>
      <c r="J212" t="s">
        <v>2702</v>
      </c>
      <c r="K212" t="s">
        <v>22</v>
      </c>
      <c r="L212" t="s">
        <v>1138</v>
      </c>
      <c r="M212" s="4" t="s">
        <v>2661</v>
      </c>
      <c r="N212" s="1" t="s">
        <v>24</v>
      </c>
      <c r="O212" s="1" t="s">
        <v>24</v>
      </c>
      <c r="P212" s="7" t="e">
        <f t="shared" si="6"/>
        <v>#VALUE!</v>
      </c>
      <c r="Q212" t="str">
        <f t="shared" si="7"/>
        <v/>
      </c>
      <c r="R212" t="s">
        <v>24</v>
      </c>
      <c r="S212" t="s">
        <v>1120</v>
      </c>
      <c r="T212">
        <v>3</v>
      </c>
      <c r="U212" t="s">
        <v>216</v>
      </c>
      <c r="V212" t="s">
        <v>47</v>
      </c>
      <c r="W212" t="s">
        <v>24</v>
      </c>
      <c r="X212">
        <f>SUM(Eden___Team_1_LeadSheet__Master__11bb1ecc56d3816aa547eb02f2f7caea[[#This Row],[Employee Size]],Eden___Team_1_LeadSheet__Master__11bb1ecc56d3816aa547eb02f2f7caea[[#This Row],[Targeted Lives (depentands) ]])</f>
        <v>7</v>
      </c>
      <c r="Y212">
        <v>4</v>
      </c>
      <c r="Z212" t="s">
        <v>1471</v>
      </c>
    </row>
    <row r="213" spans="1:26" x14ac:dyDescent="0.25">
      <c r="A213" t="s">
        <v>85</v>
      </c>
      <c r="B213" s="14">
        <v>45571.586111111108</v>
      </c>
      <c r="C213" s="14">
        <v>45571.588194444441</v>
      </c>
      <c r="D213" t="s">
        <v>27</v>
      </c>
      <c r="E213" t="s">
        <v>41</v>
      </c>
      <c r="F213" s="6">
        <v>122484209</v>
      </c>
      <c r="G213" t="s">
        <v>86</v>
      </c>
      <c r="H213" t="s">
        <v>87</v>
      </c>
      <c r="I213" t="s">
        <v>88</v>
      </c>
      <c r="J213" t="s">
        <v>2702</v>
      </c>
      <c r="K213" t="s">
        <v>22</v>
      </c>
      <c r="L213" t="s">
        <v>52</v>
      </c>
      <c r="M213" s="4" t="s">
        <v>2665</v>
      </c>
      <c r="N213" s="1" t="s">
        <v>89</v>
      </c>
      <c r="O213" s="1" t="s">
        <v>90</v>
      </c>
      <c r="P213" s="7">
        <f t="shared" si="6"/>
        <v>2024</v>
      </c>
      <c r="Q213" t="str">
        <f t="shared" si="7"/>
        <v>October</v>
      </c>
      <c r="R213" t="s">
        <v>91</v>
      </c>
      <c r="S213" t="s">
        <v>1063</v>
      </c>
      <c r="T213">
        <v>92</v>
      </c>
      <c r="U213" t="s">
        <v>10</v>
      </c>
      <c r="V213" t="s">
        <v>47</v>
      </c>
      <c r="W213" t="s">
        <v>92</v>
      </c>
      <c r="X213">
        <f>SUM(Eden___Team_1_LeadSheet__Master__11bb1ecc56d3816aa547eb02f2f7caea[[#This Row],[Employee Size]],Eden___Team_1_LeadSheet__Master__11bb1ecc56d3816aa547eb02f2f7caea[[#This Row],[Targeted Lives (depentands) ]])</f>
        <v>420</v>
      </c>
      <c r="Y213">
        <v>328</v>
      </c>
      <c r="Z213" t="s">
        <v>93</v>
      </c>
    </row>
    <row r="214" spans="1:26" x14ac:dyDescent="0.25">
      <c r="A214" t="s">
        <v>2538</v>
      </c>
      <c r="B214" s="13">
        <v>45561.82916666667</v>
      </c>
      <c r="C214" s="13">
        <v>45569.459027777775</v>
      </c>
      <c r="D214" t="s">
        <v>27</v>
      </c>
      <c r="E214" t="s">
        <v>41</v>
      </c>
      <c r="F214" s="6">
        <v>35564634</v>
      </c>
      <c r="G214" t="s">
        <v>61</v>
      </c>
      <c r="H214" t="s">
        <v>1570</v>
      </c>
      <c r="I214" t="s">
        <v>30</v>
      </c>
      <c r="J214" t="s">
        <v>2702</v>
      </c>
      <c r="K214" t="s">
        <v>22</v>
      </c>
      <c r="L214" t="s">
        <v>1687</v>
      </c>
      <c r="M214" s="4" t="s">
        <v>2663</v>
      </c>
      <c r="N214" s="1" t="s">
        <v>1781</v>
      </c>
      <c r="O214" s="1" t="s">
        <v>131</v>
      </c>
      <c r="P214" s="7">
        <f t="shared" si="6"/>
        <v>2024</v>
      </c>
      <c r="Q214" t="str">
        <f t="shared" si="7"/>
        <v>August</v>
      </c>
      <c r="R214" t="s">
        <v>371</v>
      </c>
      <c r="S214" t="s">
        <v>1063</v>
      </c>
      <c r="T214">
        <v>37</v>
      </c>
      <c r="U214" t="s">
        <v>10</v>
      </c>
      <c r="V214" t="s">
        <v>47</v>
      </c>
      <c r="W214" t="s">
        <v>1769</v>
      </c>
      <c r="X214">
        <f>SUM(Eden___Team_1_LeadSheet__Master__11bb1ecc56d3816aa547eb02f2f7caea[[#This Row],[Employee Size]],Eden___Team_1_LeadSheet__Master__11bb1ecc56d3816aa547eb02f2f7caea[[#This Row],[Targeted Lives (depentands) ]])</f>
        <v>37</v>
      </c>
      <c r="Z214" t="s">
        <v>1879</v>
      </c>
    </row>
    <row r="215" spans="1:26" x14ac:dyDescent="0.25">
      <c r="A215" t="s">
        <v>2538</v>
      </c>
      <c r="B215" s="14">
        <v>45040.729861111111</v>
      </c>
      <c r="C215" s="14">
        <v>45352.402083333334</v>
      </c>
      <c r="D215" t="s">
        <v>17</v>
      </c>
      <c r="E215" t="s">
        <v>24</v>
      </c>
      <c r="F215" s="6">
        <v>22000000</v>
      </c>
      <c r="G215" t="s">
        <v>42</v>
      </c>
      <c r="H215" t="s">
        <v>2539</v>
      </c>
      <c r="I215" t="s">
        <v>57</v>
      </c>
      <c r="J215" t="s">
        <v>57</v>
      </c>
      <c r="K215" t="s">
        <v>22</v>
      </c>
      <c r="L215" t="s">
        <v>2435</v>
      </c>
      <c r="M215" s="9" t="s">
        <v>2698</v>
      </c>
      <c r="N215" s="1" t="s">
        <v>1051</v>
      </c>
      <c r="O215" s="1" t="s">
        <v>2540</v>
      </c>
      <c r="P215" s="7">
        <f t="shared" si="6"/>
        <v>2023</v>
      </c>
      <c r="Q215" t="str">
        <f t="shared" si="7"/>
        <v>June</v>
      </c>
      <c r="R215" t="s">
        <v>24</v>
      </c>
      <c r="S215" t="s">
        <v>2541</v>
      </c>
      <c r="U215" t="s">
        <v>275</v>
      </c>
      <c r="V215" t="s">
        <v>24</v>
      </c>
      <c r="W215" t="s">
        <v>24</v>
      </c>
      <c r="X215">
        <f>SUM(Eden___Team_1_LeadSheet__Master__11bb1ecc56d3816aa547eb02f2f7caea[[#This Row],[Employee Size]],Eden___Team_1_LeadSheet__Master__11bb1ecc56d3816aa547eb02f2f7caea[[#This Row],[Targeted Lives (depentands) ]])</f>
        <v>0</v>
      </c>
      <c r="Z215" t="s">
        <v>24</v>
      </c>
    </row>
    <row r="216" spans="1:26" x14ac:dyDescent="0.25">
      <c r="A216" t="s">
        <v>2199</v>
      </c>
      <c r="B216" s="13">
        <v>45484.545138888891</v>
      </c>
      <c r="C216" s="13">
        <v>45502.404861111114</v>
      </c>
      <c r="D216" t="s">
        <v>27</v>
      </c>
      <c r="E216" t="s">
        <v>28</v>
      </c>
      <c r="F216" s="6">
        <v>4200000</v>
      </c>
      <c r="G216" t="s">
        <v>2200</v>
      </c>
      <c r="H216" t="s">
        <v>2201</v>
      </c>
      <c r="I216" t="s">
        <v>21</v>
      </c>
      <c r="J216" t="s">
        <v>21</v>
      </c>
      <c r="K216" t="s">
        <v>22</v>
      </c>
      <c r="L216" t="s">
        <v>2115</v>
      </c>
      <c r="M216" s="4" t="s">
        <v>2667</v>
      </c>
      <c r="N216" s="1" t="s">
        <v>584</v>
      </c>
      <c r="O216" s="1" t="s">
        <v>519</v>
      </c>
      <c r="P216" s="7">
        <f t="shared" si="6"/>
        <v>2024</v>
      </c>
      <c r="Q216" t="str">
        <f t="shared" si="7"/>
        <v>October</v>
      </c>
      <c r="R216" t="s">
        <v>371</v>
      </c>
      <c r="S216" t="s">
        <v>24</v>
      </c>
      <c r="T216">
        <v>7</v>
      </c>
      <c r="U216" t="s">
        <v>24</v>
      </c>
      <c r="V216" t="s">
        <v>47</v>
      </c>
      <c r="W216" t="s">
        <v>222</v>
      </c>
      <c r="X216">
        <f>SUM(Eden___Team_1_LeadSheet__Master__11bb1ecc56d3816aa547eb02f2f7caea[[#This Row],[Employee Size]],Eden___Team_1_LeadSheet__Master__11bb1ecc56d3816aa547eb02f2f7caea[[#This Row],[Targeted Lives (depentands) ]])</f>
        <v>7</v>
      </c>
      <c r="Z216" t="s">
        <v>2202</v>
      </c>
    </row>
    <row r="217" spans="1:26" x14ac:dyDescent="0.25">
      <c r="A217" t="s">
        <v>881</v>
      </c>
      <c r="B217" s="13">
        <v>45252.685416666667</v>
      </c>
      <c r="C217" s="13">
        <v>45565.449305555558</v>
      </c>
      <c r="D217" t="s">
        <v>27</v>
      </c>
      <c r="E217" t="s">
        <v>24</v>
      </c>
      <c r="F217" s="6">
        <v>5742</v>
      </c>
      <c r="G217" t="s">
        <v>187</v>
      </c>
      <c r="H217" t="s">
        <v>882</v>
      </c>
      <c r="I217" t="s">
        <v>57</v>
      </c>
      <c r="J217" t="s">
        <v>57</v>
      </c>
      <c r="K217" t="s">
        <v>22</v>
      </c>
      <c r="L217" t="s">
        <v>759</v>
      </c>
      <c r="M217" s="4" t="s">
        <v>2666</v>
      </c>
      <c r="N217" s="1" t="s">
        <v>883</v>
      </c>
      <c r="O217" s="1" t="s">
        <v>884</v>
      </c>
      <c r="P217" s="7">
        <f t="shared" si="6"/>
        <v>2023</v>
      </c>
      <c r="Q217" t="str">
        <f t="shared" si="7"/>
        <v>September</v>
      </c>
      <c r="R217" t="s">
        <v>24</v>
      </c>
      <c r="S217" t="s">
        <v>24</v>
      </c>
      <c r="U217" t="s">
        <v>24</v>
      </c>
      <c r="V217" t="s">
        <v>24</v>
      </c>
      <c r="W217" t="s">
        <v>24</v>
      </c>
      <c r="X217">
        <f>SUM(Eden___Team_1_LeadSheet__Master__11bb1ecc56d3816aa547eb02f2f7caea[[#This Row],[Employee Size]],Eden___Team_1_LeadSheet__Master__11bb1ecc56d3816aa547eb02f2f7caea[[#This Row],[Targeted Lives (depentands) ]])</f>
        <v>0</v>
      </c>
      <c r="Z217" t="s">
        <v>24</v>
      </c>
    </row>
    <row r="218" spans="1:26" x14ac:dyDescent="0.25">
      <c r="A218" t="s">
        <v>2430</v>
      </c>
      <c r="B218" s="14">
        <v>45133.417361111111</v>
      </c>
      <c r="C218" s="14">
        <v>45419.399305555555</v>
      </c>
      <c r="D218" t="s">
        <v>17</v>
      </c>
      <c r="E218" t="s">
        <v>24</v>
      </c>
      <c r="F218" s="6">
        <v>26964016</v>
      </c>
      <c r="G218" t="s">
        <v>598</v>
      </c>
      <c r="H218" t="s">
        <v>24</v>
      </c>
      <c r="I218" t="s">
        <v>21</v>
      </c>
      <c r="J218" t="s">
        <v>21</v>
      </c>
      <c r="K218" t="s">
        <v>24</v>
      </c>
      <c r="L218" t="s">
        <v>1687</v>
      </c>
      <c r="M218" s="4" t="s">
        <v>2663</v>
      </c>
      <c r="N218" s="1" t="s">
        <v>24</v>
      </c>
      <c r="O218" s="1" t="s">
        <v>24</v>
      </c>
      <c r="P218" s="7" t="e">
        <f t="shared" si="6"/>
        <v>#VALUE!</v>
      </c>
      <c r="Q218" t="str">
        <f t="shared" si="7"/>
        <v/>
      </c>
      <c r="R218" t="s">
        <v>24</v>
      </c>
      <c r="S218" t="s">
        <v>24</v>
      </c>
      <c r="T218">
        <v>32</v>
      </c>
      <c r="U218" t="s">
        <v>24</v>
      </c>
      <c r="V218" t="s">
        <v>24</v>
      </c>
      <c r="W218" t="s">
        <v>24</v>
      </c>
      <c r="X218">
        <f>SUM(Eden___Team_1_LeadSheet__Master__11bb1ecc56d3816aa547eb02f2f7caea[[#This Row],[Employee Size]],Eden___Team_1_LeadSheet__Master__11bb1ecc56d3816aa547eb02f2f7caea[[#This Row],[Targeted Lives (depentands) ]])</f>
        <v>32</v>
      </c>
      <c r="Z218" t="s">
        <v>24</v>
      </c>
    </row>
    <row r="219" spans="1:26" x14ac:dyDescent="0.25">
      <c r="A219" t="s">
        <v>2430</v>
      </c>
      <c r="B219" s="14">
        <v>45342.294444444444</v>
      </c>
      <c r="C219" s="14">
        <v>45342.3</v>
      </c>
      <c r="D219" t="s">
        <v>17</v>
      </c>
      <c r="E219" t="s">
        <v>28</v>
      </c>
      <c r="F219" s="6">
        <v>870152</v>
      </c>
      <c r="G219" t="s">
        <v>598</v>
      </c>
      <c r="H219" t="s">
        <v>213</v>
      </c>
      <c r="I219" t="s">
        <v>21</v>
      </c>
      <c r="J219" t="s">
        <v>21</v>
      </c>
      <c r="K219" t="s">
        <v>22</v>
      </c>
      <c r="L219" t="s">
        <v>1687</v>
      </c>
      <c r="M219" s="4" t="s">
        <v>2663</v>
      </c>
      <c r="N219" s="1" t="s">
        <v>233</v>
      </c>
      <c r="O219" s="1" t="s">
        <v>939</v>
      </c>
      <c r="P219" s="7">
        <f t="shared" si="6"/>
        <v>2024</v>
      </c>
      <c r="Q219" t="str">
        <f t="shared" si="7"/>
        <v>September</v>
      </c>
      <c r="R219" t="s">
        <v>293</v>
      </c>
      <c r="S219" t="s">
        <v>216</v>
      </c>
      <c r="U219" t="s">
        <v>216</v>
      </c>
      <c r="V219" t="s">
        <v>47</v>
      </c>
      <c r="W219" t="s">
        <v>233</v>
      </c>
      <c r="X219">
        <f>SUM(Eden___Team_1_LeadSheet__Master__11bb1ecc56d3816aa547eb02f2f7caea[[#This Row],[Employee Size]],Eden___Team_1_LeadSheet__Master__11bb1ecc56d3816aa547eb02f2f7caea[[#This Row],[Targeted Lives (depentands) ]])</f>
        <v>0</v>
      </c>
      <c r="Z219" t="s">
        <v>1954</v>
      </c>
    </row>
    <row r="220" spans="1:26" x14ac:dyDescent="0.25">
      <c r="A220" t="s">
        <v>2430</v>
      </c>
      <c r="B220" s="14">
        <v>45551.386805555558</v>
      </c>
      <c r="C220" s="14">
        <v>45551.390277777777</v>
      </c>
      <c r="D220" t="s">
        <v>242</v>
      </c>
      <c r="E220" t="s">
        <v>24</v>
      </c>
      <c r="F220" s="6">
        <v>20000000</v>
      </c>
      <c r="G220" t="s">
        <v>2431</v>
      </c>
      <c r="H220" t="s">
        <v>2432</v>
      </c>
      <c r="I220" t="s">
        <v>21</v>
      </c>
      <c r="J220" t="s">
        <v>21</v>
      </c>
      <c r="K220" t="s">
        <v>22</v>
      </c>
      <c r="L220" t="s">
        <v>2426</v>
      </c>
      <c r="M220" s="4" t="s">
        <v>2663</v>
      </c>
      <c r="N220" s="1" t="s">
        <v>2433</v>
      </c>
      <c r="O220" s="1" t="s">
        <v>24</v>
      </c>
      <c r="P220" s="7">
        <f t="shared" si="6"/>
        <v>2023</v>
      </c>
      <c r="Q220" t="str">
        <f t="shared" si="7"/>
        <v>January</v>
      </c>
      <c r="R220" t="s">
        <v>24</v>
      </c>
      <c r="S220" t="s">
        <v>216</v>
      </c>
      <c r="U220" t="s">
        <v>216</v>
      </c>
      <c r="V220" t="s">
        <v>24</v>
      </c>
      <c r="W220" t="s">
        <v>24</v>
      </c>
      <c r="X220">
        <f>SUM(Eden___Team_1_LeadSheet__Master__11bb1ecc56d3816aa547eb02f2f7caea[[#This Row],[Employee Size]],Eden___Team_1_LeadSheet__Master__11bb1ecc56d3816aa547eb02f2f7caea[[#This Row],[Targeted Lives (depentands) ]])</f>
        <v>0</v>
      </c>
      <c r="Z220" t="s">
        <v>24</v>
      </c>
    </row>
    <row r="221" spans="1:26" x14ac:dyDescent="0.25">
      <c r="A221" t="s">
        <v>2629</v>
      </c>
      <c r="B221" s="13">
        <v>45138.737500000003</v>
      </c>
      <c r="C221" s="13">
        <v>45352.398611111108</v>
      </c>
      <c r="D221" t="s">
        <v>242</v>
      </c>
      <c r="E221" t="s">
        <v>28</v>
      </c>
      <c r="F221" s="6"/>
      <c r="G221" t="s">
        <v>187</v>
      </c>
      <c r="H221" t="s">
        <v>24</v>
      </c>
      <c r="I221" t="s">
        <v>110</v>
      </c>
      <c r="J221" t="s">
        <v>2702</v>
      </c>
      <c r="K221" t="s">
        <v>22</v>
      </c>
      <c r="L221" t="s">
        <v>2630</v>
      </c>
      <c r="M221" s="4" t="s">
        <v>2667</v>
      </c>
      <c r="N221" s="1" t="s">
        <v>24</v>
      </c>
      <c r="O221" s="1" t="s">
        <v>24</v>
      </c>
      <c r="P221" s="7" t="e">
        <f t="shared" si="6"/>
        <v>#VALUE!</v>
      </c>
      <c r="Q221" t="str">
        <f t="shared" si="7"/>
        <v/>
      </c>
      <c r="R221" t="s">
        <v>24</v>
      </c>
      <c r="S221" t="s">
        <v>24</v>
      </c>
      <c r="T221">
        <v>27</v>
      </c>
      <c r="U221" t="s">
        <v>24</v>
      </c>
      <c r="V221" t="s">
        <v>47</v>
      </c>
      <c r="W221" t="s">
        <v>632</v>
      </c>
      <c r="X221">
        <f>SUM(Eden___Team_1_LeadSheet__Master__11bb1ecc56d3816aa547eb02f2f7caea[[#This Row],[Employee Size]],Eden___Team_1_LeadSheet__Master__11bb1ecc56d3816aa547eb02f2f7caea[[#This Row],[Targeted Lives (depentands) ]])</f>
        <v>27</v>
      </c>
      <c r="Z221" t="s">
        <v>2631</v>
      </c>
    </row>
    <row r="222" spans="1:26" x14ac:dyDescent="0.25">
      <c r="A222" t="s">
        <v>2079</v>
      </c>
      <c r="B222" s="14">
        <v>45428.54583333333</v>
      </c>
      <c r="C222" s="14">
        <v>45435.686805555553</v>
      </c>
      <c r="D222" t="s">
        <v>27</v>
      </c>
      <c r="E222" t="s">
        <v>24</v>
      </c>
      <c r="F222" s="6"/>
      <c r="G222" t="s">
        <v>2080</v>
      </c>
      <c r="H222" t="s">
        <v>24</v>
      </c>
      <c r="I222" t="s">
        <v>30</v>
      </c>
      <c r="J222" t="s">
        <v>2702</v>
      </c>
      <c r="K222" t="s">
        <v>24</v>
      </c>
      <c r="L222" t="s">
        <v>2074</v>
      </c>
      <c r="M222" s="4" t="s">
        <v>2667</v>
      </c>
      <c r="N222" s="1" t="s">
        <v>24</v>
      </c>
      <c r="O222" s="1" t="s">
        <v>24</v>
      </c>
      <c r="P222" s="7" t="e">
        <f t="shared" si="6"/>
        <v>#VALUE!</v>
      </c>
      <c r="Q222" t="str">
        <f t="shared" si="7"/>
        <v/>
      </c>
      <c r="R222" t="s">
        <v>24</v>
      </c>
      <c r="S222" t="s">
        <v>24</v>
      </c>
      <c r="U222" t="s">
        <v>24</v>
      </c>
      <c r="V222" t="s">
        <v>24</v>
      </c>
      <c r="W222" t="s">
        <v>24</v>
      </c>
      <c r="X222">
        <f>SUM(Eden___Team_1_LeadSheet__Master__11bb1ecc56d3816aa547eb02f2f7caea[[#This Row],[Employee Size]],Eden___Team_1_LeadSheet__Master__11bb1ecc56d3816aa547eb02f2f7caea[[#This Row],[Targeted Lives (depentands) ]])</f>
        <v>0</v>
      </c>
      <c r="Z222" t="s">
        <v>24</v>
      </c>
    </row>
    <row r="223" spans="1:26" x14ac:dyDescent="0.25">
      <c r="A223" t="s">
        <v>2079</v>
      </c>
      <c r="B223" s="13">
        <v>45173.347222222219</v>
      </c>
      <c r="C223" s="13">
        <v>45173.347222222219</v>
      </c>
      <c r="D223" t="s">
        <v>17</v>
      </c>
      <c r="E223" t="s">
        <v>41</v>
      </c>
      <c r="F223" s="6">
        <v>84768000</v>
      </c>
      <c r="G223" t="s">
        <v>1656</v>
      </c>
      <c r="H223" t="s">
        <v>1657</v>
      </c>
      <c r="I223" t="s">
        <v>110</v>
      </c>
      <c r="J223" t="s">
        <v>2702</v>
      </c>
      <c r="K223" t="s">
        <v>22</v>
      </c>
      <c r="L223" t="s">
        <v>1610</v>
      </c>
      <c r="M223" s="4" t="s">
        <v>2663</v>
      </c>
      <c r="N223" s="1" t="s">
        <v>587</v>
      </c>
      <c r="O223" s="1" t="s">
        <v>463</v>
      </c>
      <c r="P223" s="7">
        <f t="shared" si="6"/>
        <v>2024</v>
      </c>
      <c r="Q223" t="str">
        <f t="shared" si="7"/>
        <v>August</v>
      </c>
      <c r="R223" t="s">
        <v>24</v>
      </c>
      <c r="S223" t="s">
        <v>275</v>
      </c>
      <c r="U223" t="s">
        <v>275</v>
      </c>
      <c r="V223" t="s">
        <v>47</v>
      </c>
      <c r="W223" t="s">
        <v>163</v>
      </c>
      <c r="X223">
        <f>SUM(Eden___Team_1_LeadSheet__Master__11bb1ecc56d3816aa547eb02f2f7caea[[#This Row],[Employee Size]],Eden___Team_1_LeadSheet__Master__11bb1ecc56d3816aa547eb02f2f7caea[[#This Row],[Targeted Lives (depentands) ]])</f>
        <v>0</v>
      </c>
      <c r="Z223" t="s">
        <v>1658</v>
      </c>
    </row>
    <row r="224" spans="1:26" x14ac:dyDescent="0.25">
      <c r="A224" t="s">
        <v>1429</v>
      </c>
      <c r="B224" s="14">
        <v>45377.648611111108</v>
      </c>
      <c r="C224" s="14">
        <v>45483.459722222222</v>
      </c>
      <c r="D224" t="s">
        <v>24</v>
      </c>
      <c r="E224" t="s">
        <v>28</v>
      </c>
      <c r="F224" s="6">
        <v>173438</v>
      </c>
      <c r="G224" t="s">
        <v>24</v>
      </c>
      <c r="H224" t="s">
        <v>24</v>
      </c>
      <c r="I224" t="s">
        <v>21</v>
      </c>
      <c r="J224" t="s">
        <v>21</v>
      </c>
      <c r="K224" t="s">
        <v>22</v>
      </c>
      <c r="L224" t="s">
        <v>1138</v>
      </c>
      <c r="M224" s="4" t="s">
        <v>2661</v>
      </c>
      <c r="N224" s="1" t="s">
        <v>24</v>
      </c>
      <c r="O224" s="1" t="s">
        <v>24</v>
      </c>
      <c r="P224" s="7" t="e">
        <f t="shared" si="6"/>
        <v>#VALUE!</v>
      </c>
      <c r="Q224" t="str">
        <f t="shared" si="7"/>
        <v/>
      </c>
      <c r="R224" t="s">
        <v>24</v>
      </c>
      <c r="S224" t="s">
        <v>1120</v>
      </c>
      <c r="T224">
        <v>1</v>
      </c>
      <c r="U224" t="s">
        <v>216</v>
      </c>
      <c r="V224" t="s">
        <v>47</v>
      </c>
      <c r="W224" t="s">
        <v>24</v>
      </c>
      <c r="X224">
        <f>SUM(Eden___Team_1_LeadSheet__Master__11bb1ecc56d3816aa547eb02f2f7caea[[#This Row],[Employee Size]],Eden___Team_1_LeadSheet__Master__11bb1ecc56d3816aa547eb02f2f7caea[[#This Row],[Targeted Lives (depentands) ]])</f>
        <v>2</v>
      </c>
      <c r="Y224">
        <v>1</v>
      </c>
      <c r="Z224" t="s">
        <v>25</v>
      </c>
    </row>
    <row r="225" spans="1:26" x14ac:dyDescent="0.25">
      <c r="A225" t="s">
        <v>1429</v>
      </c>
      <c r="B225" s="13">
        <v>45476.629861111112</v>
      </c>
      <c r="C225" s="13">
        <v>45491.488888888889</v>
      </c>
      <c r="D225" t="s">
        <v>242</v>
      </c>
      <c r="E225" t="s">
        <v>28</v>
      </c>
      <c r="F225" s="6">
        <v>173438</v>
      </c>
      <c r="G225" t="s">
        <v>24</v>
      </c>
      <c r="H225" t="s">
        <v>24</v>
      </c>
      <c r="I225" t="s">
        <v>21</v>
      </c>
      <c r="J225" t="s">
        <v>21</v>
      </c>
      <c r="K225" t="s">
        <v>22</v>
      </c>
      <c r="L225" t="s">
        <v>1138</v>
      </c>
      <c r="M225" s="4" t="s">
        <v>2661</v>
      </c>
      <c r="N225" s="1" t="s">
        <v>24</v>
      </c>
      <c r="O225" s="1" t="s">
        <v>24</v>
      </c>
      <c r="P225" s="7" t="e">
        <f t="shared" si="6"/>
        <v>#VALUE!</v>
      </c>
      <c r="Q225" t="str">
        <f t="shared" si="7"/>
        <v/>
      </c>
      <c r="R225" t="s">
        <v>24</v>
      </c>
      <c r="S225" t="s">
        <v>1120</v>
      </c>
      <c r="T225">
        <v>1</v>
      </c>
      <c r="U225" t="s">
        <v>216</v>
      </c>
      <c r="V225" t="s">
        <v>47</v>
      </c>
      <c r="W225" t="s">
        <v>24</v>
      </c>
      <c r="X225">
        <f>SUM(Eden___Team_1_LeadSheet__Master__11bb1ecc56d3816aa547eb02f2f7caea[[#This Row],[Employee Size]],Eden___Team_1_LeadSheet__Master__11bb1ecc56d3816aa547eb02f2f7caea[[#This Row],[Targeted Lives (depentands) ]])</f>
        <v>2</v>
      </c>
      <c r="Y225">
        <v>1</v>
      </c>
      <c r="Z225" t="s">
        <v>1324</v>
      </c>
    </row>
    <row r="226" spans="1:26" x14ac:dyDescent="0.25">
      <c r="A226" t="s">
        <v>1366</v>
      </c>
      <c r="B226" s="14">
        <v>45481.496527777781</v>
      </c>
      <c r="C226" s="14">
        <v>45518.515277777777</v>
      </c>
      <c r="D226" t="s">
        <v>242</v>
      </c>
      <c r="E226" t="s">
        <v>28</v>
      </c>
      <c r="F226" s="6">
        <v>475257</v>
      </c>
      <c r="G226" t="s">
        <v>24</v>
      </c>
      <c r="H226" t="s">
        <v>24</v>
      </c>
      <c r="I226" t="s">
        <v>30</v>
      </c>
      <c r="J226" t="s">
        <v>2702</v>
      </c>
      <c r="K226" t="s">
        <v>22</v>
      </c>
      <c r="L226" t="s">
        <v>1138</v>
      </c>
      <c r="M226" s="4" t="s">
        <v>2661</v>
      </c>
      <c r="N226" s="1" t="s">
        <v>24</v>
      </c>
      <c r="O226" s="1" t="s">
        <v>24</v>
      </c>
      <c r="P226" s="7" t="e">
        <f t="shared" si="6"/>
        <v>#VALUE!</v>
      </c>
      <c r="Q226" t="str">
        <f t="shared" si="7"/>
        <v/>
      </c>
      <c r="R226" t="s">
        <v>24</v>
      </c>
      <c r="S226" t="s">
        <v>1120</v>
      </c>
      <c r="T226">
        <v>1</v>
      </c>
      <c r="U226" t="s">
        <v>216</v>
      </c>
      <c r="V226" t="s">
        <v>47</v>
      </c>
      <c r="W226" t="s">
        <v>24</v>
      </c>
      <c r="X226">
        <f>SUM(Eden___Team_1_LeadSheet__Master__11bb1ecc56d3816aa547eb02f2f7caea[[#This Row],[Employee Size]],Eden___Team_1_LeadSheet__Master__11bb1ecc56d3816aa547eb02f2f7caea[[#This Row],[Targeted Lives (depentands) ]])</f>
        <v>2</v>
      </c>
      <c r="Y226">
        <v>1</v>
      </c>
      <c r="Z226" t="s">
        <v>25</v>
      </c>
    </row>
    <row r="227" spans="1:26" x14ac:dyDescent="0.25">
      <c r="A227" t="s">
        <v>1840</v>
      </c>
      <c r="B227" s="13">
        <v>45476.59097222222</v>
      </c>
      <c r="C227" s="13">
        <v>45490.602083333331</v>
      </c>
      <c r="D227" t="s">
        <v>27</v>
      </c>
      <c r="E227" t="s">
        <v>18</v>
      </c>
      <c r="F227" s="6">
        <v>95522147</v>
      </c>
      <c r="G227" t="s">
        <v>1569</v>
      </c>
      <c r="H227" t="s">
        <v>1841</v>
      </c>
      <c r="I227" t="s">
        <v>88</v>
      </c>
      <c r="J227" t="s">
        <v>2702</v>
      </c>
      <c r="K227" t="s">
        <v>22</v>
      </c>
      <c r="L227" t="s">
        <v>1687</v>
      </c>
      <c r="M227" s="4" t="s">
        <v>2663</v>
      </c>
      <c r="N227" s="1" t="s">
        <v>89</v>
      </c>
      <c r="O227" s="1" t="s">
        <v>519</v>
      </c>
      <c r="P227" s="7">
        <f t="shared" si="6"/>
        <v>2024</v>
      </c>
      <c r="Q227" t="str">
        <f t="shared" si="7"/>
        <v>October</v>
      </c>
      <c r="R227" t="s">
        <v>371</v>
      </c>
      <c r="S227" t="s">
        <v>394</v>
      </c>
      <c r="U227" t="s">
        <v>10</v>
      </c>
      <c r="V227" t="s">
        <v>47</v>
      </c>
      <c r="W227" t="s">
        <v>535</v>
      </c>
      <c r="X227">
        <f>SUM(Eden___Team_1_LeadSheet__Master__11bb1ecc56d3816aa547eb02f2f7caea[[#This Row],[Employee Size]],Eden___Team_1_LeadSheet__Master__11bb1ecc56d3816aa547eb02f2f7caea[[#This Row],[Targeted Lives (depentands) ]])</f>
        <v>0</v>
      </c>
      <c r="Z227" t="s">
        <v>1842</v>
      </c>
    </row>
    <row r="228" spans="1:26" x14ac:dyDescent="0.25">
      <c r="A228" t="s">
        <v>1582</v>
      </c>
      <c r="B228" s="13">
        <v>45544.341666666667</v>
      </c>
      <c r="C228" s="13">
        <v>45571.578472222223</v>
      </c>
      <c r="D228" t="s">
        <v>17</v>
      </c>
      <c r="E228" t="s">
        <v>28</v>
      </c>
      <c r="F228" s="6">
        <v>44000000</v>
      </c>
      <c r="G228" t="s">
        <v>42</v>
      </c>
      <c r="H228" t="s">
        <v>1583</v>
      </c>
      <c r="I228" t="s">
        <v>57</v>
      </c>
      <c r="J228" t="s">
        <v>57</v>
      </c>
      <c r="K228" t="s">
        <v>22</v>
      </c>
      <c r="L228" t="s">
        <v>1540</v>
      </c>
      <c r="M228" s="4" t="s">
        <v>2663</v>
      </c>
      <c r="N228" s="1" t="s">
        <v>1584</v>
      </c>
      <c r="O228" s="1" t="s">
        <v>1549</v>
      </c>
      <c r="P228" s="7">
        <f t="shared" si="6"/>
        <v>2024</v>
      </c>
      <c r="Q228" t="str">
        <f t="shared" si="7"/>
        <v>February</v>
      </c>
      <c r="R228" t="s">
        <v>24</v>
      </c>
      <c r="S228" t="s">
        <v>216</v>
      </c>
      <c r="T228">
        <v>26</v>
      </c>
      <c r="U228" t="s">
        <v>216</v>
      </c>
      <c r="V228" t="s">
        <v>24</v>
      </c>
      <c r="W228" t="s">
        <v>24</v>
      </c>
      <c r="X228">
        <f>SUM(Eden___Team_1_LeadSheet__Master__11bb1ecc56d3816aa547eb02f2f7caea[[#This Row],[Employee Size]],Eden___Team_1_LeadSheet__Master__11bb1ecc56d3816aa547eb02f2f7caea[[#This Row],[Targeted Lives (depentands) ]])</f>
        <v>26</v>
      </c>
      <c r="Z228" t="s">
        <v>1585</v>
      </c>
    </row>
    <row r="229" spans="1:26" x14ac:dyDescent="0.25">
      <c r="A229" t="s">
        <v>1538</v>
      </c>
      <c r="B229" s="14">
        <v>45308.419444444444</v>
      </c>
      <c r="C229" s="14">
        <v>45427.834722222222</v>
      </c>
      <c r="D229" t="s">
        <v>27</v>
      </c>
      <c r="E229" t="s">
        <v>203</v>
      </c>
      <c r="F229" s="6"/>
      <c r="G229" t="s">
        <v>1539</v>
      </c>
      <c r="H229" t="s">
        <v>213</v>
      </c>
      <c r="I229" t="s">
        <v>104</v>
      </c>
      <c r="J229" t="s">
        <v>2702</v>
      </c>
      <c r="K229" t="s">
        <v>22</v>
      </c>
      <c r="L229" t="s">
        <v>1540</v>
      </c>
      <c r="M229" s="4" t="s">
        <v>2663</v>
      </c>
      <c r="N229" s="1" t="s">
        <v>611</v>
      </c>
      <c r="O229" s="1" t="s">
        <v>370</v>
      </c>
      <c r="P229" s="7">
        <f t="shared" si="6"/>
        <v>2024</v>
      </c>
      <c r="Q229" t="str">
        <f t="shared" si="7"/>
        <v>November</v>
      </c>
      <c r="R229" t="s">
        <v>371</v>
      </c>
      <c r="S229" t="s">
        <v>1541</v>
      </c>
      <c r="U229" t="s">
        <v>275</v>
      </c>
      <c r="V229" t="s">
        <v>47</v>
      </c>
      <c r="W229" t="s">
        <v>1542</v>
      </c>
      <c r="X229">
        <f>SUM(Eden___Team_1_LeadSheet__Master__11bb1ecc56d3816aa547eb02f2f7caea[[#This Row],[Employee Size]],Eden___Team_1_LeadSheet__Master__11bb1ecc56d3816aa547eb02f2f7caea[[#This Row],[Targeted Lives (depentands) ]])</f>
        <v>0</v>
      </c>
      <c r="Z229" t="s">
        <v>24</v>
      </c>
    </row>
    <row r="230" spans="1:26" x14ac:dyDescent="0.25">
      <c r="A230" t="s">
        <v>2106</v>
      </c>
      <c r="B230" s="13">
        <v>45426.616666666669</v>
      </c>
      <c r="C230" s="13">
        <v>45428.597916666666</v>
      </c>
      <c r="D230" t="s">
        <v>24</v>
      </c>
      <c r="E230" t="s">
        <v>28</v>
      </c>
      <c r="F230" s="6"/>
      <c r="G230" t="s">
        <v>19</v>
      </c>
      <c r="H230" t="s">
        <v>24</v>
      </c>
      <c r="I230" t="s">
        <v>110</v>
      </c>
      <c r="J230" t="s">
        <v>2702</v>
      </c>
      <c r="K230" t="s">
        <v>22</v>
      </c>
      <c r="L230" t="s">
        <v>2630</v>
      </c>
      <c r="M230" s="4" t="s">
        <v>2667</v>
      </c>
      <c r="N230" s="1" t="s">
        <v>24</v>
      </c>
      <c r="O230" s="1" t="s">
        <v>24</v>
      </c>
      <c r="P230" s="7" t="e">
        <f t="shared" si="6"/>
        <v>#VALUE!</v>
      </c>
      <c r="Q230" t="str">
        <f t="shared" si="7"/>
        <v/>
      </c>
      <c r="R230" t="s">
        <v>24</v>
      </c>
      <c r="S230" t="s">
        <v>24</v>
      </c>
      <c r="T230">
        <v>5</v>
      </c>
      <c r="U230" t="s">
        <v>24</v>
      </c>
      <c r="V230" t="s">
        <v>47</v>
      </c>
      <c r="W230" t="s">
        <v>217</v>
      </c>
      <c r="X230">
        <f>SUM(Eden___Team_1_LeadSheet__Master__11bb1ecc56d3816aa547eb02f2f7caea[[#This Row],[Employee Size]],Eden___Team_1_LeadSheet__Master__11bb1ecc56d3816aa547eb02f2f7caea[[#This Row],[Targeted Lives (depentands) ]])</f>
        <v>5</v>
      </c>
      <c r="Z230" t="s">
        <v>2107</v>
      </c>
    </row>
    <row r="231" spans="1:26" x14ac:dyDescent="0.25">
      <c r="A231" t="s">
        <v>1830</v>
      </c>
      <c r="B231" s="14">
        <v>45342.586111111108</v>
      </c>
      <c r="C231" s="14">
        <v>45421.680555555555</v>
      </c>
      <c r="D231" t="s">
        <v>17</v>
      </c>
      <c r="E231" t="s">
        <v>203</v>
      </c>
      <c r="F231" s="6">
        <v>313723511</v>
      </c>
      <c r="G231" t="s">
        <v>81</v>
      </c>
      <c r="H231" t="s">
        <v>1846</v>
      </c>
      <c r="I231" t="s">
        <v>30</v>
      </c>
      <c r="J231" t="s">
        <v>2702</v>
      </c>
      <c r="K231" t="s">
        <v>22</v>
      </c>
      <c r="L231" t="s">
        <v>1687</v>
      </c>
      <c r="M231" s="4" t="s">
        <v>2663</v>
      </c>
      <c r="N231" s="1" t="s">
        <v>24</v>
      </c>
      <c r="O231" s="1" t="s">
        <v>1549</v>
      </c>
      <c r="P231" s="7" t="e">
        <f t="shared" si="6"/>
        <v>#VALUE!</v>
      </c>
      <c r="Q231" t="str">
        <f t="shared" si="7"/>
        <v/>
      </c>
      <c r="R231" t="s">
        <v>24</v>
      </c>
      <c r="S231" t="s">
        <v>216</v>
      </c>
      <c r="U231" t="s">
        <v>216</v>
      </c>
      <c r="V231" t="s">
        <v>47</v>
      </c>
      <c r="W231" t="s">
        <v>1847</v>
      </c>
      <c r="X231">
        <f>SUM(Eden___Team_1_LeadSheet__Master__11bb1ecc56d3816aa547eb02f2f7caea[[#This Row],[Employee Size]],Eden___Team_1_LeadSheet__Master__11bb1ecc56d3816aa547eb02f2f7caea[[#This Row],[Targeted Lives (depentands) ]])</f>
        <v>0</v>
      </c>
      <c r="Z231" t="s">
        <v>24</v>
      </c>
    </row>
    <row r="232" spans="1:26" x14ac:dyDescent="0.25">
      <c r="A232" t="s">
        <v>1830</v>
      </c>
      <c r="B232" s="13"/>
      <c r="D232" t="s">
        <v>17</v>
      </c>
      <c r="E232" t="s">
        <v>18</v>
      </c>
      <c r="F232" s="6">
        <v>449227667</v>
      </c>
      <c r="G232" t="s">
        <v>1700</v>
      </c>
      <c r="H232" t="s">
        <v>1543</v>
      </c>
      <c r="I232" t="s">
        <v>77</v>
      </c>
      <c r="J232" t="s">
        <v>21</v>
      </c>
      <c r="K232" t="s">
        <v>22</v>
      </c>
      <c r="L232" t="s">
        <v>1687</v>
      </c>
      <c r="M232" s="4" t="s">
        <v>2663</v>
      </c>
      <c r="N232" s="1" t="s">
        <v>78</v>
      </c>
      <c r="O232" s="1" t="s">
        <v>1039</v>
      </c>
      <c r="P232" s="7">
        <f t="shared" si="6"/>
        <v>2024</v>
      </c>
      <c r="Q232" t="str">
        <f t="shared" si="7"/>
        <v>October</v>
      </c>
      <c r="R232" t="s">
        <v>371</v>
      </c>
      <c r="S232" t="s">
        <v>216</v>
      </c>
      <c r="U232" t="s">
        <v>216</v>
      </c>
      <c r="V232" t="s">
        <v>47</v>
      </c>
      <c r="W232" t="s">
        <v>106</v>
      </c>
      <c r="X232">
        <f>SUM(Eden___Team_1_LeadSheet__Master__11bb1ecc56d3816aa547eb02f2f7caea[[#This Row],[Employee Size]],Eden___Team_1_LeadSheet__Master__11bb1ecc56d3816aa547eb02f2f7caea[[#This Row],[Targeted Lives (depentands) ]])</f>
        <v>0</v>
      </c>
      <c r="Z232" t="s">
        <v>24</v>
      </c>
    </row>
    <row r="233" spans="1:26" x14ac:dyDescent="0.25">
      <c r="A233" t="s">
        <v>1830</v>
      </c>
      <c r="B233" s="13">
        <v>45463.551388888889</v>
      </c>
      <c r="C233" s="13">
        <v>45560.556250000001</v>
      </c>
      <c r="D233" t="s">
        <v>17</v>
      </c>
      <c r="E233" t="s">
        <v>203</v>
      </c>
      <c r="F233" s="6">
        <v>261000000</v>
      </c>
      <c r="G233" t="s">
        <v>1831</v>
      </c>
      <c r="H233" t="s">
        <v>1832</v>
      </c>
      <c r="I233" t="s">
        <v>88</v>
      </c>
      <c r="J233" t="s">
        <v>2702</v>
      </c>
      <c r="K233" t="s">
        <v>22</v>
      </c>
      <c r="L233" t="s">
        <v>1687</v>
      </c>
      <c r="M233" s="4" t="s">
        <v>2663</v>
      </c>
      <c r="N233" s="1" t="s">
        <v>78</v>
      </c>
      <c r="O233" s="1" t="s">
        <v>288</v>
      </c>
      <c r="P233" s="7">
        <f t="shared" si="6"/>
        <v>2024</v>
      </c>
      <c r="Q233" t="str">
        <f t="shared" si="7"/>
        <v>October</v>
      </c>
      <c r="R233" t="s">
        <v>24</v>
      </c>
      <c r="S233" t="s">
        <v>24</v>
      </c>
      <c r="T233">
        <v>350</v>
      </c>
      <c r="U233" t="s">
        <v>24</v>
      </c>
      <c r="V233" t="s">
        <v>47</v>
      </c>
      <c r="W233" t="s">
        <v>288</v>
      </c>
      <c r="X233">
        <f>SUM(Eden___Team_1_LeadSheet__Master__11bb1ecc56d3816aa547eb02f2f7caea[[#This Row],[Employee Size]],Eden___Team_1_LeadSheet__Master__11bb1ecc56d3816aa547eb02f2f7caea[[#This Row],[Targeted Lives (depentands) ]])</f>
        <v>1710</v>
      </c>
      <c r="Y233">
        <v>1360</v>
      </c>
      <c r="Z233" t="s">
        <v>1833</v>
      </c>
    </row>
    <row r="234" spans="1:26" x14ac:dyDescent="0.25">
      <c r="A234" t="s">
        <v>1313</v>
      </c>
      <c r="B234" s="13">
        <v>45539.561805555553</v>
      </c>
      <c r="C234" s="13">
        <v>45555.469444444447</v>
      </c>
      <c r="D234" t="s">
        <v>242</v>
      </c>
      <c r="E234" t="s">
        <v>28</v>
      </c>
      <c r="F234" s="6">
        <v>918697</v>
      </c>
      <c r="G234" t="s">
        <v>24</v>
      </c>
      <c r="H234" t="s">
        <v>24</v>
      </c>
      <c r="I234" t="s">
        <v>110</v>
      </c>
      <c r="J234" t="s">
        <v>2702</v>
      </c>
      <c r="K234" t="s">
        <v>22</v>
      </c>
      <c r="L234" t="s">
        <v>1138</v>
      </c>
      <c r="M234" s="4" t="s">
        <v>2661</v>
      </c>
      <c r="N234" s="1" t="s">
        <v>24</v>
      </c>
      <c r="O234" s="1" t="s">
        <v>24</v>
      </c>
      <c r="P234" s="7" t="e">
        <f t="shared" si="6"/>
        <v>#VALUE!</v>
      </c>
      <c r="Q234" t="str">
        <f t="shared" si="7"/>
        <v/>
      </c>
      <c r="R234" t="s">
        <v>24</v>
      </c>
      <c r="S234" t="s">
        <v>24</v>
      </c>
      <c r="T234">
        <v>1</v>
      </c>
      <c r="U234" t="s">
        <v>24</v>
      </c>
      <c r="V234" t="s">
        <v>47</v>
      </c>
      <c r="W234" t="s">
        <v>24</v>
      </c>
      <c r="X234">
        <f>SUM(Eden___Team_1_LeadSheet__Master__11bb1ecc56d3816aa547eb02f2f7caea[[#This Row],[Employee Size]],Eden___Team_1_LeadSheet__Master__11bb1ecc56d3816aa547eb02f2f7caea[[#This Row],[Targeted Lives (depentands) ]])</f>
        <v>4</v>
      </c>
      <c r="Y234">
        <v>3</v>
      </c>
      <c r="Z234" t="s">
        <v>1314</v>
      </c>
    </row>
    <row r="235" spans="1:26" x14ac:dyDescent="0.25">
      <c r="A235" t="s">
        <v>1263</v>
      </c>
      <c r="B235" s="14">
        <v>45476.636111111111</v>
      </c>
      <c r="C235" s="14">
        <v>45496.491666666669</v>
      </c>
      <c r="D235" t="s">
        <v>242</v>
      </c>
      <c r="E235" t="s">
        <v>28</v>
      </c>
      <c r="F235" s="6">
        <v>539898</v>
      </c>
      <c r="G235" t="s">
        <v>24</v>
      </c>
      <c r="H235" t="s">
        <v>24</v>
      </c>
      <c r="I235" t="s">
        <v>110</v>
      </c>
      <c r="J235" t="s">
        <v>2702</v>
      </c>
      <c r="K235" t="s">
        <v>22</v>
      </c>
      <c r="L235" t="s">
        <v>1138</v>
      </c>
      <c r="M235" s="4" t="s">
        <v>2661</v>
      </c>
      <c r="N235" s="1" t="s">
        <v>24</v>
      </c>
      <c r="O235" s="1" t="s">
        <v>24</v>
      </c>
      <c r="P235" s="7" t="e">
        <f t="shared" si="6"/>
        <v>#VALUE!</v>
      </c>
      <c r="Q235" t="str">
        <f t="shared" si="7"/>
        <v/>
      </c>
      <c r="R235" t="s">
        <v>24</v>
      </c>
      <c r="S235" t="s">
        <v>1120</v>
      </c>
      <c r="T235">
        <v>1</v>
      </c>
      <c r="U235" t="s">
        <v>216</v>
      </c>
      <c r="V235" t="s">
        <v>47</v>
      </c>
      <c r="W235" t="s">
        <v>24</v>
      </c>
      <c r="X235">
        <f>SUM(Eden___Team_1_LeadSheet__Master__11bb1ecc56d3816aa547eb02f2f7caea[[#This Row],[Employee Size]],Eden___Team_1_LeadSheet__Master__11bb1ecc56d3816aa547eb02f2f7caea[[#This Row],[Targeted Lives (depentands) ]])</f>
        <v>3</v>
      </c>
      <c r="Y235">
        <v>2</v>
      </c>
      <c r="Z235" t="s">
        <v>25</v>
      </c>
    </row>
    <row r="236" spans="1:26" x14ac:dyDescent="0.25">
      <c r="A236" t="s">
        <v>2326</v>
      </c>
      <c r="B236" s="13">
        <v>45492.571527777778</v>
      </c>
      <c r="C236" s="13">
        <v>45530.388888888891</v>
      </c>
      <c r="D236" t="s">
        <v>24</v>
      </c>
      <c r="E236" t="s">
        <v>28</v>
      </c>
      <c r="F236" s="6">
        <v>1200000</v>
      </c>
      <c r="G236" t="s">
        <v>24</v>
      </c>
      <c r="H236" t="s">
        <v>24</v>
      </c>
      <c r="I236" t="s">
        <v>57</v>
      </c>
      <c r="J236" t="s">
        <v>57</v>
      </c>
      <c r="K236" t="s">
        <v>22</v>
      </c>
      <c r="L236" t="s">
        <v>2115</v>
      </c>
      <c r="M236" s="4" t="s">
        <v>2667</v>
      </c>
      <c r="N236" s="1" t="s">
        <v>132</v>
      </c>
      <c r="O236" s="1" t="s">
        <v>208</v>
      </c>
      <c r="P236" s="7">
        <f t="shared" si="6"/>
        <v>2024</v>
      </c>
      <c r="Q236" t="str">
        <f t="shared" si="7"/>
        <v>July</v>
      </c>
      <c r="R236" t="s">
        <v>24</v>
      </c>
      <c r="S236" t="s">
        <v>24</v>
      </c>
      <c r="U236" t="s">
        <v>24</v>
      </c>
      <c r="V236" t="s">
        <v>24</v>
      </c>
      <c r="W236" t="s">
        <v>764</v>
      </c>
      <c r="X236">
        <f>SUM(Eden___Team_1_LeadSheet__Master__11bb1ecc56d3816aa547eb02f2f7caea[[#This Row],[Employee Size]],Eden___Team_1_LeadSheet__Master__11bb1ecc56d3816aa547eb02f2f7caea[[#This Row],[Targeted Lives (depentands) ]])</f>
        <v>0</v>
      </c>
      <c r="Z236" t="s">
        <v>2327</v>
      </c>
    </row>
    <row r="237" spans="1:26" x14ac:dyDescent="0.25">
      <c r="A237" t="s">
        <v>1723</v>
      </c>
      <c r="B237" s="13">
        <v>45450.508333333331</v>
      </c>
      <c r="C237" s="13">
        <v>45450.511805555558</v>
      </c>
      <c r="D237" t="s">
        <v>17</v>
      </c>
      <c r="E237" t="s">
        <v>28</v>
      </c>
      <c r="F237" s="6">
        <v>897768</v>
      </c>
      <c r="G237" t="s">
        <v>24</v>
      </c>
      <c r="H237" t="s">
        <v>1724</v>
      </c>
      <c r="I237" t="s">
        <v>88</v>
      </c>
      <c r="J237" t="s">
        <v>2702</v>
      </c>
      <c r="K237" t="s">
        <v>22</v>
      </c>
      <c r="L237" t="s">
        <v>1687</v>
      </c>
      <c r="M237" s="4" t="s">
        <v>2663</v>
      </c>
      <c r="N237" s="1" t="s">
        <v>182</v>
      </c>
      <c r="O237" s="1" t="s">
        <v>211</v>
      </c>
      <c r="P237" s="7">
        <f t="shared" si="6"/>
        <v>2024</v>
      </c>
      <c r="Q237" t="str">
        <f t="shared" si="7"/>
        <v>June</v>
      </c>
      <c r="R237" t="s">
        <v>24</v>
      </c>
      <c r="S237" t="s">
        <v>24</v>
      </c>
      <c r="T237">
        <v>1</v>
      </c>
      <c r="U237" t="s">
        <v>24</v>
      </c>
      <c r="V237" t="s">
        <v>1092</v>
      </c>
      <c r="W237" t="s">
        <v>333</v>
      </c>
      <c r="X237">
        <f>SUM(Eden___Team_1_LeadSheet__Master__11bb1ecc56d3816aa547eb02f2f7caea[[#This Row],[Employee Size]],Eden___Team_1_LeadSheet__Master__11bb1ecc56d3816aa547eb02f2f7caea[[#This Row],[Targeted Lives (depentands) ]])</f>
        <v>2</v>
      </c>
      <c r="Y237">
        <v>1</v>
      </c>
      <c r="Z237" t="s">
        <v>1725</v>
      </c>
    </row>
    <row r="238" spans="1:26" x14ac:dyDescent="0.25">
      <c r="A238" t="s">
        <v>1398</v>
      </c>
      <c r="B238" s="14">
        <v>45476.644444444442</v>
      </c>
      <c r="C238" s="14">
        <v>45498.510416666664</v>
      </c>
      <c r="D238" t="s">
        <v>242</v>
      </c>
      <c r="E238" t="s">
        <v>28</v>
      </c>
      <c r="F238" s="6">
        <v>897769</v>
      </c>
      <c r="G238" t="s">
        <v>24</v>
      </c>
      <c r="H238" t="s">
        <v>24</v>
      </c>
      <c r="I238" t="s">
        <v>88</v>
      </c>
      <c r="J238" t="s">
        <v>2702</v>
      </c>
      <c r="K238" t="s">
        <v>22</v>
      </c>
      <c r="L238" t="s">
        <v>1138</v>
      </c>
      <c r="M238" s="4" t="s">
        <v>2661</v>
      </c>
      <c r="N238" s="1" t="s">
        <v>24</v>
      </c>
      <c r="O238" s="1" t="s">
        <v>24</v>
      </c>
      <c r="P238" s="7" t="e">
        <f t="shared" si="6"/>
        <v>#VALUE!</v>
      </c>
      <c r="Q238" t="str">
        <f t="shared" si="7"/>
        <v/>
      </c>
      <c r="R238" t="s">
        <v>24</v>
      </c>
      <c r="S238" t="s">
        <v>1120</v>
      </c>
      <c r="T238">
        <v>1</v>
      </c>
      <c r="U238" t="s">
        <v>216</v>
      </c>
      <c r="V238" t="s">
        <v>47</v>
      </c>
      <c r="W238" t="s">
        <v>24</v>
      </c>
      <c r="X238">
        <f>SUM(Eden___Team_1_LeadSheet__Master__11bb1ecc56d3816aa547eb02f2f7caea[[#This Row],[Employee Size]],Eden___Team_1_LeadSheet__Master__11bb1ecc56d3816aa547eb02f2f7caea[[#This Row],[Targeted Lives (depentands) ]])</f>
        <v>1</v>
      </c>
      <c r="Z238" t="s">
        <v>25</v>
      </c>
    </row>
    <row r="239" spans="1:26" x14ac:dyDescent="0.25">
      <c r="A239" t="s">
        <v>1216</v>
      </c>
      <c r="B239" s="13">
        <v>45572.456250000003</v>
      </c>
      <c r="C239" s="13">
        <v>45579.411805555559</v>
      </c>
      <c r="D239" t="s">
        <v>24</v>
      </c>
      <c r="E239" t="s">
        <v>28</v>
      </c>
      <c r="F239" s="6">
        <v>6075514</v>
      </c>
      <c r="G239" t="s">
        <v>24</v>
      </c>
      <c r="H239" t="s">
        <v>24</v>
      </c>
      <c r="I239" t="s">
        <v>24</v>
      </c>
      <c r="K239" t="s">
        <v>22</v>
      </c>
      <c r="L239" t="s">
        <v>1138</v>
      </c>
      <c r="M239" s="4" t="s">
        <v>2661</v>
      </c>
      <c r="N239" s="1" t="s">
        <v>222</v>
      </c>
      <c r="O239" s="1" t="s">
        <v>24</v>
      </c>
      <c r="P239" s="7">
        <f t="shared" si="6"/>
        <v>2024</v>
      </c>
      <c r="Q239" t="str">
        <f t="shared" si="7"/>
        <v>September</v>
      </c>
      <c r="R239" t="s">
        <v>24</v>
      </c>
      <c r="S239" t="s">
        <v>1120</v>
      </c>
      <c r="T239">
        <v>5</v>
      </c>
      <c r="U239" t="s">
        <v>216</v>
      </c>
      <c r="V239" t="s">
        <v>47</v>
      </c>
      <c r="W239" t="s">
        <v>24</v>
      </c>
      <c r="X239">
        <f>SUM(Eden___Team_1_LeadSheet__Master__11bb1ecc56d3816aa547eb02f2f7caea[[#This Row],[Employee Size]],Eden___Team_1_LeadSheet__Master__11bb1ecc56d3816aa547eb02f2f7caea[[#This Row],[Targeted Lives (depentands) ]])</f>
        <v>17</v>
      </c>
      <c r="Y239">
        <v>12</v>
      </c>
      <c r="Z239" t="s">
        <v>1217</v>
      </c>
    </row>
    <row r="240" spans="1:26" x14ac:dyDescent="0.25">
      <c r="A240" t="s">
        <v>1268</v>
      </c>
      <c r="B240" s="14">
        <v>45476.630555555559</v>
      </c>
      <c r="C240" s="14">
        <v>45491.586111111108</v>
      </c>
      <c r="D240" t="s">
        <v>242</v>
      </c>
      <c r="E240" t="s">
        <v>28</v>
      </c>
      <c r="F240" s="6">
        <v>2298072</v>
      </c>
      <c r="G240" t="s">
        <v>24</v>
      </c>
      <c r="H240" t="s">
        <v>24</v>
      </c>
      <c r="I240" t="s">
        <v>110</v>
      </c>
      <c r="J240" t="s">
        <v>2702</v>
      </c>
      <c r="K240" t="s">
        <v>22</v>
      </c>
      <c r="L240" t="s">
        <v>1138</v>
      </c>
      <c r="M240" s="4" t="s">
        <v>2661</v>
      </c>
      <c r="N240" s="1" t="s">
        <v>24</v>
      </c>
      <c r="O240" s="1" t="s">
        <v>24</v>
      </c>
      <c r="P240" s="7" t="e">
        <f t="shared" si="6"/>
        <v>#VALUE!</v>
      </c>
      <c r="Q240" t="str">
        <f t="shared" si="7"/>
        <v/>
      </c>
      <c r="R240" t="s">
        <v>24</v>
      </c>
      <c r="S240" t="s">
        <v>1120</v>
      </c>
      <c r="T240">
        <v>1</v>
      </c>
      <c r="U240" t="s">
        <v>216</v>
      </c>
      <c r="V240" t="s">
        <v>47</v>
      </c>
      <c r="W240" t="s">
        <v>24</v>
      </c>
      <c r="X240">
        <f>SUM(Eden___Team_1_LeadSheet__Master__11bb1ecc56d3816aa547eb02f2f7caea[[#This Row],[Employee Size]],Eden___Team_1_LeadSheet__Master__11bb1ecc56d3816aa547eb02f2f7caea[[#This Row],[Targeted Lives (depentands) ]])</f>
        <v>6</v>
      </c>
      <c r="Y240">
        <v>5</v>
      </c>
      <c r="Z240" t="s">
        <v>1269</v>
      </c>
    </row>
    <row r="241" spans="1:26" x14ac:dyDescent="0.25">
      <c r="A241" t="s">
        <v>1659</v>
      </c>
      <c r="B241" s="14">
        <v>45378.466666666667</v>
      </c>
      <c r="C241" s="14">
        <v>45432.447916666664</v>
      </c>
      <c r="D241" t="s">
        <v>17</v>
      </c>
      <c r="E241" t="s">
        <v>41</v>
      </c>
      <c r="F241" s="6">
        <v>54158330</v>
      </c>
      <c r="G241" t="s">
        <v>243</v>
      </c>
      <c r="H241" t="s">
        <v>24</v>
      </c>
      <c r="I241" t="s">
        <v>110</v>
      </c>
      <c r="J241" t="s">
        <v>2702</v>
      </c>
      <c r="K241" t="s">
        <v>22</v>
      </c>
      <c r="L241" t="s">
        <v>1610</v>
      </c>
      <c r="M241" s="4" t="s">
        <v>2663</v>
      </c>
      <c r="N241" s="1" t="s">
        <v>24</v>
      </c>
      <c r="O241" s="1" t="s">
        <v>24</v>
      </c>
      <c r="P241" s="7" t="e">
        <f t="shared" si="6"/>
        <v>#VALUE!</v>
      </c>
      <c r="Q241" t="str">
        <f t="shared" si="7"/>
        <v/>
      </c>
      <c r="R241" t="s">
        <v>24</v>
      </c>
      <c r="S241" t="s">
        <v>24</v>
      </c>
      <c r="U241" t="s">
        <v>24</v>
      </c>
      <c r="V241" t="s">
        <v>24</v>
      </c>
      <c r="W241" t="s">
        <v>24</v>
      </c>
      <c r="X241">
        <f>SUM(Eden___Team_1_LeadSheet__Master__11bb1ecc56d3816aa547eb02f2f7caea[[#This Row],[Employee Size]],Eden___Team_1_LeadSheet__Master__11bb1ecc56d3816aa547eb02f2f7caea[[#This Row],[Targeted Lives (depentands) ]])</f>
        <v>0</v>
      </c>
      <c r="Z241" t="s">
        <v>25</v>
      </c>
    </row>
    <row r="242" spans="1:26" x14ac:dyDescent="0.25">
      <c r="A242" t="s">
        <v>2641</v>
      </c>
      <c r="B242" s="14">
        <v>45063.780555555553</v>
      </c>
      <c r="C242" s="14">
        <v>45063.780555555553</v>
      </c>
      <c r="D242" t="s">
        <v>24</v>
      </c>
      <c r="E242" t="s">
        <v>24</v>
      </c>
      <c r="F242" s="6"/>
      <c r="G242" t="s">
        <v>24</v>
      </c>
      <c r="H242" t="s">
        <v>24</v>
      </c>
      <c r="I242" t="s">
        <v>24</v>
      </c>
      <c r="K242" t="s">
        <v>24</v>
      </c>
      <c r="L242" t="s">
        <v>24</v>
      </c>
      <c r="M242" s="9"/>
      <c r="N242" s="1" t="s">
        <v>24</v>
      </c>
      <c r="O242" s="1" t="s">
        <v>24</v>
      </c>
      <c r="P242" s="7" t="e">
        <f t="shared" si="6"/>
        <v>#VALUE!</v>
      </c>
      <c r="Q242" t="str">
        <f t="shared" si="7"/>
        <v/>
      </c>
      <c r="R242" t="s">
        <v>24</v>
      </c>
      <c r="S242" t="s">
        <v>24</v>
      </c>
      <c r="U242" t="s">
        <v>24</v>
      </c>
      <c r="V242" t="s">
        <v>24</v>
      </c>
      <c r="W242" t="s">
        <v>24</v>
      </c>
      <c r="X242">
        <f>SUM(Eden___Team_1_LeadSheet__Master__11bb1ecc56d3816aa547eb02f2f7caea[[#This Row],[Employee Size]],Eden___Team_1_LeadSheet__Master__11bb1ecc56d3816aa547eb02f2f7caea[[#This Row],[Targeted Lives (depentands) ]])</f>
        <v>0</v>
      </c>
      <c r="Z242" t="s">
        <v>24</v>
      </c>
    </row>
    <row r="243" spans="1:26" x14ac:dyDescent="0.25">
      <c r="A243" t="s">
        <v>1873</v>
      </c>
      <c r="B243" s="13">
        <v>45435.664583333331</v>
      </c>
      <c r="C243" s="13">
        <v>45530.472222222219</v>
      </c>
      <c r="D243" t="s">
        <v>17</v>
      </c>
      <c r="E243" t="s">
        <v>18</v>
      </c>
      <c r="F243" s="6">
        <v>107519305</v>
      </c>
      <c r="G243" t="s">
        <v>1559</v>
      </c>
      <c r="H243" t="s">
        <v>1560</v>
      </c>
      <c r="I243" t="s">
        <v>21</v>
      </c>
      <c r="J243" t="s">
        <v>21</v>
      </c>
      <c r="K243" t="s">
        <v>22</v>
      </c>
      <c r="L243" t="s">
        <v>1540</v>
      </c>
      <c r="M243" s="4" t="s">
        <v>2663</v>
      </c>
      <c r="N243" s="1">
        <v>45528</v>
      </c>
      <c r="O243" s="1" t="s">
        <v>360</v>
      </c>
      <c r="P243" s="7">
        <f t="shared" si="6"/>
        <v>2024</v>
      </c>
      <c r="Q243" t="str">
        <f t="shared" si="7"/>
        <v>August</v>
      </c>
      <c r="R243" t="s">
        <v>1561</v>
      </c>
      <c r="S243" t="s">
        <v>1063</v>
      </c>
      <c r="T243">
        <v>107</v>
      </c>
      <c r="U243" t="s">
        <v>10</v>
      </c>
      <c r="V243" t="s">
        <v>47</v>
      </c>
      <c r="W243" t="s">
        <v>360</v>
      </c>
      <c r="X243">
        <f>SUM(Eden___Team_1_LeadSheet__Master__11bb1ecc56d3816aa547eb02f2f7caea[[#This Row],[Employee Size]],Eden___Team_1_LeadSheet__Master__11bb1ecc56d3816aa547eb02f2f7caea[[#This Row],[Targeted Lives (depentands) ]])</f>
        <v>214</v>
      </c>
      <c r="Y243">
        <v>107</v>
      </c>
      <c r="Z243" t="s">
        <v>1562</v>
      </c>
    </row>
    <row r="244" spans="1:26" x14ac:dyDescent="0.25">
      <c r="A244" t="s">
        <v>971</v>
      </c>
      <c r="B244" s="13">
        <v>45443.542361111111</v>
      </c>
      <c r="C244" s="13">
        <v>45494.813888888886</v>
      </c>
      <c r="D244" t="s">
        <v>17</v>
      </c>
      <c r="E244" t="s">
        <v>41</v>
      </c>
      <c r="F244" s="6">
        <v>30000000</v>
      </c>
      <c r="G244" t="s">
        <v>886</v>
      </c>
      <c r="H244" t="s">
        <v>780</v>
      </c>
      <c r="I244" t="s">
        <v>30</v>
      </c>
      <c r="J244" t="s">
        <v>2702</v>
      </c>
      <c r="K244" t="s">
        <v>22</v>
      </c>
      <c r="L244" t="s">
        <v>759</v>
      </c>
      <c r="M244" s="4" t="s">
        <v>2666</v>
      </c>
      <c r="N244" s="1" t="s">
        <v>972</v>
      </c>
      <c r="O244" s="1" t="s">
        <v>973</v>
      </c>
      <c r="P244" s="7">
        <f t="shared" si="6"/>
        <v>2024</v>
      </c>
      <c r="Q244" t="str">
        <f t="shared" si="7"/>
        <v>August</v>
      </c>
      <c r="R244" t="s">
        <v>974</v>
      </c>
      <c r="S244" t="s">
        <v>275</v>
      </c>
      <c r="U244" t="s">
        <v>275</v>
      </c>
      <c r="V244" t="s">
        <v>47</v>
      </c>
      <c r="W244" t="s">
        <v>131</v>
      </c>
      <c r="X244">
        <f>SUM(Eden___Team_1_LeadSheet__Master__11bb1ecc56d3816aa547eb02f2f7caea[[#This Row],[Employee Size]],Eden___Team_1_LeadSheet__Master__11bb1ecc56d3816aa547eb02f2f7caea[[#This Row],[Targeted Lives (depentands) ]])</f>
        <v>0</v>
      </c>
      <c r="Z244" t="s">
        <v>25</v>
      </c>
    </row>
    <row r="245" spans="1:26" x14ac:dyDescent="0.25">
      <c r="A245" t="s">
        <v>971</v>
      </c>
      <c r="B245" s="13">
        <v>45576.239583333336</v>
      </c>
      <c r="C245" s="13">
        <v>45576.241666666669</v>
      </c>
      <c r="D245" t="s">
        <v>27</v>
      </c>
      <c r="E245" t="s">
        <v>18</v>
      </c>
      <c r="F245" s="6">
        <v>58896000</v>
      </c>
      <c r="G245" t="s">
        <v>1576</v>
      </c>
      <c r="H245" t="s">
        <v>213</v>
      </c>
      <c r="I245" t="s">
        <v>104</v>
      </c>
      <c r="J245" t="s">
        <v>2702</v>
      </c>
      <c r="K245" t="s">
        <v>22</v>
      </c>
      <c r="L245" t="s">
        <v>1687</v>
      </c>
      <c r="M245" s="4" t="s">
        <v>2663</v>
      </c>
      <c r="N245" s="1" t="s">
        <v>78</v>
      </c>
      <c r="O245" s="1" t="s">
        <v>1580</v>
      </c>
      <c r="P245" s="7">
        <f t="shared" si="6"/>
        <v>2024</v>
      </c>
      <c r="Q245" t="str">
        <f t="shared" si="7"/>
        <v>October</v>
      </c>
      <c r="R245" t="s">
        <v>371</v>
      </c>
      <c r="S245" t="s">
        <v>216</v>
      </c>
      <c r="U245" t="s">
        <v>216</v>
      </c>
      <c r="V245" t="s">
        <v>47</v>
      </c>
      <c r="W245" t="s">
        <v>398</v>
      </c>
      <c r="X245">
        <f>SUM(Eden___Team_1_LeadSheet__Master__11bb1ecc56d3816aa547eb02f2f7caea[[#This Row],[Employee Size]],Eden___Team_1_LeadSheet__Master__11bb1ecc56d3816aa547eb02f2f7caea[[#This Row],[Targeted Lives (depentands) ]])</f>
        <v>0</v>
      </c>
      <c r="Z245" t="s">
        <v>24</v>
      </c>
    </row>
    <row r="246" spans="1:26" x14ac:dyDescent="0.25">
      <c r="A246" t="s">
        <v>2479</v>
      </c>
      <c r="B246" s="14">
        <v>45138.738888888889</v>
      </c>
      <c r="C246" s="14">
        <v>45352.398611111108</v>
      </c>
      <c r="D246" t="s">
        <v>242</v>
      </c>
      <c r="E246" t="s">
        <v>24</v>
      </c>
      <c r="F246" s="6">
        <v>4000000</v>
      </c>
      <c r="G246" t="s">
        <v>2431</v>
      </c>
      <c r="H246" t="s">
        <v>2480</v>
      </c>
      <c r="I246" t="s">
        <v>21</v>
      </c>
      <c r="J246" t="s">
        <v>21</v>
      </c>
      <c r="K246" t="s">
        <v>22</v>
      </c>
      <c r="L246" t="s">
        <v>2435</v>
      </c>
      <c r="M246" s="9" t="s">
        <v>2698</v>
      </c>
      <c r="N246" s="1" t="s">
        <v>24</v>
      </c>
      <c r="O246" s="1" t="s">
        <v>24</v>
      </c>
      <c r="P246" s="7" t="e">
        <f t="shared" si="6"/>
        <v>#VALUE!</v>
      </c>
      <c r="Q246" t="str">
        <f t="shared" si="7"/>
        <v/>
      </c>
      <c r="R246" t="s">
        <v>24</v>
      </c>
      <c r="S246" t="s">
        <v>216</v>
      </c>
      <c r="U246" t="s">
        <v>216</v>
      </c>
      <c r="V246" t="s">
        <v>24</v>
      </c>
      <c r="W246" t="s">
        <v>24</v>
      </c>
      <c r="X246">
        <f>SUM(Eden___Team_1_LeadSheet__Master__11bb1ecc56d3816aa547eb02f2f7caea[[#This Row],[Employee Size]],Eden___Team_1_LeadSheet__Master__11bb1ecc56d3816aa547eb02f2f7caea[[#This Row],[Targeted Lives (depentands) ]])</f>
        <v>0</v>
      </c>
      <c r="Z246" t="s">
        <v>24</v>
      </c>
    </row>
    <row r="247" spans="1:26" x14ac:dyDescent="0.25">
      <c r="A247" t="s">
        <v>854</v>
      </c>
      <c r="B247" s="13">
        <v>45476.566666666666</v>
      </c>
      <c r="C247" s="13">
        <v>45476.570833333331</v>
      </c>
      <c r="D247" t="s">
        <v>242</v>
      </c>
      <c r="E247" t="s">
        <v>28</v>
      </c>
      <c r="F247" s="6">
        <v>21564200</v>
      </c>
      <c r="G247" t="s">
        <v>187</v>
      </c>
      <c r="H247" t="s">
        <v>855</v>
      </c>
      <c r="I247" t="s">
        <v>110</v>
      </c>
      <c r="J247" t="s">
        <v>2702</v>
      </c>
      <c r="K247" t="s">
        <v>22</v>
      </c>
      <c r="L247" t="s">
        <v>759</v>
      </c>
      <c r="M247" s="4" t="s">
        <v>2666</v>
      </c>
      <c r="N247" s="1" t="s">
        <v>588</v>
      </c>
      <c r="O247" s="1" t="s">
        <v>738</v>
      </c>
      <c r="P247" s="7">
        <f t="shared" si="6"/>
        <v>2024</v>
      </c>
      <c r="Q247" t="str">
        <f t="shared" si="7"/>
        <v>August</v>
      </c>
      <c r="R247" t="s">
        <v>856</v>
      </c>
      <c r="S247" t="s">
        <v>24</v>
      </c>
      <c r="T247">
        <v>19</v>
      </c>
      <c r="U247" t="s">
        <v>24</v>
      </c>
      <c r="V247" t="s">
        <v>47</v>
      </c>
      <c r="W247" t="s">
        <v>857</v>
      </c>
      <c r="X247">
        <f>SUM(Eden___Team_1_LeadSheet__Master__11bb1ecc56d3816aa547eb02f2f7caea[[#This Row],[Employee Size]],Eden___Team_1_LeadSheet__Master__11bb1ecc56d3816aa547eb02f2f7caea[[#This Row],[Targeted Lives (depentands) ]])</f>
        <v>48</v>
      </c>
      <c r="Y247">
        <v>29</v>
      </c>
      <c r="Z247" t="s">
        <v>858</v>
      </c>
    </row>
    <row r="248" spans="1:26" x14ac:dyDescent="0.25">
      <c r="A248" t="s">
        <v>212</v>
      </c>
      <c r="B248" s="13">
        <v>45428.770138888889</v>
      </c>
      <c r="C248" s="13">
        <v>45428.770833333336</v>
      </c>
      <c r="D248" t="s">
        <v>24</v>
      </c>
      <c r="E248" t="s">
        <v>24</v>
      </c>
      <c r="F248" s="6"/>
      <c r="G248" t="s">
        <v>24</v>
      </c>
      <c r="H248" t="s">
        <v>24</v>
      </c>
      <c r="I248" t="s">
        <v>24</v>
      </c>
      <c r="K248" t="s">
        <v>24</v>
      </c>
      <c r="L248" t="s">
        <v>349</v>
      </c>
      <c r="M248" s="4" t="s">
        <v>2665</v>
      </c>
      <c r="N248" s="1" t="s">
        <v>24</v>
      </c>
      <c r="O248" s="1" t="s">
        <v>24</v>
      </c>
      <c r="P248" s="7" t="e">
        <f t="shared" si="6"/>
        <v>#VALUE!</v>
      </c>
      <c r="Q248" t="str">
        <f t="shared" si="7"/>
        <v/>
      </c>
      <c r="R248" t="s">
        <v>24</v>
      </c>
      <c r="S248" t="s">
        <v>24</v>
      </c>
      <c r="U248" t="s">
        <v>24</v>
      </c>
      <c r="V248" t="s">
        <v>24</v>
      </c>
      <c r="W248" t="s">
        <v>282</v>
      </c>
      <c r="X248">
        <f>SUM(Eden___Team_1_LeadSheet__Master__11bb1ecc56d3816aa547eb02f2f7caea[[#This Row],[Employee Size]],Eden___Team_1_LeadSheet__Master__11bb1ecc56d3816aa547eb02f2f7caea[[#This Row],[Targeted Lives (depentands) ]])</f>
        <v>0</v>
      </c>
      <c r="Z248" t="s">
        <v>25</v>
      </c>
    </row>
    <row r="249" spans="1:26" x14ac:dyDescent="0.25">
      <c r="A249" t="s">
        <v>212</v>
      </c>
      <c r="B249" s="13">
        <v>45429.394444444442</v>
      </c>
      <c r="C249" s="13">
        <v>45429.397222222222</v>
      </c>
      <c r="D249" t="s">
        <v>17</v>
      </c>
      <c r="E249" t="s">
        <v>28</v>
      </c>
      <c r="F249" s="6"/>
      <c r="G249" t="s">
        <v>187</v>
      </c>
      <c r="H249" t="s">
        <v>213</v>
      </c>
      <c r="I249" t="s">
        <v>110</v>
      </c>
      <c r="J249" t="s">
        <v>2702</v>
      </c>
      <c r="K249" t="s">
        <v>22</v>
      </c>
      <c r="L249" t="s">
        <v>146</v>
      </c>
      <c r="M249" s="4" t="s">
        <v>2665</v>
      </c>
      <c r="N249" s="1" t="s">
        <v>214</v>
      </c>
      <c r="O249" s="1" t="s">
        <v>215</v>
      </c>
      <c r="P249" s="7">
        <f t="shared" si="6"/>
        <v>2024</v>
      </c>
      <c r="Q249" t="str">
        <f t="shared" si="7"/>
        <v>June</v>
      </c>
      <c r="R249" t="s">
        <v>184</v>
      </c>
      <c r="S249" t="s">
        <v>216</v>
      </c>
      <c r="U249" t="s">
        <v>216</v>
      </c>
      <c r="V249" t="s">
        <v>47</v>
      </c>
      <c r="W249" t="s">
        <v>217</v>
      </c>
      <c r="X249">
        <f>SUM(Eden___Team_1_LeadSheet__Master__11bb1ecc56d3816aa547eb02f2f7caea[[#This Row],[Employee Size]],Eden___Team_1_LeadSheet__Master__11bb1ecc56d3816aa547eb02f2f7caea[[#This Row],[Targeted Lives (depentands) ]])</f>
        <v>0</v>
      </c>
      <c r="Z249" t="s">
        <v>218</v>
      </c>
    </row>
    <row r="250" spans="1:26" x14ac:dyDescent="0.25">
      <c r="A250" t="s">
        <v>2514</v>
      </c>
      <c r="B250" s="14">
        <v>45175.603472222225</v>
      </c>
      <c r="C250" s="14">
        <v>45352.424305555556</v>
      </c>
      <c r="D250" t="s">
        <v>17</v>
      </c>
      <c r="E250" t="s">
        <v>24</v>
      </c>
      <c r="F250" s="6">
        <v>7821000</v>
      </c>
      <c r="G250" t="s">
        <v>42</v>
      </c>
      <c r="H250" t="s">
        <v>2482</v>
      </c>
      <c r="I250" t="s">
        <v>57</v>
      </c>
      <c r="J250" t="s">
        <v>57</v>
      </c>
      <c r="K250" t="s">
        <v>22</v>
      </c>
      <c r="L250" t="s">
        <v>2435</v>
      </c>
      <c r="M250" s="9" t="s">
        <v>2698</v>
      </c>
      <c r="N250" s="1" t="s">
        <v>2515</v>
      </c>
      <c r="O250" s="1" t="s">
        <v>909</v>
      </c>
      <c r="P250" s="7">
        <f t="shared" si="6"/>
        <v>2023</v>
      </c>
      <c r="Q250" t="str">
        <f t="shared" si="7"/>
        <v>September</v>
      </c>
      <c r="R250" t="s">
        <v>24</v>
      </c>
      <c r="S250" t="s">
        <v>1063</v>
      </c>
      <c r="T250">
        <v>5</v>
      </c>
      <c r="U250" t="s">
        <v>10</v>
      </c>
      <c r="V250" t="s">
        <v>24</v>
      </c>
      <c r="W250" t="s">
        <v>24</v>
      </c>
      <c r="X250">
        <f>SUM(Eden___Team_1_LeadSheet__Master__11bb1ecc56d3816aa547eb02f2f7caea[[#This Row],[Employee Size]],Eden___Team_1_LeadSheet__Master__11bb1ecc56d3816aa547eb02f2f7caea[[#This Row],[Targeted Lives (depentands) ]])</f>
        <v>5</v>
      </c>
      <c r="Z250" t="s">
        <v>24</v>
      </c>
    </row>
    <row r="251" spans="1:26" x14ac:dyDescent="0.25">
      <c r="A251" t="s">
        <v>225</v>
      </c>
      <c r="B251" s="14">
        <v>45508.633333333331</v>
      </c>
      <c r="C251" s="14">
        <v>45513.595833333333</v>
      </c>
      <c r="D251" t="s">
        <v>27</v>
      </c>
      <c r="E251" t="s">
        <v>41</v>
      </c>
      <c r="F251" s="6">
        <v>55000000</v>
      </c>
      <c r="G251" t="s">
        <v>187</v>
      </c>
      <c r="H251" t="s">
        <v>226</v>
      </c>
      <c r="I251" t="s">
        <v>227</v>
      </c>
      <c r="J251" t="s">
        <v>2702</v>
      </c>
      <c r="K251" t="s">
        <v>22</v>
      </c>
      <c r="L251" t="s">
        <v>146</v>
      </c>
      <c r="M251" s="4" t="s">
        <v>2665</v>
      </c>
      <c r="N251" s="1" t="s">
        <v>156</v>
      </c>
      <c r="O251" s="1" t="s">
        <v>24</v>
      </c>
      <c r="P251" s="7">
        <f t="shared" si="6"/>
        <v>2024</v>
      </c>
      <c r="Q251" t="str">
        <f t="shared" si="7"/>
        <v>September</v>
      </c>
      <c r="R251" t="s">
        <v>91</v>
      </c>
      <c r="S251" t="s">
        <v>24</v>
      </c>
      <c r="T251">
        <v>80</v>
      </c>
      <c r="U251" t="s">
        <v>24</v>
      </c>
      <c r="V251" t="s">
        <v>47</v>
      </c>
      <c r="W251" t="s">
        <v>228</v>
      </c>
      <c r="X251">
        <f>SUM(Eden___Team_1_LeadSheet__Master__11bb1ecc56d3816aa547eb02f2f7caea[[#This Row],[Employee Size]],Eden___Team_1_LeadSheet__Master__11bb1ecc56d3816aa547eb02f2f7caea[[#This Row],[Targeted Lives (depentands) ]])</f>
        <v>419</v>
      </c>
      <c r="Y251">
        <v>339</v>
      </c>
      <c r="Z251" t="s">
        <v>229</v>
      </c>
    </row>
    <row r="252" spans="1:26" x14ac:dyDescent="0.25">
      <c r="A252" t="s">
        <v>2062</v>
      </c>
      <c r="B252" s="13">
        <v>45207.93472222222</v>
      </c>
      <c r="C252" s="13">
        <v>45543.976388888892</v>
      </c>
      <c r="D252" t="s">
        <v>27</v>
      </c>
      <c r="E252" t="s">
        <v>41</v>
      </c>
      <c r="F252" s="6">
        <v>30000000</v>
      </c>
      <c r="G252" t="s">
        <v>24</v>
      </c>
      <c r="H252" t="s">
        <v>2063</v>
      </c>
      <c r="I252" t="s">
        <v>21</v>
      </c>
      <c r="J252" t="s">
        <v>21</v>
      </c>
      <c r="K252" t="s">
        <v>22</v>
      </c>
      <c r="L252" t="s">
        <v>2064</v>
      </c>
      <c r="M252" s="4" t="s">
        <v>2667</v>
      </c>
      <c r="N252" s="1" t="s">
        <v>1580</v>
      </c>
      <c r="O252" s="1" t="s">
        <v>222</v>
      </c>
      <c r="P252" s="7">
        <f t="shared" si="6"/>
        <v>2024</v>
      </c>
      <c r="Q252" t="str">
        <f t="shared" si="7"/>
        <v>October</v>
      </c>
      <c r="R252" t="s">
        <v>24</v>
      </c>
      <c r="S252" t="s">
        <v>275</v>
      </c>
      <c r="U252" t="s">
        <v>275</v>
      </c>
      <c r="V252" t="s">
        <v>47</v>
      </c>
      <c r="W252" t="s">
        <v>584</v>
      </c>
      <c r="X252">
        <f>SUM(Eden___Team_1_LeadSheet__Master__11bb1ecc56d3816aa547eb02f2f7caea[[#This Row],[Employee Size]],Eden___Team_1_LeadSheet__Master__11bb1ecc56d3816aa547eb02f2f7caea[[#This Row],[Targeted Lives (depentands) ]])</f>
        <v>0</v>
      </c>
      <c r="Z252" t="s">
        <v>2065</v>
      </c>
    </row>
    <row r="253" spans="1:26" x14ac:dyDescent="0.25">
      <c r="A253" t="s">
        <v>2534</v>
      </c>
      <c r="B253" s="13">
        <v>45070.38958333333</v>
      </c>
      <c r="C253" s="13">
        <v>45352.407638888886</v>
      </c>
      <c r="D253" t="s">
        <v>27</v>
      </c>
      <c r="E253" t="s">
        <v>24</v>
      </c>
      <c r="F253" s="6">
        <v>5300000</v>
      </c>
      <c r="G253" t="s">
        <v>42</v>
      </c>
      <c r="H253" t="s">
        <v>2535</v>
      </c>
      <c r="I253" t="s">
        <v>57</v>
      </c>
      <c r="J253" t="s">
        <v>57</v>
      </c>
      <c r="K253" t="s">
        <v>22</v>
      </c>
      <c r="L253" t="s">
        <v>2435</v>
      </c>
      <c r="M253" s="9" t="s">
        <v>2698</v>
      </c>
      <c r="N253" s="1" t="s">
        <v>1051</v>
      </c>
      <c r="O253" s="1" t="s">
        <v>2461</v>
      </c>
      <c r="P253" s="7">
        <f t="shared" si="6"/>
        <v>2023</v>
      </c>
      <c r="Q253" t="str">
        <f t="shared" si="7"/>
        <v>June</v>
      </c>
      <c r="R253" t="s">
        <v>24</v>
      </c>
      <c r="S253" t="s">
        <v>2536</v>
      </c>
      <c r="T253">
        <v>7</v>
      </c>
      <c r="U253" t="s">
        <v>10</v>
      </c>
      <c r="V253" t="s">
        <v>24</v>
      </c>
      <c r="W253" t="s">
        <v>24</v>
      </c>
      <c r="X253">
        <f>SUM(Eden___Team_1_LeadSheet__Master__11bb1ecc56d3816aa547eb02f2f7caea[[#This Row],[Employee Size]],Eden___Team_1_LeadSheet__Master__11bb1ecc56d3816aa547eb02f2f7caea[[#This Row],[Targeted Lives (depentands) ]])</f>
        <v>7</v>
      </c>
      <c r="Z253" t="s">
        <v>24</v>
      </c>
    </row>
    <row r="254" spans="1:26" x14ac:dyDescent="0.25">
      <c r="A254" t="s">
        <v>2459</v>
      </c>
      <c r="B254" s="13">
        <v>45029.425694444442</v>
      </c>
      <c r="C254" s="13">
        <v>45352.40347222222</v>
      </c>
      <c r="D254" t="s">
        <v>27</v>
      </c>
      <c r="E254" t="s">
        <v>24</v>
      </c>
      <c r="F254" s="6">
        <v>3500000</v>
      </c>
      <c r="G254" t="s">
        <v>42</v>
      </c>
      <c r="H254" t="s">
        <v>2460</v>
      </c>
      <c r="I254" t="s">
        <v>57</v>
      </c>
      <c r="J254" t="s">
        <v>57</v>
      </c>
      <c r="K254" t="s">
        <v>22</v>
      </c>
      <c r="L254" t="s">
        <v>2435</v>
      </c>
      <c r="M254" s="9" t="s">
        <v>2698</v>
      </c>
      <c r="N254" s="1" t="s">
        <v>2461</v>
      </c>
      <c r="O254" s="1" t="s">
        <v>2423</v>
      </c>
      <c r="P254" s="7">
        <f t="shared" si="6"/>
        <v>2023</v>
      </c>
      <c r="Q254" t="str">
        <f t="shared" si="7"/>
        <v>May</v>
      </c>
      <c r="R254" t="s">
        <v>24</v>
      </c>
      <c r="S254" t="s">
        <v>10</v>
      </c>
      <c r="U254" t="s">
        <v>10</v>
      </c>
      <c r="V254" t="s">
        <v>24</v>
      </c>
      <c r="W254" t="s">
        <v>24</v>
      </c>
      <c r="X254">
        <f>SUM(Eden___Team_1_LeadSheet__Master__11bb1ecc56d3816aa547eb02f2f7caea[[#This Row],[Employee Size]],Eden___Team_1_LeadSheet__Master__11bb1ecc56d3816aa547eb02f2f7caea[[#This Row],[Targeted Lives (depentands) ]])</f>
        <v>0</v>
      </c>
      <c r="Z254" t="s">
        <v>24</v>
      </c>
    </row>
    <row r="255" spans="1:26" x14ac:dyDescent="0.25">
      <c r="A255" t="s">
        <v>688</v>
      </c>
      <c r="B255" s="13">
        <v>45377.506249999999</v>
      </c>
      <c r="C255" s="13">
        <v>45377.506944444445</v>
      </c>
      <c r="D255" t="s">
        <v>24</v>
      </c>
      <c r="E255" t="s">
        <v>24</v>
      </c>
      <c r="F255" s="6"/>
      <c r="G255" t="s">
        <v>24</v>
      </c>
      <c r="H255" t="s">
        <v>24</v>
      </c>
      <c r="I255" t="s">
        <v>24</v>
      </c>
      <c r="K255" t="s">
        <v>24</v>
      </c>
      <c r="L255" t="s">
        <v>684</v>
      </c>
      <c r="M255" s="4" t="s">
        <v>2664</v>
      </c>
      <c r="N255" s="1" t="s">
        <v>24</v>
      </c>
      <c r="O255" s="1" t="s">
        <v>24</v>
      </c>
      <c r="P255" s="7" t="e">
        <f t="shared" si="6"/>
        <v>#VALUE!</v>
      </c>
      <c r="Q255" t="str">
        <f t="shared" si="7"/>
        <v/>
      </c>
      <c r="R255" t="s">
        <v>24</v>
      </c>
      <c r="S255" t="s">
        <v>24</v>
      </c>
      <c r="U255" t="s">
        <v>24</v>
      </c>
      <c r="V255" t="s">
        <v>24</v>
      </c>
      <c r="W255" t="s">
        <v>24</v>
      </c>
      <c r="X255">
        <f>SUM(Eden___Team_1_LeadSheet__Master__11bb1ecc56d3816aa547eb02f2f7caea[[#This Row],[Employee Size]],Eden___Team_1_LeadSheet__Master__11bb1ecc56d3816aa547eb02f2f7caea[[#This Row],[Targeted Lives (depentands) ]])</f>
        <v>0</v>
      </c>
      <c r="Z255" t="s">
        <v>24</v>
      </c>
    </row>
    <row r="256" spans="1:26" x14ac:dyDescent="0.25">
      <c r="A256" t="s">
        <v>1602</v>
      </c>
      <c r="B256" s="14">
        <v>45133.411111111112</v>
      </c>
      <c r="C256" s="14">
        <v>45352.423611111109</v>
      </c>
      <c r="D256" t="s">
        <v>17</v>
      </c>
      <c r="E256" t="s">
        <v>24</v>
      </c>
      <c r="F256" s="6"/>
      <c r="G256" t="s">
        <v>243</v>
      </c>
      <c r="H256" t="s">
        <v>24</v>
      </c>
      <c r="I256" t="s">
        <v>57</v>
      </c>
      <c r="J256" t="s">
        <v>57</v>
      </c>
      <c r="K256" t="s">
        <v>22</v>
      </c>
      <c r="L256" t="s">
        <v>2435</v>
      </c>
      <c r="M256" s="9" t="s">
        <v>2698</v>
      </c>
      <c r="N256" s="1" t="s">
        <v>24</v>
      </c>
      <c r="O256" s="1" t="s">
        <v>24</v>
      </c>
      <c r="P256" s="7" t="e">
        <f t="shared" si="6"/>
        <v>#VALUE!</v>
      </c>
      <c r="Q256" t="str">
        <f t="shared" si="7"/>
        <v/>
      </c>
      <c r="R256" t="s">
        <v>24</v>
      </c>
      <c r="S256" t="s">
        <v>24</v>
      </c>
      <c r="U256" t="s">
        <v>24</v>
      </c>
      <c r="V256" t="s">
        <v>24</v>
      </c>
      <c r="W256" t="s">
        <v>24</v>
      </c>
      <c r="X256">
        <f>SUM(Eden___Team_1_LeadSheet__Master__11bb1ecc56d3816aa547eb02f2f7caea[[#This Row],[Employee Size]],Eden___Team_1_LeadSheet__Master__11bb1ecc56d3816aa547eb02f2f7caea[[#This Row],[Targeted Lives (depentands) ]])</f>
        <v>0</v>
      </c>
      <c r="Z256" t="s">
        <v>24</v>
      </c>
    </row>
    <row r="257" spans="1:26" x14ac:dyDescent="0.25">
      <c r="A257" t="s">
        <v>1602</v>
      </c>
      <c r="B257" s="13">
        <v>45170.386805555558</v>
      </c>
      <c r="C257" s="13">
        <v>45352.423611111109</v>
      </c>
      <c r="D257" t="s">
        <v>27</v>
      </c>
      <c r="E257" t="s">
        <v>18</v>
      </c>
      <c r="F257" s="6">
        <v>186546636</v>
      </c>
      <c r="G257" t="s">
        <v>1603</v>
      </c>
      <c r="H257" t="s">
        <v>1604</v>
      </c>
      <c r="I257" t="s">
        <v>104</v>
      </c>
      <c r="J257" t="s">
        <v>2702</v>
      </c>
      <c r="K257" t="s">
        <v>22</v>
      </c>
      <c r="L257" t="s">
        <v>1605</v>
      </c>
      <c r="M257" s="4" t="s">
        <v>2663</v>
      </c>
      <c r="N257" s="1" t="s">
        <v>519</v>
      </c>
      <c r="O257" s="1" t="s">
        <v>1606</v>
      </c>
      <c r="P257" s="7">
        <f t="shared" si="6"/>
        <v>2024</v>
      </c>
      <c r="Q257" t="str">
        <f t="shared" si="7"/>
        <v>September</v>
      </c>
      <c r="R257" t="s">
        <v>654</v>
      </c>
      <c r="S257" t="s">
        <v>1063</v>
      </c>
      <c r="U257" t="s">
        <v>10</v>
      </c>
      <c r="V257" t="s">
        <v>47</v>
      </c>
      <c r="W257" t="s">
        <v>1606</v>
      </c>
      <c r="X257">
        <f>SUM(Eden___Team_1_LeadSheet__Master__11bb1ecc56d3816aa547eb02f2f7caea[[#This Row],[Employee Size]],Eden___Team_1_LeadSheet__Master__11bb1ecc56d3816aa547eb02f2f7caea[[#This Row],[Targeted Lives (depentands) ]])</f>
        <v>0</v>
      </c>
      <c r="Z257" t="s">
        <v>1607</v>
      </c>
    </row>
    <row r="258" spans="1:26" x14ac:dyDescent="0.25">
      <c r="A258" t="s">
        <v>1602</v>
      </c>
      <c r="B258" s="14">
        <v>45378.450694444444</v>
      </c>
      <c r="C258" s="14">
        <v>45541.455555555556</v>
      </c>
      <c r="D258" t="s">
        <v>17</v>
      </c>
      <c r="E258" t="s">
        <v>24</v>
      </c>
      <c r="F258" s="6"/>
      <c r="G258" t="s">
        <v>187</v>
      </c>
      <c r="H258" t="s">
        <v>1026</v>
      </c>
      <c r="I258" t="s">
        <v>57</v>
      </c>
      <c r="J258" t="s">
        <v>57</v>
      </c>
      <c r="K258" t="s">
        <v>22</v>
      </c>
      <c r="L258" t="s">
        <v>2435</v>
      </c>
      <c r="M258" s="9" t="s">
        <v>2698</v>
      </c>
      <c r="N258" s="1" t="s">
        <v>501</v>
      </c>
      <c r="O258" s="1" t="s">
        <v>2287</v>
      </c>
      <c r="P258" s="7">
        <f t="shared" ref="P258:P321" si="8">YEAR(N258)</f>
        <v>2023</v>
      </c>
      <c r="Q258" t="str">
        <f t="shared" ref="Q258:Q321" si="9">TEXT(N258,"mmmm")</f>
        <v>September</v>
      </c>
      <c r="R258" t="s">
        <v>24</v>
      </c>
      <c r="S258" t="s">
        <v>2513</v>
      </c>
      <c r="U258" t="s">
        <v>10</v>
      </c>
      <c r="V258" t="s">
        <v>24</v>
      </c>
      <c r="W258" t="s">
        <v>24</v>
      </c>
      <c r="X258">
        <f>SUM(Eden___Team_1_LeadSheet__Master__11bb1ecc56d3816aa547eb02f2f7caea[[#This Row],[Employee Size]],Eden___Team_1_LeadSheet__Master__11bb1ecc56d3816aa547eb02f2f7caea[[#This Row],[Targeted Lives (depentands) ]])</f>
        <v>0</v>
      </c>
      <c r="Z258" t="s">
        <v>24</v>
      </c>
    </row>
    <row r="259" spans="1:26" x14ac:dyDescent="0.25">
      <c r="A259" t="s">
        <v>2705</v>
      </c>
      <c r="B259" s="14">
        <v>45378.660416666666</v>
      </c>
      <c r="C259" s="14">
        <v>45378.660416666666</v>
      </c>
      <c r="D259" t="s">
        <v>24</v>
      </c>
      <c r="E259" t="s">
        <v>24</v>
      </c>
      <c r="F259" s="6"/>
      <c r="G259" t="s">
        <v>24</v>
      </c>
      <c r="H259" t="s">
        <v>24</v>
      </c>
      <c r="I259" t="s">
        <v>24</v>
      </c>
      <c r="K259" t="s">
        <v>24</v>
      </c>
      <c r="L259" t="s">
        <v>349</v>
      </c>
      <c r="M259" s="4" t="s">
        <v>2665</v>
      </c>
      <c r="N259" s="1" t="s">
        <v>24</v>
      </c>
      <c r="O259" s="1" t="s">
        <v>24</v>
      </c>
      <c r="P259" s="7" t="e">
        <f t="shared" si="8"/>
        <v>#VALUE!</v>
      </c>
      <c r="Q259" t="str">
        <f t="shared" si="9"/>
        <v/>
      </c>
      <c r="R259" t="s">
        <v>24</v>
      </c>
      <c r="S259" t="s">
        <v>24</v>
      </c>
      <c r="U259" t="s">
        <v>24</v>
      </c>
      <c r="V259" t="s">
        <v>24</v>
      </c>
      <c r="W259" t="s">
        <v>24</v>
      </c>
      <c r="X259">
        <f>SUM(Eden___Team_1_LeadSheet__Master__11bb1ecc56d3816aa547eb02f2f7caea[[#This Row],[Employee Size]],Eden___Team_1_LeadSheet__Master__11bb1ecc56d3816aa547eb02f2f7caea[[#This Row],[Targeted Lives (depentands) ]])</f>
        <v>0</v>
      </c>
      <c r="Z259" t="s">
        <v>24</v>
      </c>
    </row>
    <row r="260" spans="1:26" x14ac:dyDescent="0.25">
      <c r="A260" t="s">
        <v>2705</v>
      </c>
      <c r="B260" s="13">
        <v>45170.616666666669</v>
      </c>
      <c r="C260" s="13">
        <v>45572.384027777778</v>
      </c>
      <c r="D260" t="s">
        <v>27</v>
      </c>
      <c r="E260" t="s">
        <v>28</v>
      </c>
      <c r="F260" s="6">
        <v>50000000</v>
      </c>
      <c r="G260" t="s">
        <v>42</v>
      </c>
      <c r="H260" t="s">
        <v>2211</v>
      </c>
      <c r="I260" t="s">
        <v>30</v>
      </c>
      <c r="J260" t="s">
        <v>2702</v>
      </c>
      <c r="K260" t="s">
        <v>22</v>
      </c>
      <c r="L260" t="s">
        <v>2115</v>
      </c>
      <c r="M260" s="4" t="s">
        <v>2667</v>
      </c>
      <c r="N260" s="1" t="s">
        <v>89</v>
      </c>
      <c r="O260" s="1" t="s">
        <v>520</v>
      </c>
      <c r="P260" s="7">
        <f t="shared" si="8"/>
        <v>2024</v>
      </c>
      <c r="Q260" t="str">
        <f t="shared" si="9"/>
        <v>October</v>
      </c>
      <c r="R260" t="s">
        <v>24</v>
      </c>
      <c r="S260" t="s">
        <v>24</v>
      </c>
      <c r="U260" t="s">
        <v>24</v>
      </c>
      <c r="V260" t="s">
        <v>24</v>
      </c>
      <c r="W260" t="s">
        <v>584</v>
      </c>
      <c r="X260">
        <f>SUM(Eden___Team_1_LeadSheet__Master__11bb1ecc56d3816aa547eb02f2f7caea[[#This Row],[Employee Size]],Eden___Team_1_LeadSheet__Master__11bb1ecc56d3816aa547eb02f2f7caea[[#This Row],[Targeted Lives (depentands) ]])</f>
        <v>0</v>
      </c>
      <c r="Z260" t="s">
        <v>2212</v>
      </c>
    </row>
    <row r="261" spans="1:26" x14ac:dyDescent="0.25">
      <c r="A261" t="s">
        <v>1168</v>
      </c>
      <c r="B261" s="13">
        <v>45453.659722222219</v>
      </c>
      <c r="C261" s="13">
        <v>45453.669444444444</v>
      </c>
      <c r="D261" t="s">
        <v>17</v>
      </c>
      <c r="E261" t="s">
        <v>28</v>
      </c>
      <c r="F261" s="6">
        <v>379939</v>
      </c>
      <c r="G261" t="s">
        <v>24</v>
      </c>
      <c r="H261" t="s">
        <v>24</v>
      </c>
      <c r="I261" t="s">
        <v>110</v>
      </c>
      <c r="J261" t="s">
        <v>2702</v>
      </c>
      <c r="K261" t="s">
        <v>22</v>
      </c>
      <c r="L261" t="s">
        <v>1138</v>
      </c>
      <c r="M261" s="4" t="s">
        <v>2661</v>
      </c>
      <c r="N261" s="1" t="s">
        <v>24</v>
      </c>
      <c r="O261" s="1" t="s">
        <v>1169</v>
      </c>
      <c r="P261" s="7" t="e">
        <f t="shared" si="8"/>
        <v>#VALUE!</v>
      </c>
      <c r="Q261" t="str">
        <f t="shared" si="9"/>
        <v/>
      </c>
      <c r="R261" t="s">
        <v>24</v>
      </c>
      <c r="S261" t="s">
        <v>1120</v>
      </c>
      <c r="U261" t="s">
        <v>216</v>
      </c>
      <c r="V261" t="s">
        <v>47</v>
      </c>
      <c r="W261" t="s">
        <v>24</v>
      </c>
      <c r="X261">
        <f>SUM(Eden___Team_1_LeadSheet__Master__11bb1ecc56d3816aa547eb02f2f7caea[[#This Row],[Employee Size]],Eden___Team_1_LeadSheet__Master__11bb1ecc56d3816aa547eb02f2f7caea[[#This Row],[Targeted Lives (depentands) ]])</f>
        <v>1</v>
      </c>
      <c r="Y261">
        <v>1</v>
      </c>
      <c r="Z261" t="s">
        <v>25</v>
      </c>
    </row>
    <row r="262" spans="1:26" x14ac:dyDescent="0.25">
      <c r="A262" t="s">
        <v>2483</v>
      </c>
      <c r="B262" s="14">
        <v>45148.412499999999</v>
      </c>
      <c r="C262" s="14">
        <v>45352.428472222222</v>
      </c>
      <c r="D262" t="s">
        <v>27</v>
      </c>
      <c r="E262" t="s">
        <v>24</v>
      </c>
      <c r="F262" s="6">
        <v>728000</v>
      </c>
      <c r="G262" t="s">
        <v>42</v>
      </c>
      <c r="H262" t="s">
        <v>579</v>
      </c>
      <c r="I262" t="s">
        <v>57</v>
      </c>
      <c r="J262" t="s">
        <v>57</v>
      </c>
      <c r="K262" t="s">
        <v>22</v>
      </c>
      <c r="L262" t="s">
        <v>2435</v>
      </c>
      <c r="M262" s="9" t="s">
        <v>2698</v>
      </c>
      <c r="N262" s="1" t="s">
        <v>2287</v>
      </c>
      <c r="O262" s="1" t="s">
        <v>2447</v>
      </c>
      <c r="P262" s="7">
        <f t="shared" si="8"/>
        <v>2023</v>
      </c>
      <c r="Q262" t="str">
        <f t="shared" si="9"/>
        <v>August</v>
      </c>
      <c r="R262" t="s">
        <v>24</v>
      </c>
      <c r="S262" t="s">
        <v>2689</v>
      </c>
      <c r="T262">
        <v>1</v>
      </c>
      <c r="U262" t="s">
        <v>10</v>
      </c>
      <c r="V262" t="s">
        <v>24</v>
      </c>
      <c r="W262" t="s">
        <v>24</v>
      </c>
      <c r="X262">
        <f>SUM(Eden___Team_1_LeadSheet__Master__11bb1ecc56d3816aa547eb02f2f7caea[[#This Row],[Employee Size]],Eden___Team_1_LeadSheet__Master__11bb1ecc56d3816aa547eb02f2f7caea[[#This Row],[Targeted Lives (depentands) ]])</f>
        <v>1</v>
      </c>
      <c r="Z262" t="s">
        <v>24</v>
      </c>
    </row>
    <row r="263" spans="1:26" x14ac:dyDescent="0.25">
      <c r="A263" t="s">
        <v>1673</v>
      </c>
      <c r="B263" s="14">
        <v>45414.883333333331</v>
      </c>
      <c r="C263" s="14">
        <v>45419.411805555559</v>
      </c>
      <c r="D263" t="s">
        <v>24</v>
      </c>
      <c r="E263" t="s">
        <v>203</v>
      </c>
      <c r="F263" s="6">
        <v>1300000000</v>
      </c>
      <c r="G263" t="s">
        <v>24</v>
      </c>
      <c r="H263" t="s">
        <v>24</v>
      </c>
      <c r="I263" t="s">
        <v>24</v>
      </c>
      <c r="K263" t="s">
        <v>22</v>
      </c>
      <c r="L263" t="s">
        <v>1610</v>
      </c>
      <c r="M263" s="4" t="s">
        <v>2663</v>
      </c>
      <c r="N263" s="1" t="s">
        <v>24</v>
      </c>
      <c r="O263" s="1" t="s">
        <v>24</v>
      </c>
      <c r="P263" s="7" t="e">
        <f t="shared" si="8"/>
        <v>#VALUE!</v>
      </c>
      <c r="Q263" t="str">
        <f t="shared" si="9"/>
        <v/>
      </c>
      <c r="R263" t="s">
        <v>24</v>
      </c>
      <c r="S263" t="s">
        <v>24</v>
      </c>
      <c r="U263" t="s">
        <v>24</v>
      </c>
      <c r="V263" t="s">
        <v>24</v>
      </c>
      <c r="W263" t="s">
        <v>906</v>
      </c>
      <c r="X263">
        <f>SUM(Eden___Team_1_LeadSheet__Master__11bb1ecc56d3816aa547eb02f2f7caea[[#This Row],[Employee Size]],Eden___Team_1_LeadSheet__Master__11bb1ecc56d3816aa547eb02f2f7caea[[#This Row],[Targeted Lives (depentands) ]])</f>
        <v>0</v>
      </c>
      <c r="Z263" t="s">
        <v>24</v>
      </c>
    </row>
    <row r="264" spans="1:26" x14ac:dyDescent="0.25">
      <c r="A264" t="s">
        <v>1673</v>
      </c>
      <c r="B264" s="14">
        <v>45456.722222222219</v>
      </c>
      <c r="C264" s="14">
        <v>45544.324305555558</v>
      </c>
      <c r="D264" t="s">
        <v>27</v>
      </c>
      <c r="E264" t="s">
        <v>24</v>
      </c>
      <c r="F264" s="6">
        <v>2100000000</v>
      </c>
      <c r="G264" t="s">
        <v>1770</v>
      </c>
      <c r="H264" t="s">
        <v>1771</v>
      </c>
      <c r="I264" t="s">
        <v>110</v>
      </c>
      <c r="J264" t="s">
        <v>2702</v>
      </c>
      <c r="K264" t="s">
        <v>22</v>
      </c>
      <c r="L264" t="s">
        <v>1687</v>
      </c>
      <c r="M264" s="4" t="s">
        <v>2663</v>
      </c>
      <c r="N264" s="1" t="s">
        <v>1772</v>
      </c>
      <c r="O264" s="1" t="s">
        <v>459</v>
      </c>
      <c r="P264" s="7">
        <f t="shared" si="8"/>
        <v>2024</v>
      </c>
      <c r="Q264" t="str">
        <f t="shared" si="9"/>
        <v>December</v>
      </c>
      <c r="R264" t="s">
        <v>24</v>
      </c>
      <c r="S264" t="s">
        <v>216</v>
      </c>
      <c r="U264" t="s">
        <v>216</v>
      </c>
      <c r="V264" t="s">
        <v>47</v>
      </c>
      <c r="W264" t="s">
        <v>1773</v>
      </c>
      <c r="X264">
        <f>SUM(Eden___Team_1_LeadSheet__Master__11bb1ecc56d3816aa547eb02f2f7caea[[#This Row],[Employee Size]],Eden___Team_1_LeadSheet__Master__11bb1ecc56d3816aa547eb02f2f7caea[[#This Row],[Targeted Lives (depentands) ]])</f>
        <v>0</v>
      </c>
      <c r="Z264" t="s">
        <v>1774</v>
      </c>
    </row>
    <row r="265" spans="1:26" x14ac:dyDescent="0.25">
      <c r="A265" t="s">
        <v>2330</v>
      </c>
      <c r="B265" s="14">
        <v>45420.7</v>
      </c>
      <c r="C265" s="14">
        <v>45420.718055555553</v>
      </c>
      <c r="D265" t="s">
        <v>24</v>
      </c>
      <c r="E265" t="s">
        <v>24</v>
      </c>
      <c r="F265" s="6">
        <v>11000000</v>
      </c>
      <c r="G265" t="s">
        <v>24</v>
      </c>
      <c r="H265" t="s">
        <v>24</v>
      </c>
      <c r="I265" t="s">
        <v>21</v>
      </c>
      <c r="J265" t="s">
        <v>21</v>
      </c>
      <c r="K265" t="s">
        <v>22</v>
      </c>
      <c r="L265" t="s">
        <v>2115</v>
      </c>
      <c r="M265" s="4" t="s">
        <v>2667</v>
      </c>
      <c r="N265" s="1" t="s">
        <v>24</v>
      </c>
      <c r="O265" s="1" t="s">
        <v>24</v>
      </c>
      <c r="P265" s="7" t="e">
        <f t="shared" si="8"/>
        <v>#VALUE!</v>
      </c>
      <c r="Q265" t="str">
        <f t="shared" si="9"/>
        <v/>
      </c>
      <c r="R265" t="s">
        <v>24</v>
      </c>
      <c r="S265" t="s">
        <v>24</v>
      </c>
      <c r="U265" t="s">
        <v>24</v>
      </c>
      <c r="V265" t="s">
        <v>47</v>
      </c>
      <c r="W265" t="s">
        <v>983</v>
      </c>
      <c r="X265">
        <f>SUM(Eden___Team_1_LeadSheet__Master__11bb1ecc56d3816aa547eb02f2f7caea[[#This Row],[Employee Size]],Eden___Team_1_LeadSheet__Master__11bb1ecc56d3816aa547eb02f2f7caea[[#This Row],[Targeted Lives (depentands) ]])</f>
        <v>0</v>
      </c>
      <c r="Z265" t="s">
        <v>24</v>
      </c>
    </row>
    <row r="266" spans="1:26" x14ac:dyDescent="0.25">
      <c r="A266" t="s">
        <v>2330</v>
      </c>
      <c r="B266" s="13">
        <v>45371.924305555556</v>
      </c>
      <c r="C266" s="13">
        <v>45420.718055555553</v>
      </c>
      <c r="D266" t="s">
        <v>24</v>
      </c>
      <c r="E266" t="s">
        <v>28</v>
      </c>
      <c r="F266" s="6">
        <v>6255034</v>
      </c>
      <c r="G266" t="s">
        <v>24</v>
      </c>
      <c r="H266" t="s">
        <v>2331</v>
      </c>
      <c r="I266" t="s">
        <v>21</v>
      </c>
      <c r="J266" t="s">
        <v>21</v>
      </c>
      <c r="K266" t="s">
        <v>24</v>
      </c>
      <c r="L266" t="s">
        <v>2115</v>
      </c>
      <c r="M266" s="4" t="s">
        <v>2667</v>
      </c>
      <c r="N266" s="1" t="s">
        <v>24</v>
      </c>
      <c r="O266" s="1" t="s">
        <v>24</v>
      </c>
      <c r="P266" s="7" t="e">
        <f t="shared" si="8"/>
        <v>#VALUE!</v>
      </c>
      <c r="Q266" t="str">
        <f t="shared" si="9"/>
        <v/>
      </c>
      <c r="R266" t="s">
        <v>24</v>
      </c>
      <c r="S266" t="s">
        <v>24</v>
      </c>
      <c r="U266" t="s">
        <v>24</v>
      </c>
      <c r="V266" t="s">
        <v>24</v>
      </c>
      <c r="W266" t="s">
        <v>24</v>
      </c>
      <c r="X266">
        <f>SUM(Eden___Team_1_LeadSheet__Master__11bb1ecc56d3816aa547eb02f2f7caea[[#This Row],[Employee Size]],Eden___Team_1_LeadSheet__Master__11bb1ecc56d3816aa547eb02f2f7caea[[#This Row],[Targeted Lives (depentands) ]])</f>
        <v>0</v>
      </c>
      <c r="Z266" t="s">
        <v>24</v>
      </c>
    </row>
    <row r="267" spans="1:26" x14ac:dyDescent="0.25">
      <c r="A267" t="s">
        <v>2576</v>
      </c>
      <c r="B267" s="14">
        <v>45148.684027777781</v>
      </c>
      <c r="C267" s="14">
        <v>45352.423611111109</v>
      </c>
      <c r="D267" t="s">
        <v>27</v>
      </c>
      <c r="E267" t="s">
        <v>24</v>
      </c>
      <c r="F267" s="6"/>
      <c r="G267" t="s">
        <v>42</v>
      </c>
      <c r="H267" t="s">
        <v>2576</v>
      </c>
      <c r="I267" t="s">
        <v>57</v>
      </c>
      <c r="J267" t="s">
        <v>57</v>
      </c>
      <c r="K267" t="s">
        <v>22</v>
      </c>
      <c r="L267" t="s">
        <v>2435</v>
      </c>
      <c r="M267" s="9" t="s">
        <v>2698</v>
      </c>
      <c r="N267" s="1" t="s">
        <v>2287</v>
      </c>
      <c r="O267" s="1" t="s">
        <v>2447</v>
      </c>
      <c r="P267" s="7">
        <f t="shared" si="8"/>
        <v>2023</v>
      </c>
      <c r="Q267" t="str">
        <f t="shared" si="9"/>
        <v>August</v>
      </c>
      <c r="R267" t="s">
        <v>24</v>
      </c>
      <c r="S267" t="s">
        <v>216</v>
      </c>
      <c r="U267" t="s">
        <v>216</v>
      </c>
      <c r="V267" t="s">
        <v>24</v>
      </c>
      <c r="W267" t="s">
        <v>24</v>
      </c>
      <c r="X267">
        <f>SUM(Eden___Team_1_LeadSheet__Master__11bb1ecc56d3816aa547eb02f2f7caea[[#This Row],[Employee Size]],Eden___Team_1_LeadSheet__Master__11bb1ecc56d3816aa547eb02f2f7caea[[#This Row],[Targeted Lives (depentands) ]])</f>
        <v>0</v>
      </c>
      <c r="Z267" t="s">
        <v>24</v>
      </c>
    </row>
    <row r="268" spans="1:26" x14ac:dyDescent="0.25">
      <c r="A268" t="s">
        <v>1545</v>
      </c>
      <c r="B268" s="14">
        <v>45123.871527777781</v>
      </c>
      <c r="C268" s="14">
        <v>45464.709027777775</v>
      </c>
      <c r="D268" t="s">
        <v>242</v>
      </c>
      <c r="E268" t="s">
        <v>41</v>
      </c>
      <c r="F268" s="6">
        <v>32000000</v>
      </c>
      <c r="G268" t="s">
        <v>42</v>
      </c>
      <c r="H268" t="s">
        <v>1041</v>
      </c>
      <c r="I268" t="s">
        <v>88</v>
      </c>
      <c r="J268" t="s">
        <v>2702</v>
      </c>
      <c r="K268" t="s">
        <v>24</v>
      </c>
      <c r="L268" t="s">
        <v>1034</v>
      </c>
      <c r="M268" s="4" t="s">
        <v>2664</v>
      </c>
      <c r="N268" s="1" t="s">
        <v>1042</v>
      </c>
      <c r="O268" s="1" t="s">
        <v>647</v>
      </c>
      <c r="P268" s="7">
        <f t="shared" si="8"/>
        <v>2024</v>
      </c>
      <c r="Q268" t="str">
        <f t="shared" si="9"/>
        <v>August</v>
      </c>
      <c r="R268" t="s">
        <v>24</v>
      </c>
      <c r="S268" t="s">
        <v>1063</v>
      </c>
      <c r="T268">
        <v>41</v>
      </c>
      <c r="U268" t="s">
        <v>10</v>
      </c>
      <c r="V268" t="s">
        <v>24</v>
      </c>
      <c r="W268" t="s">
        <v>183</v>
      </c>
      <c r="X268">
        <f>SUM(Eden___Team_1_LeadSheet__Master__11bb1ecc56d3816aa547eb02f2f7caea[[#This Row],[Employee Size]],Eden___Team_1_LeadSheet__Master__11bb1ecc56d3816aa547eb02f2f7caea[[#This Row],[Targeted Lives (depentands) ]])</f>
        <v>41</v>
      </c>
      <c r="Z268" t="s">
        <v>1043</v>
      </c>
    </row>
    <row r="269" spans="1:26" x14ac:dyDescent="0.25">
      <c r="A269" t="s">
        <v>1545</v>
      </c>
      <c r="B269" s="13">
        <v>45467.914583333331</v>
      </c>
      <c r="C269" s="13">
        <v>45471.441666666666</v>
      </c>
      <c r="D269" t="s">
        <v>17</v>
      </c>
      <c r="E269" t="s">
        <v>41</v>
      </c>
      <c r="F269" s="6">
        <v>33857074</v>
      </c>
      <c r="G269" t="s">
        <v>61</v>
      </c>
      <c r="H269" t="s">
        <v>1546</v>
      </c>
      <c r="I269" t="s">
        <v>104</v>
      </c>
      <c r="J269" t="s">
        <v>2702</v>
      </c>
      <c r="K269" t="s">
        <v>22</v>
      </c>
      <c r="L269" t="s">
        <v>1540</v>
      </c>
      <c r="M269" s="4" t="s">
        <v>2663</v>
      </c>
      <c r="N269" s="1" t="s">
        <v>739</v>
      </c>
      <c r="O269" s="1" t="s">
        <v>113</v>
      </c>
      <c r="P269" s="7">
        <f t="shared" si="8"/>
        <v>2024</v>
      </c>
      <c r="Q269" t="str">
        <f t="shared" si="9"/>
        <v>July</v>
      </c>
      <c r="R269" t="s">
        <v>91</v>
      </c>
      <c r="S269" t="s">
        <v>1063</v>
      </c>
      <c r="T269">
        <v>50</v>
      </c>
      <c r="U269" t="s">
        <v>10</v>
      </c>
      <c r="V269" t="s">
        <v>47</v>
      </c>
      <c r="W269" t="s">
        <v>738</v>
      </c>
      <c r="X269">
        <f>SUM(Eden___Team_1_LeadSheet__Master__11bb1ecc56d3816aa547eb02f2f7caea[[#This Row],[Employee Size]],Eden___Team_1_LeadSheet__Master__11bb1ecc56d3816aa547eb02f2f7caea[[#This Row],[Targeted Lives (depentands) ]])</f>
        <v>124</v>
      </c>
      <c r="Y269">
        <v>74</v>
      </c>
      <c r="Z269" t="s">
        <v>25</v>
      </c>
    </row>
    <row r="270" spans="1:26" x14ac:dyDescent="0.25">
      <c r="A270" t="s">
        <v>2246</v>
      </c>
      <c r="B270" s="14">
        <v>45033.506249999999</v>
      </c>
      <c r="C270" s="14">
        <v>45352.399305555555</v>
      </c>
      <c r="D270" t="s">
        <v>17</v>
      </c>
      <c r="E270" t="s">
        <v>24</v>
      </c>
      <c r="F270" s="6">
        <v>1600000</v>
      </c>
      <c r="G270" t="s">
        <v>337</v>
      </c>
      <c r="H270" t="s">
        <v>2247</v>
      </c>
      <c r="I270" t="s">
        <v>21</v>
      </c>
      <c r="J270" t="s">
        <v>21</v>
      </c>
      <c r="K270" t="s">
        <v>22</v>
      </c>
      <c r="L270" t="s">
        <v>2115</v>
      </c>
      <c r="M270" s="4" t="s">
        <v>2667</v>
      </c>
      <c r="N270" s="1" t="s">
        <v>24</v>
      </c>
      <c r="O270" s="1" t="s">
        <v>24</v>
      </c>
      <c r="P270" s="7" t="e">
        <f t="shared" si="8"/>
        <v>#VALUE!</v>
      </c>
      <c r="Q270" t="str">
        <f t="shared" si="9"/>
        <v/>
      </c>
      <c r="R270" t="s">
        <v>24</v>
      </c>
      <c r="S270" t="s">
        <v>24</v>
      </c>
      <c r="U270" t="s">
        <v>24</v>
      </c>
      <c r="V270" t="s">
        <v>24</v>
      </c>
      <c r="W270" t="s">
        <v>24</v>
      </c>
      <c r="X270">
        <f>SUM(Eden___Team_1_LeadSheet__Master__11bb1ecc56d3816aa547eb02f2f7caea[[#This Row],[Employee Size]],Eden___Team_1_LeadSheet__Master__11bb1ecc56d3816aa547eb02f2f7caea[[#This Row],[Targeted Lives (depentands) ]])</f>
        <v>0</v>
      </c>
      <c r="Z270" t="s">
        <v>24</v>
      </c>
    </row>
    <row r="271" spans="1:26" x14ac:dyDescent="0.25">
      <c r="A271" t="s">
        <v>2692</v>
      </c>
      <c r="B271" s="14">
        <v>45476.569444444445</v>
      </c>
      <c r="C271" s="14">
        <v>45494.824999999997</v>
      </c>
      <c r="D271" t="s">
        <v>242</v>
      </c>
      <c r="E271" t="s">
        <v>41</v>
      </c>
      <c r="F271" s="6">
        <v>75000000</v>
      </c>
      <c r="G271" t="s">
        <v>187</v>
      </c>
      <c r="H271" t="s">
        <v>966</v>
      </c>
      <c r="I271" t="s">
        <v>110</v>
      </c>
      <c r="J271" t="s">
        <v>2702</v>
      </c>
      <c r="K271" t="s">
        <v>22</v>
      </c>
      <c r="L271" t="s">
        <v>759</v>
      </c>
      <c r="M271" s="4" t="s">
        <v>2666</v>
      </c>
      <c r="N271" s="1" t="s">
        <v>147</v>
      </c>
      <c r="O271" s="1" t="s">
        <v>170</v>
      </c>
      <c r="P271" s="7">
        <f t="shared" si="8"/>
        <v>2024</v>
      </c>
      <c r="Q271" t="str">
        <f t="shared" si="9"/>
        <v>August</v>
      </c>
      <c r="R271" t="s">
        <v>371</v>
      </c>
      <c r="S271" t="s">
        <v>24</v>
      </c>
      <c r="T271">
        <v>39</v>
      </c>
      <c r="U271" t="s">
        <v>24</v>
      </c>
      <c r="V271" t="s">
        <v>47</v>
      </c>
      <c r="W271" t="s">
        <v>131</v>
      </c>
      <c r="X271">
        <f>SUM(Eden___Team_1_LeadSheet__Master__11bb1ecc56d3816aa547eb02f2f7caea[[#This Row],[Employee Size]],Eden___Team_1_LeadSheet__Master__11bb1ecc56d3816aa547eb02f2f7caea[[#This Row],[Targeted Lives (depentands) ]])</f>
        <v>86</v>
      </c>
      <c r="Y271">
        <v>47</v>
      </c>
      <c r="Z271" t="s">
        <v>967</v>
      </c>
    </row>
    <row r="272" spans="1:26" x14ac:dyDescent="0.25">
      <c r="A272" t="s">
        <v>1179</v>
      </c>
      <c r="B272" s="14">
        <v>45482.493750000001</v>
      </c>
      <c r="C272" s="14">
        <v>45509.525694444441</v>
      </c>
      <c r="D272" t="s">
        <v>27</v>
      </c>
      <c r="E272" t="s">
        <v>28</v>
      </c>
      <c r="F272" s="6">
        <v>1950984</v>
      </c>
      <c r="G272" t="s">
        <v>24</v>
      </c>
      <c r="H272" t="s">
        <v>24</v>
      </c>
      <c r="I272" t="s">
        <v>110</v>
      </c>
      <c r="J272" t="s">
        <v>2702</v>
      </c>
      <c r="K272" t="s">
        <v>22</v>
      </c>
      <c r="L272" t="s">
        <v>1138</v>
      </c>
      <c r="M272" s="4" t="s">
        <v>2661</v>
      </c>
      <c r="N272" s="1" t="s">
        <v>24</v>
      </c>
      <c r="O272" s="1" t="s">
        <v>24</v>
      </c>
      <c r="P272" s="7" t="e">
        <f t="shared" si="8"/>
        <v>#VALUE!</v>
      </c>
      <c r="Q272" t="str">
        <f t="shared" si="9"/>
        <v/>
      </c>
      <c r="R272" t="s">
        <v>24</v>
      </c>
      <c r="S272" t="s">
        <v>1120</v>
      </c>
      <c r="T272">
        <v>4</v>
      </c>
      <c r="U272" t="s">
        <v>216</v>
      </c>
      <c r="V272" t="s">
        <v>47</v>
      </c>
      <c r="W272" t="s">
        <v>24</v>
      </c>
      <c r="X272">
        <f>SUM(Eden___Team_1_LeadSheet__Master__11bb1ecc56d3816aa547eb02f2f7caea[[#This Row],[Employee Size]],Eden___Team_1_LeadSheet__Master__11bb1ecc56d3816aa547eb02f2f7caea[[#This Row],[Targeted Lives (depentands) ]])</f>
        <v>8</v>
      </c>
      <c r="Y272">
        <v>4</v>
      </c>
      <c r="Z272" t="s">
        <v>1180</v>
      </c>
    </row>
    <row r="273" spans="1:26" x14ac:dyDescent="0.25">
      <c r="A273" t="s">
        <v>1179</v>
      </c>
      <c r="B273" s="14">
        <v>45426.813194444447</v>
      </c>
      <c r="C273" s="14">
        <v>45427.597222222219</v>
      </c>
      <c r="D273" t="s">
        <v>24</v>
      </c>
      <c r="E273" t="s">
        <v>28</v>
      </c>
      <c r="F273" s="6"/>
      <c r="G273" t="s">
        <v>24</v>
      </c>
      <c r="H273" t="s">
        <v>2032</v>
      </c>
      <c r="I273" t="s">
        <v>110</v>
      </c>
      <c r="J273" t="s">
        <v>2702</v>
      </c>
      <c r="K273" t="s">
        <v>22</v>
      </c>
      <c r="L273" t="s">
        <v>2028</v>
      </c>
      <c r="M273" s="4" t="s">
        <v>2667</v>
      </c>
      <c r="N273" s="1" t="s">
        <v>24</v>
      </c>
      <c r="O273" s="1" t="s">
        <v>24</v>
      </c>
      <c r="P273" s="7" t="e">
        <f t="shared" si="8"/>
        <v>#VALUE!</v>
      </c>
      <c r="Q273" t="str">
        <f t="shared" si="9"/>
        <v/>
      </c>
      <c r="R273" t="s">
        <v>24</v>
      </c>
      <c r="S273" t="s">
        <v>24</v>
      </c>
      <c r="T273">
        <v>1</v>
      </c>
      <c r="U273" t="s">
        <v>24</v>
      </c>
      <c r="V273" t="s">
        <v>24</v>
      </c>
      <c r="W273" t="s">
        <v>760</v>
      </c>
      <c r="X273">
        <f>SUM(Eden___Team_1_LeadSheet__Master__11bb1ecc56d3816aa547eb02f2f7caea[[#This Row],[Employee Size]],Eden___Team_1_LeadSheet__Master__11bb1ecc56d3816aa547eb02f2f7caea[[#This Row],[Targeted Lives (depentands) ]])</f>
        <v>1</v>
      </c>
      <c r="Z273" t="s">
        <v>2033</v>
      </c>
    </row>
    <row r="274" spans="1:26" x14ac:dyDescent="0.25">
      <c r="A274" t="s">
        <v>1969</v>
      </c>
      <c r="B274" s="14">
        <v>45475.578472222223</v>
      </c>
      <c r="C274" s="14">
        <v>45478.729166666664</v>
      </c>
      <c r="D274" t="s">
        <v>17</v>
      </c>
      <c r="E274" t="s">
        <v>28</v>
      </c>
      <c r="F274" s="6">
        <v>645155</v>
      </c>
      <c r="G274" t="s">
        <v>19</v>
      </c>
      <c r="H274" t="s">
        <v>1970</v>
      </c>
      <c r="I274" t="s">
        <v>21</v>
      </c>
      <c r="J274" t="s">
        <v>21</v>
      </c>
      <c r="K274" t="s">
        <v>1971</v>
      </c>
      <c r="L274" t="s">
        <v>1687</v>
      </c>
      <c r="M274" s="4" t="s">
        <v>2663</v>
      </c>
      <c r="N274" s="1" t="s">
        <v>665</v>
      </c>
      <c r="O274" s="1" t="s">
        <v>738</v>
      </c>
      <c r="P274" s="7">
        <f t="shared" si="8"/>
        <v>2024</v>
      </c>
      <c r="Q274" t="str">
        <f t="shared" si="9"/>
        <v>July</v>
      </c>
      <c r="R274" t="s">
        <v>24</v>
      </c>
      <c r="S274" t="s">
        <v>216</v>
      </c>
      <c r="U274" t="s">
        <v>216</v>
      </c>
      <c r="V274" t="s">
        <v>47</v>
      </c>
      <c r="W274" t="s">
        <v>665</v>
      </c>
      <c r="X274">
        <f>SUM(Eden___Team_1_LeadSheet__Master__11bb1ecc56d3816aa547eb02f2f7caea[[#This Row],[Employee Size]],Eden___Team_1_LeadSheet__Master__11bb1ecc56d3816aa547eb02f2f7caea[[#This Row],[Targeted Lives (depentands) ]])</f>
        <v>0</v>
      </c>
      <c r="Z274" t="s">
        <v>25</v>
      </c>
    </row>
    <row r="275" spans="1:26" x14ac:dyDescent="0.25">
      <c r="A275" t="s">
        <v>1683</v>
      </c>
      <c r="B275" s="14">
        <v>45302.461805555555</v>
      </c>
      <c r="C275" s="14">
        <v>45302.470138888886</v>
      </c>
      <c r="D275" t="s">
        <v>27</v>
      </c>
      <c r="E275" t="s">
        <v>41</v>
      </c>
      <c r="F275" s="6">
        <v>47251655</v>
      </c>
      <c r="G275" t="s">
        <v>42</v>
      </c>
      <c r="H275" t="s">
        <v>2206</v>
      </c>
      <c r="I275" t="s">
        <v>21</v>
      </c>
      <c r="J275" t="s">
        <v>21</v>
      </c>
      <c r="K275" t="s">
        <v>24</v>
      </c>
      <c r="L275" t="s">
        <v>2115</v>
      </c>
      <c r="M275" s="4" t="s">
        <v>2667</v>
      </c>
      <c r="N275" s="1" t="s">
        <v>24</v>
      </c>
      <c r="O275" s="1" t="s">
        <v>24</v>
      </c>
      <c r="P275" s="7" t="e">
        <f t="shared" si="8"/>
        <v>#VALUE!</v>
      </c>
      <c r="Q275" t="str">
        <f t="shared" si="9"/>
        <v/>
      </c>
      <c r="R275" t="s">
        <v>24</v>
      </c>
      <c r="S275" t="s">
        <v>24</v>
      </c>
      <c r="U275" t="s">
        <v>24</v>
      </c>
      <c r="V275" t="s">
        <v>24</v>
      </c>
      <c r="W275" t="s">
        <v>24</v>
      </c>
      <c r="X275">
        <f>SUM(Eden___Team_1_LeadSheet__Master__11bb1ecc56d3816aa547eb02f2f7caea[[#This Row],[Employee Size]],Eden___Team_1_LeadSheet__Master__11bb1ecc56d3816aa547eb02f2f7caea[[#This Row],[Targeted Lives (depentands) ]])</f>
        <v>0</v>
      </c>
      <c r="Z275" t="s">
        <v>2210</v>
      </c>
    </row>
    <row r="276" spans="1:26" x14ac:dyDescent="0.25">
      <c r="A276" t="s">
        <v>1683</v>
      </c>
      <c r="B276" s="14">
        <v>45314.956944444442</v>
      </c>
      <c r="C276" s="14">
        <v>45426.644444444442</v>
      </c>
      <c r="D276" t="s">
        <v>27</v>
      </c>
      <c r="E276" t="s">
        <v>24</v>
      </c>
      <c r="F276" s="6">
        <v>40000</v>
      </c>
      <c r="G276" t="s">
        <v>42</v>
      </c>
      <c r="H276" t="s">
        <v>2206</v>
      </c>
      <c r="I276" t="s">
        <v>110</v>
      </c>
      <c r="J276" t="s">
        <v>2702</v>
      </c>
      <c r="K276" t="s">
        <v>24</v>
      </c>
      <c r="L276" t="s">
        <v>2115</v>
      </c>
      <c r="M276" s="4" t="s">
        <v>2667</v>
      </c>
      <c r="N276" s="1" t="s">
        <v>24</v>
      </c>
      <c r="O276" s="1" t="s">
        <v>24</v>
      </c>
      <c r="P276" s="7" t="e">
        <f t="shared" si="8"/>
        <v>#VALUE!</v>
      </c>
      <c r="Q276" t="str">
        <f t="shared" si="9"/>
        <v/>
      </c>
      <c r="R276" t="s">
        <v>24</v>
      </c>
      <c r="S276" t="s">
        <v>24</v>
      </c>
      <c r="U276" t="s">
        <v>24</v>
      </c>
      <c r="V276" t="s">
        <v>24</v>
      </c>
      <c r="W276" t="s">
        <v>24</v>
      </c>
      <c r="X276">
        <f>SUM(Eden___Team_1_LeadSheet__Master__11bb1ecc56d3816aa547eb02f2f7caea[[#This Row],[Employee Size]],Eden___Team_1_LeadSheet__Master__11bb1ecc56d3816aa547eb02f2f7caea[[#This Row],[Targeted Lives (depentands) ]])</f>
        <v>0</v>
      </c>
      <c r="Z276" t="s">
        <v>24</v>
      </c>
    </row>
    <row r="277" spans="1:26" x14ac:dyDescent="0.25">
      <c r="A277" t="s">
        <v>1683</v>
      </c>
      <c r="B277" s="14">
        <v>45406.473611111112</v>
      </c>
      <c r="C277" s="14">
        <v>45406.678472222222</v>
      </c>
      <c r="D277" t="s">
        <v>17</v>
      </c>
      <c r="E277" t="s">
        <v>18</v>
      </c>
      <c r="F277" s="6">
        <v>66439648</v>
      </c>
      <c r="G277" t="s">
        <v>951</v>
      </c>
      <c r="H277" t="s">
        <v>1684</v>
      </c>
      <c r="I277" t="s">
        <v>21</v>
      </c>
      <c r="J277" t="s">
        <v>21</v>
      </c>
      <c r="K277" t="s">
        <v>22</v>
      </c>
      <c r="L277" t="s">
        <v>1681</v>
      </c>
      <c r="M277" s="4" t="s">
        <v>2663</v>
      </c>
      <c r="N277" s="1" t="s">
        <v>953</v>
      </c>
      <c r="O277" s="1" t="s">
        <v>869</v>
      </c>
      <c r="P277" s="7">
        <f t="shared" si="8"/>
        <v>2024</v>
      </c>
      <c r="Q277" t="str">
        <f t="shared" si="9"/>
        <v>April</v>
      </c>
      <c r="R277" t="s">
        <v>24</v>
      </c>
      <c r="S277" t="s">
        <v>216</v>
      </c>
      <c r="T277">
        <v>88</v>
      </c>
      <c r="U277" t="s">
        <v>216</v>
      </c>
      <c r="V277" t="s">
        <v>24</v>
      </c>
      <c r="W277" t="s">
        <v>24</v>
      </c>
      <c r="X277">
        <f>SUM(Eden___Team_1_LeadSheet__Master__11bb1ecc56d3816aa547eb02f2f7caea[[#This Row],[Employee Size]],Eden___Team_1_LeadSheet__Master__11bb1ecc56d3816aa547eb02f2f7caea[[#This Row],[Targeted Lives (depentands) ]])</f>
        <v>130</v>
      </c>
      <c r="Y277">
        <v>42</v>
      </c>
      <c r="Z277" t="s">
        <v>24</v>
      </c>
    </row>
    <row r="278" spans="1:26" x14ac:dyDescent="0.25">
      <c r="A278" t="s">
        <v>1008</v>
      </c>
      <c r="B278" s="14">
        <v>45467.448611111111</v>
      </c>
      <c r="C278" s="14">
        <v>45494.824305555558</v>
      </c>
      <c r="D278" t="s">
        <v>242</v>
      </c>
      <c r="E278" t="s">
        <v>28</v>
      </c>
      <c r="F278" s="6">
        <v>21352000</v>
      </c>
      <c r="G278" t="s">
        <v>187</v>
      </c>
      <c r="H278" t="s">
        <v>24</v>
      </c>
      <c r="I278" t="s">
        <v>110</v>
      </c>
      <c r="J278" t="s">
        <v>2702</v>
      </c>
      <c r="K278" t="s">
        <v>22</v>
      </c>
      <c r="L278" t="s">
        <v>759</v>
      </c>
      <c r="M278" s="4" t="s">
        <v>2666</v>
      </c>
      <c r="N278" s="1" t="s">
        <v>814</v>
      </c>
      <c r="O278" s="1" t="s">
        <v>163</v>
      </c>
      <c r="P278" s="7">
        <f t="shared" si="8"/>
        <v>2024</v>
      </c>
      <c r="Q278" t="str">
        <f t="shared" si="9"/>
        <v>July</v>
      </c>
      <c r="R278" t="s">
        <v>674</v>
      </c>
      <c r="S278" t="s">
        <v>216</v>
      </c>
      <c r="T278">
        <v>18</v>
      </c>
      <c r="U278" t="s">
        <v>216</v>
      </c>
      <c r="V278" t="s">
        <v>47</v>
      </c>
      <c r="W278" t="s">
        <v>131</v>
      </c>
      <c r="X278">
        <f>SUM(Eden___Team_1_LeadSheet__Master__11bb1ecc56d3816aa547eb02f2f7caea[[#This Row],[Employee Size]],Eden___Team_1_LeadSheet__Master__11bb1ecc56d3816aa547eb02f2f7caea[[#This Row],[Targeted Lives (depentands) ]])</f>
        <v>18</v>
      </c>
      <c r="Z278" t="s">
        <v>25</v>
      </c>
    </row>
    <row r="279" spans="1:26" x14ac:dyDescent="0.25">
      <c r="A279" t="s">
        <v>1055</v>
      </c>
      <c r="B279" s="14">
        <v>45056.475694444445</v>
      </c>
      <c r="C279" s="14">
        <v>45429.466666666667</v>
      </c>
      <c r="D279" t="s">
        <v>242</v>
      </c>
      <c r="E279" t="s">
        <v>18</v>
      </c>
      <c r="F279" s="6">
        <v>186700000</v>
      </c>
      <c r="G279" t="s">
        <v>187</v>
      </c>
      <c r="H279" t="s">
        <v>1056</v>
      </c>
      <c r="I279" t="s">
        <v>110</v>
      </c>
      <c r="J279" t="s">
        <v>2702</v>
      </c>
      <c r="K279" t="s">
        <v>653</v>
      </c>
      <c r="L279" t="s">
        <v>684</v>
      </c>
      <c r="M279" s="4" t="s">
        <v>2664</v>
      </c>
      <c r="N279" s="1" t="s">
        <v>501</v>
      </c>
      <c r="O279" s="1" t="s">
        <v>1057</v>
      </c>
      <c r="P279" s="7">
        <f t="shared" si="8"/>
        <v>2023</v>
      </c>
      <c r="Q279" t="str">
        <f t="shared" si="9"/>
        <v>September</v>
      </c>
      <c r="R279" t="s">
        <v>24</v>
      </c>
      <c r="S279" t="s">
        <v>1058</v>
      </c>
      <c r="U279" t="s">
        <v>10</v>
      </c>
      <c r="V279" t="s">
        <v>47</v>
      </c>
      <c r="W279" t="s">
        <v>24</v>
      </c>
      <c r="X279">
        <f>SUM(Eden___Team_1_LeadSheet__Master__11bb1ecc56d3816aa547eb02f2f7caea[[#This Row],[Employee Size]],Eden___Team_1_LeadSheet__Master__11bb1ecc56d3816aa547eb02f2f7caea[[#This Row],[Targeted Lives (depentands) ]])</f>
        <v>0</v>
      </c>
      <c r="Z279" t="s">
        <v>1059</v>
      </c>
    </row>
    <row r="280" spans="1:26" x14ac:dyDescent="0.25">
      <c r="A280" t="s">
        <v>1485</v>
      </c>
      <c r="B280" s="14">
        <v>45062.431944444441</v>
      </c>
      <c r="C280" s="14">
        <v>45079.481249999997</v>
      </c>
      <c r="D280" t="s">
        <v>27</v>
      </c>
      <c r="E280" t="s">
        <v>24</v>
      </c>
      <c r="F280" s="6">
        <v>10800</v>
      </c>
      <c r="G280" t="s">
        <v>765</v>
      </c>
      <c r="H280" t="s">
        <v>1486</v>
      </c>
      <c r="I280" t="s">
        <v>88</v>
      </c>
      <c r="J280" t="s">
        <v>2702</v>
      </c>
      <c r="K280" t="s">
        <v>24</v>
      </c>
      <c r="L280" t="s">
        <v>1474</v>
      </c>
      <c r="M280" s="9" t="s">
        <v>2698</v>
      </c>
      <c r="N280" s="1" t="s">
        <v>24</v>
      </c>
      <c r="O280" s="1" t="s">
        <v>1487</v>
      </c>
      <c r="P280" s="7" t="e">
        <f t="shared" si="8"/>
        <v>#VALUE!</v>
      </c>
      <c r="Q280" t="str">
        <f t="shared" si="9"/>
        <v/>
      </c>
      <c r="R280" t="s">
        <v>24</v>
      </c>
      <c r="S280" t="s">
        <v>24</v>
      </c>
      <c r="T280">
        <v>30</v>
      </c>
      <c r="U280" t="s">
        <v>24</v>
      </c>
      <c r="V280" t="s">
        <v>24</v>
      </c>
      <c r="W280" t="s">
        <v>24</v>
      </c>
      <c r="X280">
        <f>SUM(Eden___Team_1_LeadSheet__Master__11bb1ecc56d3816aa547eb02f2f7caea[[#This Row],[Employee Size]],Eden___Team_1_LeadSheet__Master__11bb1ecc56d3816aa547eb02f2f7caea[[#This Row],[Targeted Lives (depentands) ]])</f>
        <v>30</v>
      </c>
      <c r="Z280" t="s">
        <v>24</v>
      </c>
    </row>
    <row r="281" spans="1:26" x14ac:dyDescent="0.25">
      <c r="A281" t="s">
        <v>2607</v>
      </c>
      <c r="B281" s="14">
        <v>45481.353472222225</v>
      </c>
      <c r="C281" s="14">
        <v>45481.384027777778</v>
      </c>
      <c r="D281" t="s">
        <v>24</v>
      </c>
      <c r="E281" t="s">
        <v>28</v>
      </c>
      <c r="F281" s="6"/>
      <c r="G281" t="s">
        <v>187</v>
      </c>
      <c r="H281" t="s">
        <v>2608</v>
      </c>
      <c r="I281" t="s">
        <v>24</v>
      </c>
      <c r="K281" t="s">
        <v>653</v>
      </c>
      <c r="L281" t="s">
        <v>2602</v>
      </c>
      <c r="M281" s="4" t="s">
        <v>2667</v>
      </c>
      <c r="N281" s="1" t="s">
        <v>24</v>
      </c>
      <c r="O281" s="1" t="s">
        <v>24</v>
      </c>
      <c r="P281" s="7" t="e">
        <f t="shared" si="8"/>
        <v>#VALUE!</v>
      </c>
      <c r="Q281" t="str">
        <f t="shared" si="9"/>
        <v/>
      </c>
      <c r="R281" t="s">
        <v>64</v>
      </c>
      <c r="S281" t="s">
        <v>24</v>
      </c>
      <c r="T281">
        <v>21</v>
      </c>
      <c r="U281" t="s">
        <v>24</v>
      </c>
      <c r="V281" t="s">
        <v>47</v>
      </c>
      <c r="W281" t="s">
        <v>2609</v>
      </c>
      <c r="X281">
        <f>SUM(Eden___Team_1_LeadSheet__Master__11bb1ecc56d3816aa547eb02f2f7caea[[#This Row],[Employee Size]],Eden___Team_1_LeadSheet__Master__11bb1ecc56d3816aa547eb02f2f7caea[[#This Row],[Targeted Lives (depentands) ]])</f>
        <v>21</v>
      </c>
      <c r="Z281" t="s">
        <v>2610</v>
      </c>
    </row>
    <row r="282" spans="1:26" x14ac:dyDescent="0.25">
      <c r="A282" t="s">
        <v>74</v>
      </c>
      <c r="B282" s="13">
        <v>45430.440972222219</v>
      </c>
      <c r="C282" s="13">
        <v>45572.414583333331</v>
      </c>
      <c r="D282" t="s">
        <v>17</v>
      </c>
      <c r="E282" t="s">
        <v>18</v>
      </c>
      <c r="F282" s="6">
        <v>85134115</v>
      </c>
      <c r="G282" t="s">
        <v>75</v>
      </c>
      <c r="H282" t="s">
        <v>76</v>
      </c>
      <c r="I282" t="s">
        <v>77</v>
      </c>
      <c r="J282" t="s">
        <v>21</v>
      </c>
      <c r="K282" t="s">
        <v>22</v>
      </c>
      <c r="L282" t="s">
        <v>52</v>
      </c>
      <c r="M282" s="4" t="s">
        <v>2665</v>
      </c>
      <c r="N282" s="1" t="s">
        <v>78</v>
      </c>
      <c r="O282" s="1" t="s">
        <v>79</v>
      </c>
      <c r="P282" s="7">
        <f t="shared" si="8"/>
        <v>2024</v>
      </c>
      <c r="Q282" t="str">
        <f t="shared" si="9"/>
        <v>October</v>
      </c>
      <c r="R282" t="s">
        <v>46</v>
      </c>
      <c r="S282" t="s">
        <v>24</v>
      </c>
      <c r="T282">
        <v>164</v>
      </c>
      <c r="U282" t="s">
        <v>24</v>
      </c>
      <c r="V282" t="s">
        <v>47</v>
      </c>
      <c r="W282" t="s">
        <v>79</v>
      </c>
      <c r="X282">
        <f>SUM(Eden___Team_1_LeadSheet__Master__11bb1ecc56d3816aa547eb02f2f7caea[[#This Row],[Employee Size]],Eden___Team_1_LeadSheet__Master__11bb1ecc56d3816aa547eb02f2f7caea[[#This Row],[Targeted Lives (depentands) ]])</f>
        <v>741</v>
      </c>
      <c r="Y282">
        <v>577</v>
      </c>
      <c r="Z282" t="s">
        <v>80</v>
      </c>
    </row>
    <row r="283" spans="1:26" x14ac:dyDescent="0.25">
      <c r="A283" t="s">
        <v>2472</v>
      </c>
      <c r="B283" s="14">
        <v>45051.433333333334</v>
      </c>
      <c r="C283" s="14">
        <v>45352.402083333334</v>
      </c>
      <c r="D283" t="s">
        <v>17</v>
      </c>
      <c r="E283" t="s">
        <v>24</v>
      </c>
      <c r="F283" s="6">
        <v>360000</v>
      </c>
      <c r="G283" t="s">
        <v>187</v>
      </c>
      <c r="H283" t="s">
        <v>2472</v>
      </c>
      <c r="I283" t="s">
        <v>57</v>
      </c>
      <c r="J283" t="s">
        <v>57</v>
      </c>
      <c r="K283" t="s">
        <v>24</v>
      </c>
      <c r="L283" t="s">
        <v>2435</v>
      </c>
      <c r="M283" s="9" t="s">
        <v>2698</v>
      </c>
      <c r="N283" s="1" t="s">
        <v>1482</v>
      </c>
      <c r="O283" s="1" t="s">
        <v>958</v>
      </c>
      <c r="P283" s="7">
        <f t="shared" si="8"/>
        <v>2023</v>
      </c>
      <c r="Q283" t="str">
        <f t="shared" si="9"/>
        <v>June</v>
      </c>
      <c r="R283" t="s">
        <v>24</v>
      </c>
      <c r="S283" t="s">
        <v>216</v>
      </c>
      <c r="U283" t="s">
        <v>216</v>
      </c>
      <c r="V283" t="s">
        <v>24</v>
      </c>
      <c r="W283" t="s">
        <v>24</v>
      </c>
      <c r="X283">
        <f>SUM(Eden___Team_1_LeadSheet__Master__11bb1ecc56d3816aa547eb02f2f7caea[[#This Row],[Employee Size]],Eden___Team_1_LeadSheet__Master__11bb1ecc56d3816aa547eb02f2f7caea[[#This Row],[Targeted Lives (depentands) ]])</f>
        <v>0</v>
      </c>
      <c r="Z283" t="s">
        <v>24</v>
      </c>
    </row>
    <row r="284" spans="1:26" x14ac:dyDescent="0.25">
      <c r="A284" t="s">
        <v>1172</v>
      </c>
      <c r="B284" s="13">
        <v>45476.630555555559</v>
      </c>
      <c r="C284" s="13">
        <v>45491.603472222225</v>
      </c>
      <c r="D284" t="s">
        <v>17</v>
      </c>
      <c r="E284" t="s">
        <v>28</v>
      </c>
      <c r="F284" s="6">
        <v>15932230</v>
      </c>
      <c r="G284" t="s">
        <v>24</v>
      </c>
      <c r="H284" t="s">
        <v>24</v>
      </c>
      <c r="I284" t="s">
        <v>110</v>
      </c>
      <c r="J284" t="s">
        <v>2702</v>
      </c>
      <c r="K284" t="s">
        <v>22</v>
      </c>
      <c r="L284" t="s">
        <v>1138</v>
      </c>
      <c r="M284" s="4" t="s">
        <v>2661</v>
      </c>
      <c r="N284" s="1" t="s">
        <v>24</v>
      </c>
      <c r="O284" s="1" t="s">
        <v>24</v>
      </c>
      <c r="P284" s="7" t="e">
        <f t="shared" si="8"/>
        <v>#VALUE!</v>
      </c>
      <c r="Q284" t="str">
        <f t="shared" si="9"/>
        <v/>
      </c>
      <c r="R284" t="s">
        <v>24</v>
      </c>
      <c r="S284" t="s">
        <v>1120</v>
      </c>
      <c r="T284">
        <v>31</v>
      </c>
      <c r="U284" t="s">
        <v>216</v>
      </c>
      <c r="V284" t="s">
        <v>47</v>
      </c>
      <c r="W284" t="s">
        <v>24</v>
      </c>
      <c r="X284">
        <f>SUM(Eden___Team_1_LeadSheet__Master__11bb1ecc56d3816aa547eb02f2f7caea[[#This Row],[Employee Size]],Eden___Team_1_LeadSheet__Master__11bb1ecc56d3816aa547eb02f2f7caea[[#This Row],[Targeted Lives (depentands) ]])</f>
        <v>73</v>
      </c>
      <c r="Y284">
        <v>42</v>
      </c>
      <c r="Z284" t="s">
        <v>25</v>
      </c>
    </row>
    <row r="285" spans="1:26" x14ac:dyDescent="0.25">
      <c r="A285" t="s">
        <v>267</v>
      </c>
      <c r="B285" s="14">
        <v>45453.326388888891</v>
      </c>
      <c r="C285" s="14">
        <v>45453.32708333333</v>
      </c>
      <c r="D285" t="s">
        <v>24</v>
      </c>
      <c r="E285" t="s">
        <v>24</v>
      </c>
      <c r="F285" s="6"/>
      <c r="G285" t="s">
        <v>24</v>
      </c>
      <c r="H285" t="s">
        <v>24</v>
      </c>
      <c r="I285" t="s">
        <v>24</v>
      </c>
      <c r="K285" t="s">
        <v>24</v>
      </c>
      <c r="L285" t="s">
        <v>146</v>
      </c>
      <c r="M285" s="4" t="s">
        <v>2665</v>
      </c>
      <c r="N285" s="1" t="s">
        <v>24</v>
      </c>
      <c r="O285" s="1" t="s">
        <v>24</v>
      </c>
      <c r="P285" s="7" t="e">
        <f t="shared" si="8"/>
        <v>#VALUE!</v>
      </c>
      <c r="Q285" t="str">
        <f t="shared" si="9"/>
        <v/>
      </c>
      <c r="R285" t="s">
        <v>24</v>
      </c>
      <c r="S285" t="s">
        <v>24</v>
      </c>
      <c r="U285" t="s">
        <v>24</v>
      </c>
      <c r="V285" t="s">
        <v>24</v>
      </c>
      <c r="W285" t="s">
        <v>268</v>
      </c>
      <c r="X285">
        <f>SUM(Eden___Team_1_LeadSheet__Master__11bb1ecc56d3816aa547eb02f2f7caea[[#This Row],[Employee Size]],Eden___Team_1_LeadSheet__Master__11bb1ecc56d3816aa547eb02f2f7caea[[#This Row],[Targeted Lives (depentands) ]])</f>
        <v>0</v>
      </c>
      <c r="Z285" t="s">
        <v>25</v>
      </c>
    </row>
    <row r="286" spans="1:26" x14ac:dyDescent="0.25">
      <c r="A286" t="s">
        <v>2384</v>
      </c>
      <c r="B286" s="14">
        <v>45057.695138888892</v>
      </c>
      <c r="C286" s="14">
        <v>45057.697222222225</v>
      </c>
      <c r="D286" t="s">
        <v>27</v>
      </c>
      <c r="E286" t="s">
        <v>24</v>
      </c>
      <c r="F286" s="6">
        <v>7300</v>
      </c>
      <c r="G286" t="s">
        <v>195</v>
      </c>
      <c r="H286" t="s">
        <v>2385</v>
      </c>
      <c r="I286" t="s">
        <v>30</v>
      </c>
      <c r="J286" t="s">
        <v>2702</v>
      </c>
      <c r="K286" t="s">
        <v>24</v>
      </c>
      <c r="L286" t="s">
        <v>2115</v>
      </c>
      <c r="M286" s="4" t="s">
        <v>2667</v>
      </c>
      <c r="N286" s="1" t="s">
        <v>957</v>
      </c>
      <c r="O286" s="1" t="s">
        <v>2142</v>
      </c>
      <c r="P286" s="7">
        <f t="shared" si="8"/>
        <v>2023</v>
      </c>
      <c r="Q286" t="str">
        <f t="shared" si="9"/>
        <v>June</v>
      </c>
      <c r="R286" t="s">
        <v>24</v>
      </c>
      <c r="S286" t="s">
        <v>24</v>
      </c>
      <c r="U286" t="s">
        <v>24</v>
      </c>
      <c r="V286" t="s">
        <v>24</v>
      </c>
      <c r="W286" t="s">
        <v>24</v>
      </c>
      <c r="X286">
        <f>SUM(Eden___Team_1_LeadSheet__Master__11bb1ecc56d3816aa547eb02f2f7caea[[#This Row],[Employee Size]],Eden___Team_1_LeadSheet__Master__11bb1ecc56d3816aa547eb02f2f7caea[[#This Row],[Targeted Lives (depentands) ]])</f>
        <v>0</v>
      </c>
      <c r="Z286" t="s">
        <v>24</v>
      </c>
    </row>
    <row r="287" spans="1:26" x14ac:dyDescent="0.25">
      <c r="A287" t="s">
        <v>698</v>
      </c>
      <c r="B287" s="14">
        <v>45377.590277777781</v>
      </c>
      <c r="C287" s="14">
        <v>45377.592361111114</v>
      </c>
      <c r="D287" t="s">
        <v>24</v>
      </c>
      <c r="E287" t="s">
        <v>24</v>
      </c>
      <c r="F287" s="6"/>
      <c r="G287" t="s">
        <v>24</v>
      </c>
      <c r="H287" t="s">
        <v>24</v>
      </c>
      <c r="I287" t="s">
        <v>24</v>
      </c>
      <c r="K287" t="s">
        <v>24</v>
      </c>
      <c r="L287" t="s">
        <v>684</v>
      </c>
      <c r="M287" s="4" t="s">
        <v>2664</v>
      </c>
      <c r="N287" s="1" t="s">
        <v>24</v>
      </c>
      <c r="O287" s="1" t="s">
        <v>24</v>
      </c>
      <c r="P287" s="7" t="e">
        <f t="shared" si="8"/>
        <v>#VALUE!</v>
      </c>
      <c r="Q287" t="str">
        <f t="shared" si="9"/>
        <v/>
      </c>
      <c r="R287" t="s">
        <v>24</v>
      </c>
      <c r="S287" t="s">
        <v>24</v>
      </c>
      <c r="U287" t="s">
        <v>24</v>
      </c>
      <c r="V287" t="s">
        <v>24</v>
      </c>
      <c r="W287" t="s">
        <v>24</v>
      </c>
      <c r="X287">
        <f>SUM(Eden___Team_1_LeadSheet__Master__11bb1ecc56d3816aa547eb02f2f7caea[[#This Row],[Employee Size]],Eden___Team_1_LeadSheet__Master__11bb1ecc56d3816aa547eb02f2f7caea[[#This Row],[Targeted Lives (depentands) ]])</f>
        <v>0</v>
      </c>
      <c r="Z287" t="s">
        <v>24</v>
      </c>
    </row>
    <row r="288" spans="1:26" x14ac:dyDescent="0.25">
      <c r="A288" t="s">
        <v>698</v>
      </c>
      <c r="B288" s="14">
        <v>45341.604861111111</v>
      </c>
      <c r="C288" s="14">
        <v>45427.809027777781</v>
      </c>
      <c r="D288" t="s">
        <v>17</v>
      </c>
      <c r="E288" t="s">
        <v>28</v>
      </c>
      <c r="F288" s="6">
        <v>10252250</v>
      </c>
      <c r="G288" t="s">
        <v>19</v>
      </c>
      <c r="H288" t="s">
        <v>388</v>
      </c>
      <c r="I288" t="s">
        <v>30</v>
      </c>
      <c r="J288" t="s">
        <v>2702</v>
      </c>
      <c r="K288" t="s">
        <v>22</v>
      </c>
      <c r="L288" t="s">
        <v>349</v>
      </c>
      <c r="M288" s="4" t="s">
        <v>2665</v>
      </c>
      <c r="N288" s="1" t="s">
        <v>24</v>
      </c>
      <c r="O288" s="1" t="s">
        <v>24</v>
      </c>
      <c r="P288" s="7" t="e">
        <f t="shared" si="8"/>
        <v>#VALUE!</v>
      </c>
      <c r="Q288" t="str">
        <f t="shared" si="9"/>
        <v/>
      </c>
      <c r="R288" t="s">
        <v>24</v>
      </c>
      <c r="S288" t="s">
        <v>2682</v>
      </c>
      <c r="T288">
        <v>10</v>
      </c>
      <c r="U288" t="s">
        <v>10</v>
      </c>
      <c r="V288" t="s">
        <v>24</v>
      </c>
      <c r="W288" t="s">
        <v>24</v>
      </c>
      <c r="X288">
        <f>SUM(Eden___Team_1_LeadSheet__Master__11bb1ecc56d3816aa547eb02f2f7caea[[#This Row],[Employee Size]],Eden___Team_1_LeadSheet__Master__11bb1ecc56d3816aa547eb02f2f7caea[[#This Row],[Targeted Lives (depentands) ]])</f>
        <v>10</v>
      </c>
      <c r="Z288" t="s">
        <v>389</v>
      </c>
    </row>
    <row r="289" spans="1:26" x14ac:dyDescent="0.25">
      <c r="A289" t="s">
        <v>1465</v>
      </c>
      <c r="B289" s="14">
        <v>45482.5</v>
      </c>
      <c r="C289" s="14">
        <v>45518.46597222222</v>
      </c>
      <c r="D289" t="s">
        <v>242</v>
      </c>
      <c r="E289" t="s">
        <v>28</v>
      </c>
      <c r="F289" s="6">
        <v>1978349</v>
      </c>
      <c r="G289" t="s">
        <v>24</v>
      </c>
      <c r="H289" t="s">
        <v>24</v>
      </c>
      <c r="I289" t="s">
        <v>110</v>
      </c>
      <c r="J289" t="s">
        <v>2702</v>
      </c>
      <c r="K289" t="s">
        <v>22</v>
      </c>
      <c r="L289" t="s">
        <v>1138</v>
      </c>
      <c r="M289" s="4" t="s">
        <v>2661</v>
      </c>
      <c r="N289" s="1" t="s">
        <v>24</v>
      </c>
      <c r="O289" s="1" t="s">
        <v>24</v>
      </c>
      <c r="P289" s="7" t="e">
        <f t="shared" si="8"/>
        <v>#VALUE!</v>
      </c>
      <c r="Q289" t="str">
        <f t="shared" si="9"/>
        <v/>
      </c>
      <c r="R289" t="s">
        <v>24</v>
      </c>
      <c r="S289" t="s">
        <v>1120</v>
      </c>
      <c r="T289">
        <v>1</v>
      </c>
      <c r="U289" t="s">
        <v>216</v>
      </c>
      <c r="V289" t="s">
        <v>47</v>
      </c>
      <c r="W289" t="s">
        <v>24</v>
      </c>
      <c r="X289">
        <f>SUM(Eden___Team_1_LeadSheet__Master__11bb1ecc56d3816aa547eb02f2f7caea[[#This Row],[Employee Size]],Eden___Team_1_LeadSheet__Master__11bb1ecc56d3816aa547eb02f2f7caea[[#This Row],[Targeted Lives (depentands) ]])</f>
        <v>6</v>
      </c>
      <c r="Y289">
        <v>5</v>
      </c>
      <c r="Z289" t="s">
        <v>1466</v>
      </c>
    </row>
    <row r="290" spans="1:26" x14ac:dyDescent="0.25">
      <c r="A290" t="s">
        <v>2129</v>
      </c>
      <c r="B290" s="14">
        <v>45252.679861111108</v>
      </c>
      <c r="C290" s="14">
        <v>45426.645138888889</v>
      </c>
      <c r="D290" t="s">
        <v>27</v>
      </c>
      <c r="E290" t="s">
        <v>28</v>
      </c>
      <c r="F290" s="6">
        <v>2033410</v>
      </c>
      <c r="G290" t="s">
        <v>24</v>
      </c>
      <c r="H290" t="s">
        <v>2130</v>
      </c>
      <c r="I290" t="s">
        <v>21</v>
      </c>
      <c r="J290" t="s">
        <v>21</v>
      </c>
      <c r="K290" t="s">
        <v>24</v>
      </c>
      <c r="L290" t="s">
        <v>2115</v>
      </c>
      <c r="M290" s="4" t="s">
        <v>2667</v>
      </c>
      <c r="N290" s="1" t="s">
        <v>24</v>
      </c>
      <c r="O290" s="1" t="s">
        <v>24</v>
      </c>
      <c r="P290" s="7" t="e">
        <f t="shared" si="8"/>
        <v>#VALUE!</v>
      </c>
      <c r="Q290" t="str">
        <f t="shared" si="9"/>
        <v/>
      </c>
      <c r="R290" t="s">
        <v>24</v>
      </c>
      <c r="S290" t="s">
        <v>24</v>
      </c>
      <c r="U290" t="s">
        <v>24</v>
      </c>
      <c r="V290" t="s">
        <v>24</v>
      </c>
      <c r="W290" t="s">
        <v>24</v>
      </c>
      <c r="X290">
        <f>SUM(Eden___Team_1_LeadSheet__Master__11bb1ecc56d3816aa547eb02f2f7caea[[#This Row],[Employee Size]],Eden___Team_1_LeadSheet__Master__11bb1ecc56d3816aa547eb02f2f7caea[[#This Row],[Targeted Lives (depentands) ]])</f>
        <v>0</v>
      </c>
      <c r="Z290" t="s">
        <v>25</v>
      </c>
    </row>
    <row r="291" spans="1:26" x14ac:dyDescent="0.25">
      <c r="A291" t="s">
        <v>304</v>
      </c>
      <c r="B291" s="13">
        <v>45062.847222222219</v>
      </c>
      <c r="C291" s="13">
        <v>45419.4375</v>
      </c>
      <c r="D291" t="s">
        <v>17</v>
      </c>
      <c r="E291" t="s">
        <v>41</v>
      </c>
      <c r="F291" s="6">
        <v>58000000</v>
      </c>
      <c r="G291" t="s">
        <v>187</v>
      </c>
      <c r="H291" t="s">
        <v>1667</v>
      </c>
      <c r="I291" t="s">
        <v>161</v>
      </c>
      <c r="J291" t="s">
        <v>2702</v>
      </c>
      <c r="K291" t="s">
        <v>22</v>
      </c>
      <c r="L291" t="s">
        <v>1610</v>
      </c>
      <c r="M291" s="4" t="s">
        <v>2663</v>
      </c>
      <c r="N291" s="1" t="s">
        <v>1051</v>
      </c>
      <c r="O291" s="1" t="s">
        <v>1668</v>
      </c>
      <c r="P291" s="7">
        <f t="shared" si="8"/>
        <v>2023</v>
      </c>
      <c r="Q291" t="str">
        <f t="shared" si="9"/>
        <v>June</v>
      </c>
      <c r="R291" t="s">
        <v>24</v>
      </c>
      <c r="S291" t="s">
        <v>216</v>
      </c>
      <c r="U291" t="s">
        <v>216</v>
      </c>
      <c r="V291" t="s">
        <v>47</v>
      </c>
      <c r="W291" t="s">
        <v>24</v>
      </c>
      <c r="X291">
        <f>SUM(Eden___Team_1_LeadSheet__Master__11bb1ecc56d3816aa547eb02f2f7caea[[#This Row],[Employee Size]],Eden___Team_1_LeadSheet__Master__11bb1ecc56d3816aa547eb02f2f7caea[[#This Row],[Targeted Lives (depentands) ]])</f>
        <v>0</v>
      </c>
      <c r="Z291" t="s">
        <v>24</v>
      </c>
    </row>
    <row r="292" spans="1:26" x14ac:dyDescent="0.25">
      <c r="A292" t="s">
        <v>304</v>
      </c>
      <c r="B292" s="14">
        <v>45492.665972222225</v>
      </c>
      <c r="C292" s="14">
        <v>45520.43472222222</v>
      </c>
      <c r="D292" t="s">
        <v>17</v>
      </c>
      <c r="E292" t="s">
        <v>18</v>
      </c>
      <c r="F292" s="6">
        <v>33000000</v>
      </c>
      <c r="G292" t="s">
        <v>187</v>
      </c>
      <c r="H292" t="s">
        <v>305</v>
      </c>
      <c r="I292" t="s">
        <v>57</v>
      </c>
      <c r="J292" t="s">
        <v>57</v>
      </c>
      <c r="K292" t="s">
        <v>22</v>
      </c>
      <c r="L292" t="s">
        <v>146</v>
      </c>
      <c r="M292" s="4" t="s">
        <v>2665</v>
      </c>
      <c r="N292" s="1" t="s">
        <v>306</v>
      </c>
      <c r="O292" s="1" t="s">
        <v>209</v>
      </c>
      <c r="P292" s="7">
        <f t="shared" si="8"/>
        <v>2025</v>
      </c>
      <c r="Q292" t="str">
        <f t="shared" si="9"/>
        <v>July</v>
      </c>
      <c r="R292" t="s">
        <v>46</v>
      </c>
      <c r="S292" t="s">
        <v>24</v>
      </c>
      <c r="T292">
        <v>187</v>
      </c>
      <c r="U292" t="s">
        <v>24</v>
      </c>
      <c r="V292" t="s">
        <v>47</v>
      </c>
      <c r="W292" t="s">
        <v>307</v>
      </c>
      <c r="X292">
        <f>SUM(Eden___Team_1_LeadSheet__Master__11bb1ecc56d3816aa547eb02f2f7caea[[#This Row],[Employee Size]],Eden___Team_1_LeadSheet__Master__11bb1ecc56d3816aa547eb02f2f7caea[[#This Row],[Targeted Lives (depentands) ]])</f>
        <v>619</v>
      </c>
      <c r="Y292">
        <v>432</v>
      </c>
      <c r="Z292" t="s">
        <v>308</v>
      </c>
    </row>
    <row r="293" spans="1:26" x14ac:dyDescent="0.25">
      <c r="A293" t="s">
        <v>1142</v>
      </c>
      <c r="B293" s="13">
        <v>45482.494444444441</v>
      </c>
      <c r="C293" s="13">
        <v>45509.542361111111</v>
      </c>
      <c r="D293" t="s">
        <v>242</v>
      </c>
      <c r="E293" t="s">
        <v>28</v>
      </c>
      <c r="F293" s="6">
        <v>539898</v>
      </c>
      <c r="G293" t="s">
        <v>24</v>
      </c>
      <c r="H293" t="s">
        <v>24</v>
      </c>
      <c r="I293" t="s">
        <v>110</v>
      </c>
      <c r="J293" t="s">
        <v>2702</v>
      </c>
      <c r="K293" t="s">
        <v>22</v>
      </c>
      <c r="L293" t="s">
        <v>1138</v>
      </c>
      <c r="M293" s="4" t="s">
        <v>2661</v>
      </c>
      <c r="N293" s="1" t="s">
        <v>24</v>
      </c>
      <c r="O293" s="1" t="s">
        <v>24</v>
      </c>
      <c r="P293" s="7" t="e">
        <f t="shared" si="8"/>
        <v>#VALUE!</v>
      </c>
      <c r="Q293" t="str">
        <f t="shared" si="9"/>
        <v/>
      </c>
      <c r="R293" t="s">
        <v>24</v>
      </c>
      <c r="S293" t="s">
        <v>1120</v>
      </c>
      <c r="T293">
        <v>1</v>
      </c>
      <c r="U293" t="s">
        <v>216</v>
      </c>
      <c r="V293" t="s">
        <v>47</v>
      </c>
      <c r="W293" t="s">
        <v>24</v>
      </c>
      <c r="X293">
        <f>SUM(Eden___Team_1_LeadSheet__Master__11bb1ecc56d3816aa547eb02f2f7caea[[#This Row],[Employee Size]],Eden___Team_1_LeadSheet__Master__11bb1ecc56d3816aa547eb02f2f7caea[[#This Row],[Targeted Lives (depentands) ]])</f>
        <v>2</v>
      </c>
      <c r="Y293">
        <v>1</v>
      </c>
      <c r="Z293" t="s">
        <v>1143</v>
      </c>
    </row>
    <row r="294" spans="1:26" x14ac:dyDescent="0.25">
      <c r="A294" t="s">
        <v>730</v>
      </c>
      <c r="B294" s="14">
        <v>45377.463888888888</v>
      </c>
      <c r="C294" s="14">
        <v>45377.464583333334</v>
      </c>
      <c r="D294" t="s">
        <v>24</v>
      </c>
      <c r="E294" t="s">
        <v>24</v>
      </c>
      <c r="F294" s="6"/>
      <c r="G294" t="s">
        <v>24</v>
      </c>
      <c r="H294" t="s">
        <v>24</v>
      </c>
      <c r="I294" t="s">
        <v>24</v>
      </c>
      <c r="K294" t="s">
        <v>24</v>
      </c>
      <c r="L294" t="s">
        <v>729</v>
      </c>
      <c r="M294" s="4" t="s">
        <v>2664</v>
      </c>
      <c r="N294" s="1" t="s">
        <v>24</v>
      </c>
      <c r="O294" s="1" t="s">
        <v>24</v>
      </c>
      <c r="P294" s="7" t="e">
        <f t="shared" si="8"/>
        <v>#VALUE!</v>
      </c>
      <c r="Q294" t="str">
        <f t="shared" si="9"/>
        <v/>
      </c>
      <c r="R294" t="s">
        <v>24</v>
      </c>
      <c r="S294" t="s">
        <v>24</v>
      </c>
      <c r="U294" t="s">
        <v>24</v>
      </c>
      <c r="V294" t="s">
        <v>24</v>
      </c>
      <c r="W294" t="s">
        <v>24</v>
      </c>
      <c r="X294">
        <f>SUM(Eden___Team_1_LeadSheet__Master__11bb1ecc56d3816aa547eb02f2f7caea[[#This Row],[Employee Size]],Eden___Team_1_LeadSheet__Master__11bb1ecc56d3816aa547eb02f2f7caea[[#This Row],[Targeted Lives (depentands) ]])</f>
        <v>0</v>
      </c>
      <c r="Z294" t="s">
        <v>24</v>
      </c>
    </row>
    <row r="295" spans="1:26" x14ac:dyDescent="0.25">
      <c r="A295" t="s">
        <v>1196</v>
      </c>
      <c r="B295" s="13">
        <v>45482.5</v>
      </c>
      <c r="C295" s="13">
        <v>45518.466666666667</v>
      </c>
      <c r="D295" t="s">
        <v>242</v>
      </c>
      <c r="E295" t="s">
        <v>28</v>
      </c>
      <c r="F295" s="6">
        <v>586440</v>
      </c>
      <c r="G295" t="s">
        <v>24</v>
      </c>
      <c r="H295" t="s">
        <v>24</v>
      </c>
      <c r="I295" t="s">
        <v>110</v>
      </c>
      <c r="J295" t="s">
        <v>2702</v>
      </c>
      <c r="K295" t="s">
        <v>22</v>
      </c>
      <c r="L295" t="s">
        <v>1138</v>
      </c>
      <c r="M295" s="4" t="s">
        <v>2661</v>
      </c>
      <c r="N295" s="1" t="s">
        <v>24</v>
      </c>
      <c r="O295" s="1" t="s">
        <v>24</v>
      </c>
      <c r="P295" s="7" t="e">
        <f t="shared" si="8"/>
        <v>#VALUE!</v>
      </c>
      <c r="Q295" t="str">
        <f t="shared" si="9"/>
        <v/>
      </c>
      <c r="R295" t="s">
        <v>24</v>
      </c>
      <c r="S295" t="s">
        <v>1120</v>
      </c>
      <c r="T295">
        <v>1</v>
      </c>
      <c r="U295" t="s">
        <v>216</v>
      </c>
      <c r="V295" t="s">
        <v>47</v>
      </c>
      <c r="W295" t="s">
        <v>24</v>
      </c>
      <c r="X295">
        <f>SUM(Eden___Team_1_LeadSheet__Master__11bb1ecc56d3816aa547eb02f2f7caea[[#This Row],[Employee Size]],Eden___Team_1_LeadSheet__Master__11bb1ecc56d3816aa547eb02f2f7caea[[#This Row],[Targeted Lives (depentands) ]])</f>
        <v>2</v>
      </c>
      <c r="Y295">
        <v>1</v>
      </c>
      <c r="Z295" t="s">
        <v>1197</v>
      </c>
    </row>
    <row r="296" spans="1:26" x14ac:dyDescent="0.25">
      <c r="A296" t="s">
        <v>709</v>
      </c>
      <c r="B296" s="13">
        <v>45387.548611111109</v>
      </c>
      <c r="C296" s="13">
        <v>45428.012499999997</v>
      </c>
      <c r="D296" t="s">
        <v>27</v>
      </c>
      <c r="E296" t="s">
        <v>28</v>
      </c>
      <c r="F296" s="6">
        <v>27106614</v>
      </c>
      <c r="G296" t="s">
        <v>670</v>
      </c>
      <c r="H296" t="s">
        <v>710</v>
      </c>
      <c r="I296" t="s">
        <v>88</v>
      </c>
      <c r="J296" t="s">
        <v>2702</v>
      </c>
      <c r="K296" t="s">
        <v>22</v>
      </c>
      <c r="L296" t="s">
        <v>684</v>
      </c>
      <c r="M296" s="4" t="s">
        <v>2664</v>
      </c>
      <c r="N296" s="1" t="s">
        <v>24</v>
      </c>
      <c r="O296" s="1" t="s">
        <v>24</v>
      </c>
      <c r="P296" s="7" t="e">
        <f t="shared" si="8"/>
        <v>#VALUE!</v>
      </c>
      <c r="Q296" t="str">
        <f t="shared" si="9"/>
        <v/>
      </c>
      <c r="R296" t="s">
        <v>686</v>
      </c>
      <c r="S296" t="s">
        <v>24</v>
      </c>
      <c r="U296" t="s">
        <v>24</v>
      </c>
      <c r="V296" t="s">
        <v>24</v>
      </c>
      <c r="W296" t="s">
        <v>647</v>
      </c>
      <c r="X296">
        <f>SUM(Eden___Team_1_LeadSheet__Master__11bb1ecc56d3816aa547eb02f2f7caea[[#This Row],[Employee Size]],Eden___Team_1_LeadSheet__Master__11bb1ecc56d3816aa547eb02f2f7caea[[#This Row],[Targeted Lives (depentands) ]])</f>
        <v>0</v>
      </c>
      <c r="Z296" t="s">
        <v>711</v>
      </c>
    </row>
    <row r="297" spans="1:26" x14ac:dyDescent="0.25">
      <c r="A297" t="s">
        <v>548</v>
      </c>
      <c r="B297" s="13">
        <v>45539.417361111111</v>
      </c>
      <c r="C297" s="13">
        <v>45546.62777777778</v>
      </c>
      <c r="D297" t="s">
        <v>17</v>
      </c>
      <c r="E297" t="s">
        <v>28</v>
      </c>
      <c r="F297" s="6">
        <v>35143084</v>
      </c>
      <c r="G297" t="s">
        <v>24</v>
      </c>
      <c r="H297" t="s">
        <v>24</v>
      </c>
      <c r="I297" t="s">
        <v>110</v>
      </c>
      <c r="J297" t="s">
        <v>2702</v>
      </c>
      <c r="K297" t="s">
        <v>22</v>
      </c>
      <c r="L297" t="s">
        <v>1138</v>
      </c>
      <c r="M297" s="4" t="s">
        <v>2661</v>
      </c>
      <c r="N297" s="1" t="s">
        <v>24</v>
      </c>
      <c r="O297" s="1" t="s">
        <v>24</v>
      </c>
      <c r="P297" s="7" t="e">
        <f t="shared" si="8"/>
        <v>#VALUE!</v>
      </c>
      <c r="Q297" t="str">
        <f t="shared" si="9"/>
        <v/>
      </c>
      <c r="R297" t="s">
        <v>24</v>
      </c>
      <c r="S297" t="s">
        <v>1120</v>
      </c>
      <c r="T297">
        <v>187</v>
      </c>
      <c r="U297" t="s">
        <v>216</v>
      </c>
      <c r="V297" t="s">
        <v>47</v>
      </c>
      <c r="W297" t="s">
        <v>24</v>
      </c>
      <c r="X297">
        <f>SUM(Eden___Team_1_LeadSheet__Master__11bb1ecc56d3816aa547eb02f2f7caea[[#This Row],[Employee Size]],Eden___Team_1_LeadSheet__Master__11bb1ecc56d3816aa547eb02f2f7caea[[#This Row],[Targeted Lives (depentands) ]])</f>
        <v>374</v>
      </c>
      <c r="Y297">
        <v>187</v>
      </c>
      <c r="Z297" t="s">
        <v>1262</v>
      </c>
    </row>
    <row r="298" spans="1:26" x14ac:dyDescent="0.25">
      <c r="A298" t="s">
        <v>548</v>
      </c>
      <c r="B298" s="13">
        <v>45494.477083333331</v>
      </c>
      <c r="C298" s="13">
        <v>45538.700694444444</v>
      </c>
      <c r="D298" t="s">
        <v>17</v>
      </c>
      <c r="E298" t="s">
        <v>18</v>
      </c>
      <c r="F298" s="6">
        <v>35143085</v>
      </c>
      <c r="G298" t="s">
        <v>549</v>
      </c>
      <c r="H298" t="s">
        <v>550</v>
      </c>
      <c r="I298" t="s">
        <v>57</v>
      </c>
      <c r="J298" t="s">
        <v>57</v>
      </c>
      <c r="K298" t="s">
        <v>22</v>
      </c>
      <c r="L298" t="s">
        <v>349</v>
      </c>
      <c r="M298" s="4" t="s">
        <v>2665</v>
      </c>
      <c r="N298" s="1" t="s">
        <v>147</v>
      </c>
      <c r="O298" s="1" t="s">
        <v>551</v>
      </c>
      <c r="P298" s="7">
        <f t="shared" si="8"/>
        <v>2024</v>
      </c>
      <c r="Q298" t="str">
        <f t="shared" si="9"/>
        <v>August</v>
      </c>
      <c r="R298" t="s">
        <v>46</v>
      </c>
      <c r="S298" t="s">
        <v>216</v>
      </c>
      <c r="T298">
        <v>128</v>
      </c>
      <c r="U298" t="s">
        <v>216</v>
      </c>
      <c r="V298" t="s">
        <v>47</v>
      </c>
      <c r="W298" t="s">
        <v>552</v>
      </c>
      <c r="X298">
        <f>SUM(Eden___Team_1_LeadSheet__Master__11bb1ecc56d3816aa547eb02f2f7caea[[#This Row],[Employee Size]],Eden___Team_1_LeadSheet__Master__11bb1ecc56d3816aa547eb02f2f7caea[[#This Row],[Targeted Lives (depentands) ]])</f>
        <v>570</v>
      </c>
      <c r="Y298">
        <v>442</v>
      </c>
      <c r="Z298" t="s">
        <v>553</v>
      </c>
    </row>
    <row r="299" spans="1:26" x14ac:dyDescent="0.25">
      <c r="A299" t="s">
        <v>2577</v>
      </c>
      <c r="B299" s="14">
        <v>45098.443749999999</v>
      </c>
      <c r="C299" s="14">
        <v>45352.425000000003</v>
      </c>
      <c r="D299" t="s">
        <v>17</v>
      </c>
      <c r="E299" t="s">
        <v>24</v>
      </c>
      <c r="F299" s="6"/>
      <c r="G299" t="s">
        <v>187</v>
      </c>
      <c r="H299" t="s">
        <v>2578</v>
      </c>
      <c r="I299" t="s">
        <v>57</v>
      </c>
      <c r="J299" t="s">
        <v>57</v>
      </c>
      <c r="K299" t="s">
        <v>22</v>
      </c>
      <c r="L299" t="s">
        <v>2435</v>
      </c>
      <c r="M299" s="9" t="s">
        <v>2698</v>
      </c>
      <c r="N299" s="1" t="s">
        <v>24</v>
      </c>
      <c r="O299" s="1" t="s">
        <v>24</v>
      </c>
      <c r="P299" s="7" t="e">
        <f t="shared" si="8"/>
        <v>#VALUE!</v>
      </c>
      <c r="Q299" t="str">
        <f t="shared" si="9"/>
        <v/>
      </c>
      <c r="R299" t="s">
        <v>24</v>
      </c>
      <c r="S299" t="s">
        <v>24</v>
      </c>
      <c r="U299" t="s">
        <v>24</v>
      </c>
      <c r="V299" t="s">
        <v>24</v>
      </c>
      <c r="W299" t="s">
        <v>24</v>
      </c>
      <c r="X299">
        <f>SUM(Eden___Team_1_LeadSheet__Master__11bb1ecc56d3816aa547eb02f2f7caea[[#This Row],[Employee Size]],Eden___Team_1_LeadSheet__Master__11bb1ecc56d3816aa547eb02f2f7caea[[#This Row],[Targeted Lives (depentands) ]])</f>
        <v>0</v>
      </c>
      <c r="Z299" t="s">
        <v>24</v>
      </c>
    </row>
    <row r="300" spans="1:26" x14ac:dyDescent="0.25">
      <c r="A300" t="s">
        <v>1134</v>
      </c>
      <c r="B300" s="14">
        <v>45414.44027777778</v>
      </c>
      <c r="C300" s="14">
        <v>45453.520138888889</v>
      </c>
      <c r="D300" t="s">
        <v>17</v>
      </c>
      <c r="E300" t="s">
        <v>28</v>
      </c>
      <c r="F300" s="6"/>
      <c r="G300" t="s">
        <v>187</v>
      </c>
      <c r="H300" t="s">
        <v>24</v>
      </c>
      <c r="I300" t="s">
        <v>110</v>
      </c>
      <c r="J300" t="s">
        <v>2702</v>
      </c>
      <c r="K300" t="s">
        <v>22</v>
      </c>
      <c r="L300" t="s">
        <v>2064</v>
      </c>
      <c r="M300" s="4" t="s">
        <v>2667</v>
      </c>
      <c r="N300" s="1" t="s">
        <v>24</v>
      </c>
      <c r="O300" s="1" t="s">
        <v>906</v>
      </c>
      <c r="P300" s="7" t="e">
        <f t="shared" si="8"/>
        <v>#VALUE!</v>
      </c>
      <c r="Q300" t="str">
        <f t="shared" si="9"/>
        <v/>
      </c>
      <c r="R300" t="s">
        <v>24</v>
      </c>
      <c r="S300" t="s">
        <v>216</v>
      </c>
      <c r="U300" t="s">
        <v>216</v>
      </c>
      <c r="V300" t="s">
        <v>47</v>
      </c>
      <c r="W300" t="s">
        <v>1135</v>
      </c>
      <c r="X300">
        <f>SUM(Eden___Team_1_LeadSheet__Master__11bb1ecc56d3816aa547eb02f2f7caea[[#This Row],[Employee Size]],Eden___Team_1_LeadSheet__Master__11bb1ecc56d3816aa547eb02f2f7caea[[#This Row],[Targeted Lives (depentands) ]])</f>
        <v>0</v>
      </c>
      <c r="Z300" t="s">
        <v>1136</v>
      </c>
    </row>
    <row r="301" spans="1:26" x14ac:dyDescent="0.25">
      <c r="A301" t="s">
        <v>1670</v>
      </c>
      <c r="B301" s="13">
        <v>45425.451388888891</v>
      </c>
      <c r="C301" s="13">
        <v>45432.444444444445</v>
      </c>
      <c r="D301" t="s">
        <v>27</v>
      </c>
      <c r="E301" t="s">
        <v>41</v>
      </c>
      <c r="F301" s="6">
        <v>42948875</v>
      </c>
      <c r="G301" t="s">
        <v>35</v>
      </c>
      <c r="H301" t="s">
        <v>24</v>
      </c>
      <c r="I301" t="s">
        <v>110</v>
      </c>
      <c r="J301" t="s">
        <v>2702</v>
      </c>
      <c r="K301" t="s">
        <v>22</v>
      </c>
      <c r="L301" t="s">
        <v>1610</v>
      </c>
      <c r="M301" s="4" t="s">
        <v>2663</v>
      </c>
      <c r="N301" s="1" t="s">
        <v>24</v>
      </c>
      <c r="O301" s="1" t="s">
        <v>24</v>
      </c>
      <c r="P301" s="7" t="e">
        <f t="shared" si="8"/>
        <v>#VALUE!</v>
      </c>
      <c r="Q301" t="str">
        <f t="shared" si="9"/>
        <v/>
      </c>
      <c r="R301" t="s">
        <v>24</v>
      </c>
      <c r="S301" t="s">
        <v>10</v>
      </c>
      <c r="U301" t="s">
        <v>10</v>
      </c>
      <c r="V301" t="s">
        <v>47</v>
      </c>
      <c r="W301" t="s">
        <v>632</v>
      </c>
      <c r="X301">
        <f>SUM(Eden___Team_1_LeadSheet__Master__11bb1ecc56d3816aa547eb02f2f7caea[[#This Row],[Employee Size]],Eden___Team_1_LeadSheet__Master__11bb1ecc56d3816aa547eb02f2f7caea[[#This Row],[Targeted Lives (depentands) ]])</f>
        <v>0</v>
      </c>
      <c r="Z301" t="s">
        <v>25</v>
      </c>
    </row>
    <row r="302" spans="1:26" x14ac:dyDescent="0.25">
      <c r="A302" t="s">
        <v>1670</v>
      </c>
      <c r="B302" s="13">
        <v>45168.412499999999</v>
      </c>
      <c r="C302" s="13">
        <v>45419.397916666669</v>
      </c>
      <c r="D302" t="s">
        <v>27</v>
      </c>
      <c r="E302" t="s">
        <v>24</v>
      </c>
      <c r="F302" s="6"/>
      <c r="G302" t="s">
        <v>645</v>
      </c>
      <c r="H302" t="s">
        <v>24</v>
      </c>
      <c r="I302" t="s">
        <v>24</v>
      </c>
      <c r="K302" t="s">
        <v>22</v>
      </c>
      <c r="L302" t="s">
        <v>759</v>
      </c>
      <c r="M302" s="4" t="s">
        <v>2666</v>
      </c>
      <c r="N302" s="1" t="s">
        <v>24</v>
      </c>
      <c r="O302" s="1" t="s">
        <v>959</v>
      </c>
      <c r="P302" s="7" t="e">
        <f t="shared" si="8"/>
        <v>#VALUE!</v>
      </c>
      <c r="Q302" t="str">
        <f t="shared" si="9"/>
        <v/>
      </c>
      <c r="R302" t="s">
        <v>24</v>
      </c>
      <c r="S302" t="s">
        <v>826</v>
      </c>
      <c r="U302" t="s">
        <v>275</v>
      </c>
      <c r="V302" t="s">
        <v>24</v>
      </c>
      <c r="W302" t="s">
        <v>24</v>
      </c>
      <c r="X302">
        <f>SUM(Eden___Team_1_LeadSheet__Master__11bb1ecc56d3816aa547eb02f2f7caea[[#This Row],[Employee Size]],Eden___Team_1_LeadSheet__Master__11bb1ecc56d3816aa547eb02f2f7caea[[#This Row],[Targeted Lives (depentands) ]])</f>
        <v>0</v>
      </c>
      <c r="Z302" t="s">
        <v>24</v>
      </c>
    </row>
    <row r="303" spans="1:26" x14ac:dyDescent="0.25">
      <c r="A303" t="s">
        <v>812</v>
      </c>
      <c r="B303" s="13">
        <v>45467.445833333331</v>
      </c>
      <c r="C303" s="13">
        <v>45467.447916666664</v>
      </c>
      <c r="D303" t="s">
        <v>242</v>
      </c>
      <c r="E303" t="s">
        <v>28</v>
      </c>
      <c r="F303" s="6">
        <v>16500000</v>
      </c>
      <c r="G303" t="s">
        <v>237</v>
      </c>
      <c r="H303" t="s">
        <v>813</v>
      </c>
      <c r="I303" t="s">
        <v>110</v>
      </c>
      <c r="J303" t="s">
        <v>2702</v>
      </c>
      <c r="K303" t="s">
        <v>22</v>
      </c>
      <c r="L303" t="s">
        <v>759</v>
      </c>
      <c r="M303" s="4" t="s">
        <v>2666</v>
      </c>
      <c r="N303" s="1" t="s">
        <v>814</v>
      </c>
      <c r="O303" s="1" t="s">
        <v>112</v>
      </c>
      <c r="P303" s="7">
        <f t="shared" si="8"/>
        <v>2024</v>
      </c>
      <c r="Q303" t="str">
        <f t="shared" si="9"/>
        <v>July</v>
      </c>
      <c r="R303" t="s">
        <v>371</v>
      </c>
      <c r="S303" t="s">
        <v>216</v>
      </c>
      <c r="T303">
        <v>13</v>
      </c>
      <c r="U303" t="s">
        <v>216</v>
      </c>
      <c r="V303" t="s">
        <v>47</v>
      </c>
      <c r="W303" t="s">
        <v>45</v>
      </c>
      <c r="X303">
        <f>SUM(Eden___Team_1_LeadSheet__Master__11bb1ecc56d3816aa547eb02f2f7caea[[#This Row],[Employee Size]],Eden___Team_1_LeadSheet__Master__11bb1ecc56d3816aa547eb02f2f7caea[[#This Row],[Targeted Lives (depentands) ]])</f>
        <v>13</v>
      </c>
      <c r="Z303" t="s">
        <v>815</v>
      </c>
    </row>
    <row r="304" spans="1:26" x14ac:dyDescent="0.25">
      <c r="A304" t="s">
        <v>2642</v>
      </c>
      <c r="B304" s="14">
        <v>45377.48541666667</v>
      </c>
      <c r="C304" s="14">
        <v>45377.487500000003</v>
      </c>
      <c r="D304" t="s">
        <v>24</v>
      </c>
      <c r="E304" t="s">
        <v>24</v>
      </c>
      <c r="F304" s="6"/>
      <c r="G304" t="s">
        <v>24</v>
      </c>
      <c r="H304" t="s">
        <v>24</v>
      </c>
      <c r="I304" t="s">
        <v>21</v>
      </c>
      <c r="J304" t="s">
        <v>21</v>
      </c>
      <c r="K304" t="s">
        <v>22</v>
      </c>
      <c r="L304" t="s">
        <v>24</v>
      </c>
      <c r="M304" s="9"/>
      <c r="N304" s="1" t="s">
        <v>24</v>
      </c>
      <c r="O304" s="1" t="s">
        <v>24</v>
      </c>
      <c r="P304" s="7" t="e">
        <f t="shared" si="8"/>
        <v>#VALUE!</v>
      </c>
      <c r="Q304" t="str">
        <f t="shared" si="9"/>
        <v/>
      </c>
      <c r="R304" t="s">
        <v>24</v>
      </c>
      <c r="S304" t="s">
        <v>24</v>
      </c>
      <c r="U304" t="s">
        <v>24</v>
      </c>
      <c r="V304" t="s">
        <v>24</v>
      </c>
      <c r="W304" t="s">
        <v>24</v>
      </c>
      <c r="X304">
        <f>SUM(Eden___Team_1_LeadSheet__Master__11bb1ecc56d3816aa547eb02f2f7caea[[#This Row],[Employee Size]],Eden___Team_1_LeadSheet__Master__11bb1ecc56d3816aa547eb02f2f7caea[[#This Row],[Targeted Lives (depentands) ]])</f>
        <v>0</v>
      </c>
      <c r="Z304" t="s">
        <v>24</v>
      </c>
    </row>
    <row r="305" spans="1:26" x14ac:dyDescent="0.25">
      <c r="A305" t="s">
        <v>985</v>
      </c>
      <c r="B305" s="13">
        <v>45064.352083333331</v>
      </c>
      <c r="C305" s="13">
        <v>45419.4</v>
      </c>
      <c r="D305" t="s">
        <v>242</v>
      </c>
      <c r="E305" t="s">
        <v>24</v>
      </c>
      <c r="F305" s="6">
        <v>40000</v>
      </c>
      <c r="G305" t="s">
        <v>42</v>
      </c>
      <c r="H305" t="s">
        <v>986</v>
      </c>
      <c r="I305" t="s">
        <v>21</v>
      </c>
      <c r="J305" t="s">
        <v>21</v>
      </c>
      <c r="K305" t="s">
        <v>24</v>
      </c>
      <c r="L305" t="s">
        <v>759</v>
      </c>
      <c r="M305" s="4" t="s">
        <v>2666</v>
      </c>
      <c r="N305" s="1" t="s">
        <v>987</v>
      </c>
      <c r="O305" s="1" t="s">
        <v>988</v>
      </c>
      <c r="P305" s="7">
        <f t="shared" si="8"/>
        <v>2023</v>
      </c>
      <c r="Q305" t="str">
        <f t="shared" si="9"/>
        <v>May</v>
      </c>
      <c r="R305" t="s">
        <v>24</v>
      </c>
      <c r="S305" t="s">
        <v>847</v>
      </c>
      <c r="T305">
        <v>5</v>
      </c>
      <c r="U305" t="s">
        <v>216</v>
      </c>
      <c r="V305" t="s">
        <v>24</v>
      </c>
      <c r="W305" t="s">
        <v>24</v>
      </c>
      <c r="X305">
        <f>SUM(Eden___Team_1_LeadSheet__Master__11bb1ecc56d3816aa547eb02f2f7caea[[#This Row],[Employee Size]],Eden___Team_1_LeadSheet__Master__11bb1ecc56d3816aa547eb02f2f7caea[[#This Row],[Targeted Lives (depentands) ]])</f>
        <v>5</v>
      </c>
      <c r="Z305" t="s">
        <v>24</v>
      </c>
    </row>
    <row r="306" spans="1:26" x14ac:dyDescent="0.25">
      <c r="A306" t="s">
        <v>2041</v>
      </c>
      <c r="B306" s="14">
        <v>45427.600694444445</v>
      </c>
      <c r="C306" s="14">
        <v>45427.602777777778</v>
      </c>
      <c r="D306" t="s">
        <v>24</v>
      </c>
      <c r="E306" t="s">
        <v>28</v>
      </c>
      <c r="F306" s="6"/>
      <c r="G306" t="s">
        <v>24</v>
      </c>
      <c r="H306" t="s">
        <v>24</v>
      </c>
      <c r="I306" t="s">
        <v>110</v>
      </c>
      <c r="J306" t="s">
        <v>2702</v>
      </c>
      <c r="K306" t="s">
        <v>22</v>
      </c>
      <c r="L306" t="s">
        <v>2028</v>
      </c>
      <c r="M306" s="4" t="s">
        <v>2667</v>
      </c>
      <c r="N306" s="1" t="s">
        <v>24</v>
      </c>
      <c r="O306" s="1" t="s">
        <v>24</v>
      </c>
      <c r="P306" s="7" t="e">
        <f t="shared" si="8"/>
        <v>#VALUE!</v>
      </c>
      <c r="Q306" t="str">
        <f t="shared" si="9"/>
        <v/>
      </c>
      <c r="R306" t="s">
        <v>24</v>
      </c>
      <c r="S306" t="s">
        <v>24</v>
      </c>
      <c r="U306" t="s">
        <v>24</v>
      </c>
      <c r="V306" t="s">
        <v>24</v>
      </c>
      <c r="W306" t="s">
        <v>257</v>
      </c>
      <c r="X306">
        <f>SUM(Eden___Team_1_LeadSheet__Master__11bb1ecc56d3816aa547eb02f2f7caea[[#This Row],[Employee Size]],Eden___Team_1_LeadSheet__Master__11bb1ecc56d3816aa547eb02f2f7caea[[#This Row],[Targeted Lives (depentands) ]])</f>
        <v>0</v>
      </c>
      <c r="Z306" t="s">
        <v>25</v>
      </c>
    </row>
    <row r="307" spans="1:26" x14ac:dyDescent="0.25">
      <c r="A307" t="s">
        <v>2228</v>
      </c>
      <c r="B307" s="14">
        <v>45356.537499999999</v>
      </c>
      <c r="C307" s="14">
        <v>45420.445833333331</v>
      </c>
      <c r="D307" t="s">
        <v>17</v>
      </c>
      <c r="E307" t="s">
        <v>28</v>
      </c>
      <c r="F307" s="6"/>
      <c r="G307" t="s">
        <v>24</v>
      </c>
      <c r="H307" t="s">
        <v>2060</v>
      </c>
      <c r="I307" t="s">
        <v>30</v>
      </c>
      <c r="J307" t="s">
        <v>2702</v>
      </c>
      <c r="K307" t="s">
        <v>24</v>
      </c>
      <c r="L307" t="s">
        <v>2115</v>
      </c>
      <c r="M307" s="4" t="s">
        <v>2667</v>
      </c>
      <c r="N307" s="1" t="s">
        <v>24</v>
      </c>
      <c r="O307" s="1" t="s">
        <v>24</v>
      </c>
      <c r="P307" s="7" t="e">
        <f t="shared" si="8"/>
        <v>#VALUE!</v>
      </c>
      <c r="Q307" t="str">
        <f t="shared" si="9"/>
        <v/>
      </c>
      <c r="R307" t="s">
        <v>24</v>
      </c>
      <c r="S307" t="s">
        <v>24</v>
      </c>
      <c r="U307" t="s">
        <v>24</v>
      </c>
      <c r="V307" t="s">
        <v>24</v>
      </c>
      <c r="W307" t="s">
        <v>24</v>
      </c>
      <c r="X307">
        <f>SUM(Eden___Team_1_LeadSheet__Master__11bb1ecc56d3816aa547eb02f2f7caea[[#This Row],[Employee Size]],Eden___Team_1_LeadSheet__Master__11bb1ecc56d3816aa547eb02f2f7caea[[#This Row],[Targeted Lives (depentands) ]])</f>
        <v>0</v>
      </c>
      <c r="Z307" t="s">
        <v>24</v>
      </c>
    </row>
    <row r="308" spans="1:26" x14ac:dyDescent="0.25">
      <c r="A308" t="s">
        <v>708</v>
      </c>
      <c r="B308" s="14">
        <v>45377.597222222219</v>
      </c>
      <c r="C308" s="14">
        <v>45377.597916666666</v>
      </c>
      <c r="D308" t="s">
        <v>24</v>
      </c>
      <c r="E308" t="s">
        <v>24</v>
      </c>
      <c r="F308" s="6"/>
      <c r="G308" t="s">
        <v>24</v>
      </c>
      <c r="H308" t="s">
        <v>24</v>
      </c>
      <c r="I308" t="s">
        <v>24</v>
      </c>
      <c r="K308" t="s">
        <v>24</v>
      </c>
      <c r="L308" t="s">
        <v>684</v>
      </c>
      <c r="M308" s="4" t="s">
        <v>2664</v>
      </c>
      <c r="N308" s="1" t="s">
        <v>24</v>
      </c>
      <c r="O308" s="1" t="s">
        <v>24</v>
      </c>
      <c r="P308" s="7" t="e">
        <f t="shared" si="8"/>
        <v>#VALUE!</v>
      </c>
      <c r="Q308" t="str">
        <f t="shared" si="9"/>
        <v/>
      </c>
      <c r="R308" t="s">
        <v>24</v>
      </c>
      <c r="S308" t="s">
        <v>24</v>
      </c>
      <c r="U308" t="s">
        <v>24</v>
      </c>
      <c r="V308" t="s">
        <v>24</v>
      </c>
      <c r="W308" t="s">
        <v>24</v>
      </c>
      <c r="X308">
        <f>SUM(Eden___Team_1_LeadSheet__Master__11bb1ecc56d3816aa547eb02f2f7caea[[#This Row],[Employee Size]],Eden___Team_1_LeadSheet__Master__11bb1ecc56d3816aa547eb02f2f7caea[[#This Row],[Targeted Lives (depentands) ]])</f>
        <v>0</v>
      </c>
      <c r="Z308" t="s">
        <v>24</v>
      </c>
    </row>
    <row r="309" spans="1:26" x14ac:dyDescent="0.25">
      <c r="A309" t="s">
        <v>874</v>
      </c>
      <c r="B309" s="13">
        <v>45064.487500000003</v>
      </c>
      <c r="C309" s="13">
        <v>45419.399305555555</v>
      </c>
      <c r="D309" t="s">
        <v>17</v>
      </c>
      <c r="E309" t="s">
        <v>24</v>
      </c>
      <c r="F309" s="6">
        <v>5004000</v>
      </c>
      <c r="G309" t="s">
        <v>174</v>
      </c>
      <c r="H309" t="s">
        <v>875</v>
      </c>
      <c r="I309" t="s">
        <v>21</v>
      </c>
      <c r="J309" t="s">
        <v>21</v>
      </c>
      <c r="K309" t="s">
        <v>22</v>
      </c>
      <c r="L309" t="s">
        <v>759</v>
      </c>
      <c r="M309" s="4" t="s">
        <v>2666</v>
      </c>
      <c r="N309" s="1" t="s">
        <v>797</v>
      </c>
      <c r="O309" s="1" t="s">
        <v>797</v>
      </c>
      <c r="P309" s="7">
        <f t="shared" si="8"/>
        <v>2023</v>
      </c>
      <c r="Q309" t="str">
        <f t="shared" si="9"/>
        <v>July</v>
      </c>
      <c r="R309" t="s">
        <v>24</v>
      </c>
      <c r="S309" t="s">
        <v>780</v>
      </c>
      <c r="U309" t="s">
        <v>275</v>
      </c>
      <c r="V309" t="s">
        <v>24</v>
      </c>
      <c r="W309" t="s">
        <v>24</v>
      </c>
      <c r="X309">
        <f>SUM(Eden___Team_1_LeadSheet__Master__11bb1ecc56d3816aa547eb02f2f7caea[[#This Row],[Employee Size]],Eden___Team_1_LeadSheet__Master__11bb1ecc56d3816aa547eb02f2f7caea[[#This Row],[Targeted Lives (depentands) ]])</f>
        <v>0</v>
      </c>
      <c r="Z309" t="s">
        <v>24</v>
      </c>
    </row>
    <row r="310" spans="1:26" x14ac:dyDescent="0.25">
      <c r="A310" t="s">
        <v>2224</v>
      </c>
      <c r="B310" s="13">
        <v>45033.431944444441</v>
      </c>
      <c r="C310" s="13">
        <v>45543.97152777778</v>
      </c>
      <c r="D310" t="s">
        <v>17</v>
      </c>
      <c r="E310" t="s">
        <v>18</v>
      </c>
      <c r="F310" s="6">
        <v>71433319</v>
      </c>
      <c r="G310" t="s">
        <v>670</v>
      </c>
      <c r="H310" t="s">
        <v>2225</v>
      </c>
      <c r="I310" t="s">
        <v>21</v>
      </c>
      <c r="J310" t="s">
        <v>21</v>
      </c>
      <c r="K310" t="s">
        <v>24</v>
      </c>
      <c r="L310" t="s">
        <v>2115</v>
      </c>
      <c r="M310" s="4" t="s">
        <v>2667</v>
      </c>
      <c r="N310" s="1" t="s">
        <v>2226</v>
      </c>
      <c r="O310" s="1" t="s">
        <v>1571</v>
      </c>
      <c r="P310" s="7">
        <f t="shared" si="8"/>
        <v>2024</v>
      </c>
      <c r="Q310" t="str">
        <f t="shared" si="9"/>
        <v>April</v>
      </c>
      <c r="R310" t="s">
        <v>24</v>
      </c>
      <c r="S310" t="s">
        <v>24</v>
      </c>
      <c r="U310" t="s">
        <v>24</v>
      </c>
      <c r="V310" t="s">
        <v>24</v>
      </c>
      <c r="W310" t="s">
        <v>24</v>
      </c>
      <c r="X310">
        <f>SUM(Eden___Team_1_LeadSheet__Master__11bb1ecc56d3816aa547eb02f2f7caea[[#This Row],[Employee Size]],Eden___Team_1_LeadSheet__Master__11bb1ecc56d3816aa547eb02f2f7caea[[#This Row],[Targeted Lives (depentands) ]])</f>
        <v>0</v>
      </c>
      <c r="Z310" t="s">
        <v>2227</v>
      </c>
    </row>
    <row r="311" spans="1:26" x14ac:dyDescent="0.25">
      <c r="A311" t="s">
        <v>1699</v>
      </c>
      <c r="B311" s="13"/>
      <c r="D311" t="s">
        <v>27</v>
      </c>
      <c r="E311" t="s">
        <v>28</v>
      </c>
      <c r="F311" s="6">
        <v>8730188</v>
      </c>
      <c r="G311" t="s">
        <v>1569</v>
      </c>
      <c r="H311" t="s">
        <v>1570</v>
      </c>
      <c r="I311" t="s">
        <v>104</v>
      </c>
      <c r="J311" t="s">
        <v>2702</v>
      </c>
      <c r="K311" t="s">
        <v>22</v>
      </c>
      <c r="L311" t="s">
        <v>1687</v>
      </c>
      <c r="M311" s="4" t="s">
        <v>2663</v>
      </c>
      <c r="N311" s="1" t="s">
        <v>78</v>
      </c>
      <c r="O311" s="1" t="s">
        <v>356</v>
      </c>
      <c r="P311" s="7">
        <f t="shared" si="8"/>
        <v>2024</v>
      </c>
      <c r="Q311" t="str">
        <f t="shared" si="9"/>
        <v>October</v>
      </c>
      <c r="R311" t="s">
        <v>371</v>
      </c>
      <c r="S311" t="s">
        <v>394</v>
      </c>
      <c r="U311" t="s">
        <v>10</v>
      </c>
      <c r="V311" t="s">
        <v>47</v>
      </c>
      <c r="W311" t="s">
        <v>370</v>
      </c>
      <c r="X311">
        <f>SUM(Eden___Team_1_LeadSheet__Master__11bb1ecc56d3816aa547eb02f2f7caea[[#This Row],[Employee Size]],Eden___Team_1_LeadSheet__Master__11bb1ecc56d3816aa547eb02f2f7caea[[#This Row],[Targeted Lives (depentands) ]])</f>
        <v>0</v>
      </c>
      <c r="Z311" t="s">
        <v>24</v>
      </c>
    </row>
    <row r="312" spans="1:26" x14ac:dyDescent="0.25">
      <c r="A312" t="s">
        <v>1864</v>
      </c>
      <c r="B312" s="13">
        <v>45450.824999999997</v>
      </c>
      <c r="C312" s="13">
        <v>45450.827777777777</v>
      </c>
      <c r="D312" t="s">
        <v>17</v>
      </c>
      <c r="E312" t="s">
        <v>28</v>
      </c>
      <c r="F312" s="6">
        <v>1187499</v>
      </c>
      <c r="G312" t="s">
        <v>337</v>
      </c>
      <c r="H312" t="s">
        <v>1864</v>
      </c>
      <c r="I312" t="s">
        <v>21</v>
      </c>
      <c r="J312" t="s">
        <v>21</v>
      </c>
      <c r="K312" t="s">
        <v>22</v>
      </c>
      <c r="L312" t="s">
        <v>1687</v>
      </c>
      <c r="M312" s="4" t="s">
        <v>2663</v>
      </c>
      <c r="N312" s="1" t="s">
        <v>333</v>
      </c>
      <c r="O312" s="1" t="s">
        <v>247</v>
      </c>
      <c r="P312" s="7">
        <f t="shared" si="8"/>
        <v>2024</v>
      </c>
      <c r="Q312" t="str">
        <f t="shared" si="9"/>
        <v>June</v>
      </c>
      <c r="R312" t="s">
        <v>24</v>
      </c>
      <c r="S312" t="s">
        <v>216</v>
      </c>
      <c r="T312">
        <v>2</v>
      </c>
      <c r="U312" t="s">
        <v>216</v>
      </c>
      <c r="V312" t="s">
        <v>47</v>
      </c>
      <c r="W312" t="s">
        <v>333</v>
      </c>
      <c r="X312">
        <f>SUM(Eden___Team_1_LeadSheet__Master__11bb1ecc56d3816aa547eb02f2f7caea[[#This Row],[Employee Size]],Eden___Team_1_LeadSheet__Master__11bb1ecc56d3816aa547eb02f2f7caea[[#This Row],[Targeted Lives (depentands) ]])</f>
        <v>4</v>
      </c>
      <c r="Y312">
        <v>2</v>
      </c>
      <c r="Z312" t="s">
        <v>1865</v>
      </c>
    </row>
    <row r="313" spans="1:26" x14ac:dyDescent="0.25">
      <c r="A313" t="s">
        <v>1420</v>
      </c>
      <c r="B313" s="14">
        <v>45574.453472222223</v>
      </c>
      <c r="C313" s="14">
        <v>45581.643055555556</v>
      </c>
      <c r="D313" t="s">
        <v>24</v>
      </c>
      <c r="E313" t="s">
        <v>24</v>
      </c>
      <c r="F313" s="6"/>
      <c r="G313" t="s">
        <v>24</v>
      </c>
      <c r="H313" t="s">
        <v>24</v>
      </c>
      <c r="I313" t="s">
        <v>24</v>
      </c>
      <c r="K313" t="s">
        <v>24</v>
      </c>
      <c r="L313" t="s">
        <v>1138</v>
      </c>
      <c r="M313" s="4" t="s">
        <v>2661</v>
      </c>
      <c r="N313" s="1" t="s">
        <v>24</v>
      </c>
      <c r="O313" s="1" t="s">
        <v>24</v>
      </c>
      <c r="P313" s="7" t="e">
        <f t="shared" si="8"/>
        <v>#VALUE!</v>
      </c>
      <c r="Q313" t="str">
        <f t="shared" si="9"/>
        <v/>
      </c>
      <c r="R313" t="s">
        <v>24</v>
      </c>
      <c r="S313" t="s">
        <v>24</v>
      </c>
      <c r="U313" t="s">
        <v>24</v>
      </c>
      <c r="V313" t="s">
        <v>24</v>
      </c>
      <c r="W313" t="s">
        <v>24</v>
      </c>
      <c r="X313">
        <f>SUM(Eden___Team_1_LeadSheet__Master__11bb1ecc56d3816aa547eb02f2f7caea[[#This Row],[Employee Size]],Eden___Team_1_LeadSheet__Master__11bb1ecc56d3816aa547eb02f2f7caea[[#This Row],[Targeted Lives (depentands) ]])</f>
        <v>0</v>
      </c>
      <c r="Z313" t="s">
        <v>25</v>
      </c>
    </row>
    <row r="314" spans="1:26" x14ac:dyDescent="0.25">
      <c r="A314" t="s">
        <v>2398</v>
      </c>
      <c r="B314" s="13">
        <v>45134.526388888888</v>
      </c>
      <c r="C314" s="13">
        <v>45418.662499999999</v>
      </c>
      <c r="D314" t="s">
        <v>27</v>
      </c>
      <c r="E314" t="s">
        <v>28</v>
      </c>
      <c r="F314" s="6">
        <v>20000000</v>
      </c>
      <c r="G314" t="s">
        <v>2080</v>
      </c>
      <c r="H314" t="s">
        <v>2399</v>
      </c>
      <c r="I314" t="s">
        <v>104</v>
      </c>
      <c r="J314" t="s">
        <v>2702</v>
      </c>
      <c r="K314" t="s">
        <v>22</v>
      </c>
      <c r="L314" t="s">
        <v>2115</v>
      </c>
      <c r="M314" s="4" t="s">
        <v>2667</v>
      </c>
      <c r="N314" s="1" t="s">
        <v>24</v>
      </c>
      <c r="O314" s="1" t="s">
        <v>24</v>
      </c>
      <c r="P314" s="7" t="e">
        <f t="shared" si="8"/>
        <v>#VALUE!</v>
      </c>
      <c r="Q314" t="str">
        <f t="shared" si="9"/>
        <v/>
      </c>
      <c r="R314" t="s">
        <v>24</v>
      </c>
      <c r="S314" t="s">
        <v>24</v>
      </c>
      <c r="T314">
        <v>1</v>
      </c>
      <c r="U314" t="s">
        <v>24</v>
      </c>
      <c r="V314" t="s">
        <v>47</v>
      </c>
      <c r="W314" t="s">
        <v>2400</v>
      </c>
      <c r="X314">
        <f>SUM(Eden___Team_1_LeadSheet__Master__11bb1ecc56d3816aa547eb02f2f7caea[[#This Row],[Employee Size]],Eden___Team_1_LeadSheet__Master__11bb1ecc56d3816aa547eb02f2f7caea[[#This Row],[Targeted Lives (depentands) ]])</f>
        <v>1</v>
      </c>
      <c r="Z314" t="s">
        <v>24</v>
      </c>
    </row>
    <row r="315" spans="1:26" x14ac:dyDescent="0.25">
      <c r="A315" t="s">
        <v>383</v>
      </c>
      <c r="B315" s="14">
        <v>45197.898611111108</v>
      </c>
      <c r="C315" s="14">
        <v>45427.836805555555</v>
      </c>
      <c r="D315" t="s">
        <v>17</v>
      </c>
      <c r="E315" t="s">
        <v>41</v>
      </c>
      <c r="F315" s="6">
        <v>82000000</v>
      </c>
      <c r="G315" t="s">
        <v>384</v>
      </c>
      <c r="H315" t="s">
        <v>385</v>
      </c>
      <c r="I315" t="s">
        <v>57</v>
      </c>
      <c r="J315" t="s">
        <v>57</v>
      </c>
      <c r="K315" t="s">
        <v>22</v>
      </c>
      <c r="L315" t="s">
        <v>349</v>
      </c>
      <c r="M315" s="4" t="s">
        <v>2665</v>
      </c>
      <c r="N315" s="1" t="s">
        <v>386</v>
      </c>
      <c r="O315" s="1" t="s">
        <v>24</v>
      </c>
      <c r="P315" s="7">
        <f t="shared" si="8"/>
        <v>2024</v>
      </c>
      <c r="Q315" t="str">
        <f t="shared" si="9"/>
        <v>January</v>
      </c>
      <c r="R315" t="s">
        <v>24</v>
      </c>
      <c r="S315" t="s">
        <v>275</v>
      </c>
      <c r="T315">
        <v>91</v>
      </c>
      <c r="U315" t="s">
        <v>275</v>
      </c>
      <c r="V315" t="s">
        <v>24</v>
      </c>
      <c r="W315" t="s">
        <v>24</v>
      </c>
      <c r="X315">
        <f>SUM(Eden___Team_1_LeadSheet__Master__11bb1ecc56d3816aa547eb02f2f7caea[[#This Row],[Employee Size]],Eden___Team_1_LeadSheet__Master__11bb1ecc56d3816aa547eb02f2f7caea[[#This Row],[Targeted Lives (depentands) ]])</f>
        <v>91</v>
      </c>
      <c r="Z315" t="s">
        <v>387</v>
      </c>
    </row>
    <row r="316" spans="1:26" x14ac:dyDescent="0.25">
      <c r="A316" t="s">
        <v>1990</v>
      </c>
      <c r="B316" s="14">
        <v>45419.706944444442</v>
      </c>
      <c r="C316" s="14">
        <v>45422.434027777781</v>
      </c>
      <c r="D316" t="s">
        <v>24</v>
      </c>
      <c r="E316" t="s">
        <v>18</v>
      </c>
      <c r="F316" s="6">
        <v>100000000</v>
      </c>
      <c r="G316" t="s">
        <v>279</v>
      </c>
      <c r="H316" t="s">
        <v>24</v>
      </c>
      <c r="I316" t="s">
        <v>110</v>
      </c>
      <c r="J316" t="s">
        <v>2702</v>
      </c>
      <c r="K316" t="s">
        <v>22</v>
      </c>
      <c r="L316" t="s">
        <v>1687</v>
      </c>
      <c r="M316" s="4" t="s">
        <v>2663</v>
      </c>
      <c r="N316" s="1" t="s">
        <v>24</v>
      </c>
      <c r="O316" s="1" t="s">
        <v>24</v>
      </c>
      <c r="P316" s="7" t="e">
        <f t="shared" si="8"/>
        <v>#VALUE!</v>
      </c>
      <c r="Q316" t="str">
        <f t="shared" si="9"/>
        <v/>
      </c>
      <c r="R316" t="s">
        <v>24</v>
      </c>
      <c r="S316" t="s">
        <v>24</v>
      </c>
      <c r="T316">
        <v>80</v>
      </c>
      <c r="U316" t="s">
        <v>24</v>
      </c>
      <c r="V316" t="s">
        <v>47</v>
      </c>
      <c r="W316" t="s">
        <v>1991</v>
      </c>
      <c r="X316">
        <f>SUM(Eden___Team_1_LeadSheet__Master__11bb1ecc56d3816aa547eb02f2f7caea[[#This Row],[Employee Size]],Eden___Team_1_LeadSheet__Master__11bb1ecc56d3816aa547eb02f2f7caea[[#This Row],[Targeted Lives (depentands) ]])</f>
        <v>320</v>
      </c>
      <c r="Y316">
        <v>240</v>
      </c>
      <c r="Z316" t="s">
        <v>24</v>
      </c>
    </row>
    <row r="317" spans="1:26" x14ac:dyDescent="0.25">
      <c r="A317" t="s">
        <v>1393</v>
      </c>
      <c r="B317" s="13">
        <v>45068.808333333334</v>
      </c>
      <c r="C317" s="13">
        <v>45076.772222222222</v>
      </c>
      <c r="D317" t="s">
        <v>27</v>
      </c>
      <c r="E317" t="s">
        <v>24</v>
      </c>
      <c r="F317" s="6"/>
      <c r="G317" t="s">
        <v>35</v>
      </c>
      <c r="H317" t="s">
        <v>1476</v>
      </c>
      <c r="I317" t="s">
        <v>104</v>
      </c>
      <c r="J317" t="s">
        <v>2702</v>
      </c>
      <c r="K317" t="s">
        <v>24</v>
      </c>
      <c r="L317" t="s">
        <v>1474</v>
      </c>
      <c r="M317" s="9" t="s">
        <v>2698</v>
      </c>
      <c r="N317" s="1" t="s">
        <v>24</v>
      </c>
      <c r="O317" s="1" t="s">
        <v>1477</v>
      </c>
      <c r="P317" s="7" t="e">
        <f t="shared" si="8"/>
        <v>#VALUE!</v>
      </c>
      <c r="Q317" t="str">
        <f t="shared" si="9"/>
        <v/>
      </c>
      <c r="R317" t="s">
        <v>24</v>
      </c>
      <c r="S317" t="s">
        <v>2689</v>
      </c>
      <c r="T317">
        <v>105</v>
      </c>
      <c r="U317" t="s">
        <v>10</v>
      </c>
      <c r="V317" t="s">
        <v>24</v>
      </c>
      <c r="W317" t="s">
        <v>24</v>
      </c>
      <c r="X317">
        <f>SUM(Eden___Team_1_LeadSheet__Master__11bb1ecc56d3816aa547eb02f2f7caea[[#This Row],[Employee Size]],Eden___Team_1_LeadSheet__Master__11bb1ecc56d3816aa547eb02f2f7caea[[#This Row],[Targeted Lives (depentands) ]])</f>
        <v>105</v>
      </c>
      <c r="Z317" t="s">
        <v>24</v>
      </c>
    </row>
    <row r="318" spans="1:26" x14ac:dyDescent="0.25">
      <c r="A318" t="s">
        <v>1393</v>
      </c>
      <c r="B318" s="14">
        <v>45421.511111111111</v>
      </c>
      <c r="C318" s="14">
        <v>45453.511805555558</v>
      </c>
      <c r="D318" t="s">
        <v>17</v>
      </c>
      <c r="E318" t="s">
        <v>18</v>
      </c>
      <c r="F318" s="6"/>
      <c r="G318" t="s">
        <v>1394</v>
      </c>
      <c r="H318" t="s">
        <v>1395</v>
      </c>
      <c r="I318" t="s">
        <v>110</v>
      </c>
      <c r="J318" t="s">
        <v>2702</v>
      </c>
      <c r="K318" t="s">
        <v>22</v>
      </c>
      <c r="L318" t="s">
        <v>1138</v>
      </c>
      <c r="M318" s="4" t="s">
        <v>2661</v>
      </c>
      <c r="N318" s="1" t="s">
        <v>24</v>
      </c>
      <c r="O318" s="1" t="s">
        <v>1005</v>
      </c>
      <c r="P318" s="7" t="e">
        <f t="shared" si="8"/>
        <v>#VALUE!</v>
      </c>
      <c r="Q318" t="str">
        <f t="shared" si="9"/>
        <v/>
      </c>
      <c r="R318" t="s">
        <v>24</v>
      </c>
      <c r="S318" t="s">
        <v>2689</v>
      </c>
      <c r="T318">
        <v>200</v>
      </c>
      <c r="U318" t="s">
        <v>10</v>
      </c>
      <c r="V318" t="s">
        <v>47</v>
      </c>
      <c r="W318" t="s">
        <v>1396</v>
      </c>
      <c r="X318">
        <f>SUM(Eden___Team_1_LeadSheet__Master__11bb1ecc56d3816aa547eb02f2f7caea[[#This Row],[Employee Size]],Eden___Team_1_LeadSheet__Master__11bb1ecc56d3816aa547eb02f2f7caea[[#This Row],[Targeted Lives (depentands) ]])</f>
        <v>200</v>
      </c>
      <c r="Z318" t="s">
        <v>1397</v>
      </c>
    </row>
    <row r="319" spans="1:26" x14ac:dyDescent="0.25">
      <c r="A319" t="s">
        <v>1012</v>
      </c>
      <c r="B319" s="13">
        <v>45470.64166666667</v>
      </c>
      <c r="C319" s="13">
        <v>45490.511805555558</v>
      </c>
      <c r="D319" t="s">
        <v>242</v>
      </c>
      <c r="E319" t="s">
        <v>41</v>
      </c>
      <c r="F319" s="6">
        <v>80622627</v>
      </c>
      <c r="G319" t="s">
        <v>1013</v>
      </c>
      <c r="H319" t="s">
        <v>213</v>
      </c>
      <c r="I319" t="s">
        <v>110</v>
      </c>
      <c r="J319" t="s">
        <v>2702</v>
      </c>
      <c r="K319" t="s">
        <v>22</v>
      </c>
      <c r="L319" t="s">
        <v>1014</v>
      </c>
      <c r="M319" s="4" t="s">
        <v>2666</v>
      </c>
      <c r="N319" s="1" t="s">
        <v>147</v>
      </c>
      <c r="O319" s="1" t="s">
        <v>857</v>
      </c>
      <c r="P319" s="7">
        <f t="shared" si="8"/>
        <v>2024</v>
      </c>
      <c r="Q319" t="str">
        <f t="shared" si="9"/>
        <v>August</v>
      </c>
      <c r="R319" t="s">
        <v>371</v>
      </c>
      <c r="S319" t="s">
        <v>2689</v>
      </c>
      <c r="U319" t="s">
        <v>10</v>
      </c>
      <c r="V319" t="s">
        <v>47</v>
      </c>
      <c r="W319" t="s">
        <v>318</v>
      </c>
      <c r="X319">
        <f>SUM(Eden___Team_1_LeadSheet__Master__11bb1ecc56d3816aa547eb02f2f7caea[[#This Row],[Employee Size]],Eden___Team_1_LeadSheet__Master__11bb1ecc56d3816aa547eb02f2f7caea[[#This Row],[Targeted Lives (depentands) ]])</f>
        <v>0</v>
      </c>
      <c r="Z319" t="s">
        <v>1015</v>
      </c>
    </row>
    <row r="320" spans="1:26" x14ac:dyDescent="0.25">
      <c r="A320" t="s">
        <v>1903</v>
      </c>
      <c r="B320" s="14">
        <v>45450.854861111111</v>
      </c>
      <c r="C320" s="14">
        <v>45461.456944444442</v>
      </c>
      <c r="D320" t="s">
        <v>17</v>
      </c>
      <c r="E320" t="s">
        <v>24</v>
      </c>
      <c r="F320" s="6">
        <v>100000000</v>
      </c>
      <c r="G320" t="s">
        <v>230</v>
      </c>
      <c r="H320" t="s">
        <v>1904</v>
      </c>
      <c r="I320" t="s">
        <v>110</v>
      </c>
      <c r="J320" t="s">
        <v>2702</v>
      </c>
      <c r="K320" t="s">
        <v>22</v>
      </c>
      <c r="L320" t="s">
        <v>1687</v>
      </c>
      <c r="M320" s="4" t="s">
        <v>2663</v>
      </c>
      <c r="N320" s="1" t="s">
        <v>321</v>
      </c>
      <c r="O320" s="1" t="s">
        <v>1070</v>
      </c>
      <c r="P320" s="7">
        <f t="shared" si="8"/>
        <v>2024</v>
      </c>
      <c r="Q320" t="str">
        <f t="shared" si="9"/>
        <v>August</v>
      </c>
      <c r="R320" t="s">
        <v>24</v>
      </c>
      <c r="S320" t="s">
        <v>2689</v>
      </c>
      <c r="U320" t="s">
        <v>10</v>
      </c>
      <c r="V320" t="s">
        <v>1092</v>
      </c>
      <c r="W320" t="s">
        <v>185</v>
      </c>
      <c r="X320">
        <f>SUM(Eden___Team_1_LeadSheet__Master__11bb1ecc56d3816aa547eb02f2f7caea[[#This Row],[Employee Size]],Eden___Team_1_LeadSheet__Master__11bb1ecc56d3816aa547eb02f2f7caea[[#This Row],[Targeted Lives (depentands) ]])</f>
        <v>0</v>
      </c>
      <c r="Z320" t="s">
        <v>1905</v>
      </c>
    </row>
    <row r="321" spans="1:26" x14ac:dyDescent="0.25">
      <c r="A321" t="s">
        <v>633</v>
      </c>
      <c r="B321" s="13">
        <v>45200.915972222225</v>
      </c>
      <c r="C321" s="13">
        <v>45430.347916666666</v>
      </c>
      <c r="D321" t="s">
        <v>27</v>
      </c>
      <c r="E321" t="s">
        <v>28</v>
      </c>
      <c r="F321" s="6">
        <v>23000</v>
      </c>
      <c r="G321" t="s">
        <v>634</v>
      </c>
      <c r="H321" t="s">
        <v>635</v>
      </c>
      <c r="I321" t="s">
        <v>104</v>
      </c>
      <c r="J321" t="s">
        <v>2702</v>
      </c>
      <c r="K321" t="s">
        <v>22</v>
      </c>
      <c r="L321" t="s">
        <v>349</v>
      </c>
      <c r="M321" s="4" t="s">
        <v>2665</v>
      </c>
      <c r="N321" s="1" t="s">
        <v>344</v>
      </c>
      <c r="O321" s="1" t="s">
        <v>636</v>
      </c>
      <c r="P321" s="7">
        <f t="shared" si="8"/>
        <v>2023</v>
      </c>
      <c r="Q321" t="str">
        <f t="shared" si="9"/>
        <v>October</v>
      </c>
      <c r="R321" t="s">
        <v>24</v>
      </c>
      <c r="S321" t="s">
        <v>216</v>
      </c>
      <c r="T321">
        <v>25</v>
      </c>
      <c r="U321" t="s">
        <v>216</v>
      </c>
      <c r="V321" t="s">
        <v>24</v>
      </c>
      <c r="W321" t="s">
        <v>24</v>
      </c>
      <c r="X321">
        <f>SUM(Eden___Team_1_LeadSheet__Master__11bb1ecc56d3816aa547eb02f2f7caea[[#This Row],[Employee Size]],Eden___Team_1_LeadSheet__Master__11bb1ecc56d3816aa547eb02f2f7caea[[#This Row],[Targeted Lives (depentands) ]])</f>
        <v>25</v>
      </c>
      <c r="Z321" t="s">
        <v>637</v>
      </c>
    </row>
    <row r="322" spans="1:26" x14ac:dyDescent="0.25">
      <c r="A322" t="s">
        <v>2485</v>
      </c>
      <c r="B322" s="14">
        <v>45555.448611111111</v>
      </c>
      <c r="C322" s="14">
        <v>45567.34375</v>
      </c>
      <c r="D322" t="s">
        <v>17</v>
      </c>
      <c r="E322" t="s">
        <v>28</v>
      </c>
      <c r="F322" s="6">
        <v>5414006</v>
      </c>
      <c r="G322" t="s">
        <v>534</v>
      </c>
      <c r="H322" t="s">
        <v>137</v>
      </c>
      <c r="I322" t="s">
        <v>21</v>
      </c>
      <c r="J322" t="s">
        <v>21</v>
      </c>
      <c r="K322" t="s">
        <v>22</v>
      </c>
      <c r="L322" t="s">
        <v>349</v>
      </c>
      <c r="M322" s="4" t="s">
        <v>2665</v>
      </c>
      <c r="N322" s="1" t="s">
        <v>222</v>
      </c>
      <c r="O322" s="1" t="s">
        <v>520</v>
      </c>
      <c r="P322" s="7">
        <f t="shared" ref="P322:P385" si="10">YEAR(N322)</f>
        <v>2024</v>
      </c>
      <c r="Q322" t="str">
        <f t="shared" ref="Q322:Q385" si="11">TEXT(N322,"mmmm")</f>
        <v>September</v>
      </c>
      <c r="R322" t="s">
        <v>64</v>
      </c>
      <c r="S322" t="s">
        <v>1063</v>
      </c>
      <c r="T322">
        <v>5</v>
      </c>
      <c r="U322" t="s">
        <v>10</v>
      </c>
      <c r="V322" t="s">
        <v>47</v>
      </c>
      <c r="W322" t="s">
        <v>535</v>
      </c>
      <c r="X322">
        <f>SUM(Eden___Team_1_LeadSheet__Master__11bb1ecc56d3816aa547eb02f2f7caea[[#This Row],[Employee Size]],Eden___Team_1_LeadSheet__Master__11bb1ecc56d3816aa547eb02f2f7caea[[#This Row],[Targeted Lives (depentands) ]])</f>
        <v>11</v>
      </c>
      <c r="Y322">
        <v>6</v>
      </c>
      <c r="Z322" t="s">
        <v>536</v>
      </c>
    </row>
    <row r="323" spans="1:26" x14ac:dyDescent="0.25">
      <c r="A323" t="s">
        <v>2485</v>
      </c>
      <c r="B323" s="13">
        <v>45175.60833333333</v>
      </c>
      <c r="C323" s="13">
        <v>45352.424305555556</v>
      </c>
      <c r="D323" t="s">
        <v>17</v>
      </c>
      <c r="E323" t="s">
        <v>24</v>
      </c>
      <c r="F323" s="6"/>
      <c r="G323" t="s">
        <v>243</v>
      </c>
      <c r="H323" t="s">
        <v>2486</v>
      </c>
      <c r="I323" t="s">
        <v>57</v>
      </c>
      <c r="J323" t="s">
        <v>57</v>
      </c>
      <c r="K323" t="s">
        <v>22</v>
      </c>
      <c r="L323" t="s">
        <v>2435</v>
      </c>
      <c r="M323" s="9" t="s">
        <v>2698</v>
      </c>
      <c r="N323" s="1" t="s">
        <v>344</v>
      </c>
      <c r="O323" s="1" t="s">
        <v>894</v>
      </c>
      <c r="P323" s="7">
        <f t="shared" si="10"/>
        <v>2023</v>
      </c>
      <c r="Q323" t="str">
        <f t="shared" si="11"/>
        <v>October</v>
      </c>
      <c r="R323" t="s">
        <v>24</v>
      </c>
      <c r="S323" t="s">
        <v>1063</v>
      </c>
      <c r="U323" t="s">
        <v>10</v>
      </c>
      <c r="V323" t="s">
        <v>24</v>
      </c>
      <c r="W323" t="s">
        <v>24</v>
      </c>
      <c r="X323">
        <f>SUM(Eden___Team_1_LeadSheet__Master__11bb1ecc56d3816aa547eb02f2f7caea[[#This Row],[Employee Size]],Eden___Team_1_LeadSheet__Master__11bb1ecc56d3816aa547eb02f2f7caea[[#This Row],[Targeted Lives (depentands) ]])</f>
        <v>0</v>
      </c>
      <c r="Z323" t="s">
        <v>24</v>
      </c>
    </row>
    <row r="324" spans="1:26" x14ac:dyDescent="0.25">
      <c r="A324" t="s">
        <v>2656</v>
      </c>
      <c r="B324" s="14">
        <v>45377.479861111111</v>
      </c>
      <c r="C324" s="14">
        <v>45377.48333333333</v>
      </c>
      <c r="D324" t="s">
        <v>24</v>
      </c>
      <c r="E324" t="s">
        <v>24</v>
      </c>
      <c r="F324" s="6"/>
      <c r="G324" t="s">
        <v>24</v>
      </c>
      <c r="H324" t="s">
        <v>24</v>
      </c>
      <c r="I324" t="s">
        <v>21</v>
      </c>
      <c r="J324" t="s">
        <v>21</v>
      </c>
      <c r="K324" t="s">
        <v>22</v>
      </c>
      <c r="L324" t="s">
        <v>24</v>
      </c>
      <c r="M324" s="9"/>
      <c r="N324" s="1" t="s">
        <v>24</v>
      </c>
      <c r="O324" s="1" t="s">
        <v>24</v>
      </c>
      <c r="P324" s="7" t="e">
        <f t="shared" si="10"/>
        <v>#VALUE!</v>
      </c>
      <c r="Q324" t="str">
        <f t="shared" si="11"/>
        <v/>
      </c>
      <c r="R324" t="s">
        <v>24</v>
      </c>
      <c r="S324" t="s">
        <v>24</v>
      </c>
      <c r="U324" t="s">
        <v>24</v>
      </c>
      <c r="V324" t="s">
        <v>24</v>
      </c>
      <c r="W324" t="s">
        <v>24</v>
      </c>
      <c r="X324">
        <f>SUM(Eden___Team_1_LeadSheet__Master__11bb1ecc56d3816aa547eb02f2f7caea[[#This Row],[Employee Size]],Eden___Team_1_LeadSheet__Master__11bb1ecc56d3816aa547eb02f2f7caea[[#This Row],[Targeted Lives (depentands) ]])</f>
        <v>0</v>
      </c>
      <c r="Z324" t="s">
        <v>24</v>
      </c>
    </row>
    <row r="325" spans="1:26" x14ac:dyDescent="0.25">
      <c r="A325" t="s">
        <v>2656</v>
      </c>
      <c r="B325" s="13">
        <v>45377.478472222225</v>
      </c>
      <c r="C325" s="13">
        <v>45377.479166666664</v>
      </c>
      <c r="D325" t="s">
        <v>24</v>
      </c>
      <c r="E325" t="s">
        <v>24</v>
      </c>
      <c r="F325" s="6"/>
      <c r="G325" t="s">
        <v>24</v>
      </c>
      <c r="H325" t="s">
        <v>24</v>
      </c>
      <c r="I325" t="s">
        <v>21</v>
      </c>
      <c r="J325" t="s">
        <v>21</v>
      </c>
      <c r="K325" t="s">
        <v>22</v>
      </c>
      <c r="L325" t="s">
        <v>24</v>
      </c>
      <c r="M325" s="9"/>
      <c r="N325" s="1" t="s">
        <v>24</v>
      </c>
      <c r="O325" s="1" t="s">
        <v>24</v>
      </c>
      <c r="P325" s="7" t="e">
        <f t="shared" si="10"/>
        <v>#VALUE!</v>
      </c>
      <c r="Q325" t="str">
        <f t="shared" si="11"/>
        <v/>
      </c>
      <c r="R325" t="s">
        <v>24</v>
      </c>
      <c r="S325" t="s">
        <v>24</v>
      </c>
      <c r="U325" t="s">
        <v>24</v>
      </c>
      <c r="V325" t="s">
        <v>24</v>
      </c>
      <c r="W325" t="s">
        <v>24</v>
      </c>
      <c r="X325">
        <f>SUM(Eden___Team_1_LeadSheet__Master__11bb1ecc56d3816aa547eb02f2f7caea[[#This Row],[Employee Size]],Eden___Team_1_LeadSheet__Master__11bb1ecc56d3816aa547eb02f2f7caea[[#This Row],[Targeted Lives (depentands) ]])</f>
        <v>0</v>
      </c>
      <c r="Z325" t="s">
        <v>24</v>
      </c>
    </row>
    <row r="326" spans="1:26" x14ac:dyDescent="0.25">
      <c r="A326" t="s">
        <v>1321</v>
      </c>
      <c r="B326" s="13">
        <v>45421.512499999997</v>
      </c>
      <c r="C326" s="13">
        <v>45453.513194444444</v>
      </c>
      <c r="D326" t="s">
        <v>17</v>
      </c>
      <c r="E326" t="s">
        <v>18</v>
      </c>
      <c r="F326" s="6"/>
      <c r="G326" t="s">
        <v>19</v>
      </c>
      <c r="H326" t="s">
        <v>1322</v>
      </c>
      <c r="I326" t="s">
        <v>110</v>
      </c>
      <c r="J326" t="s">
        <v>2702</v>
      </c>
      <c r="K326" t="s">
        <v>22</v>
      </c>
      <c r="L326" t="s">
        <v>1138</v>
      </c>
      <c r="M326" s="4" t="s">
        <v>2661</v>
      </c>
      <c r="N326" s="1" t="s">
        <v>24</v>
      </c>
      <c r="O326" s="1" t="s">
        <v>24</v>
      </c>
      <c r="P326" s="7" t="e">
        <f t="shared" si="10"/>
        <v>#VALUE!</v>
      </c>
      <c r="Q326" t="str">
        <f t="shared" si="11"/>
        <v/>
      </c>
      <c r="R326" t="s">
        <v>24</v>
      </c>
      <c r="S326" t="s">
        <v>216</v>
      </c>
      <c r="T326">
        <v>200</v>
      </c>
      <c r="U326" t="s">
        <v>216</v>
      </c>
      <c r="V326" t="s">
        <v>47</v>
      </c>
      <c r="W326" t="s">
        <v>1323</v>
      </c>
      <c r="X326">
        <f>SUM(Eden___Team_1_LeadSheet__Master__11bb1ecc56d3816aa547eb02f2f7caea[[#This Row],[Employee Size]],Eden___Team_1_LeadSheet__Master__11bb1ecc56d3816aa547eb02f2f7caea[[#This Row],[Targeted Lives (depentands) ]])</f>
        <v>200</v>
      </c>
      <c r="Z326" t="s">
        <v>2672</v>
      </c>
    </row>
    <row r="327" spans="1:26" x14ac:dyDescent="0.25">
      <c r="A327" t="s">
        <v>2293</v>
      </c>
      <c r="B327" s="14">
        <v>45075.490972222222</v>
      </c>
      <c r="C327" s="14">
        <v>45075.492361111108</v>
      </c>
      <c r="D327" t="s">
        <v>27</v>
      </c>
      <c r="E327" t="s">
        <v>24</v>
      </c>
      <c r="F327" s="6"/>
      <c r="G327" t="s">
        <v>2144</v>
      </c>
      <c r="H327" t="s">
        <v>24</v>
      </c>
      <c r="I327" t="s">
        <v>30</v>
      </c>
      <c r="J327" t="s">
        <v>2702</v>
      </c>
      <c r="K327" t="s">
        <v>24</v>
      </c>
      <c r="L327" t="s">
        <v>2115</v>
      </c>
      <c r="M327" s="4" t="s">
        <v>2667</v>
      </c>
      <c r="N327" s="1" t="s">
        <v>24</v>
      </c>
      <c r="O327" s="1" t="s">
        <v>24</v>
      </c>
      <c r="P327" s="7" t="e">
        <f t="shared" si="10"/>
        <v>#VALUE!</v>
      </c>
      <c r="Q327" t="str">
        <f t="shared" si="11"/>
        <v/>
      </c>
      <c r="R327" t="s">
        <v>24</v>
      </c>
      <c r="S327" t="s">
        <v>24</v>
      </c>
      <c r="U327" t="s">
        <v>24</v>
      </c>
      <c r="V327" t="s">
        <v>24</v>
      </c>
      <c r="W327" t="s">
        <v>24</v>
      </c>
      <c r="X327">
        <f>SUM(Eden___Team_1_LeadSheet__Master__11bb1ecc56d3816aa547eb02f2f7caea[[#This Row],[Employee Size]],Eden___Team_1_LeadSheet__Master__11bb1ecc56d3816aa547eb02f2f7caea[[#This Row],[Targeted Lives (depentands) ]])</f>
        <v>0</v>
      </c>
      <c r="Z327" t="s">
        <v>24</v>
      </c>
    </row>
    <row r="328" spans="1:26" x14ac:dyDescent="0.25">
      <c r="A328" t="s">
        <v>1094</v>
      </c>
      <c r="B328" s="13">
        <v>45379.377083333333</v>
      </c>
      <c r="C328" s="13">
        <v>45453.498611111114</v>
      </c>
      <c r="D328" t="s">
        <v>17</v>
      </c>
      <c r="E328" t="s">
        <v>203</v>
      </c>
      <c r="F328" s="6"/>
      <c r="G328" t="s">
        <v>1095</v>
      </c>
      <c r="H328" t="s">
        <v>1096</v>
      </c>
      <c r="I328" t="s">
        <v>110</v>
      </c>
      <c r="J328" t="s">
        <v>2702</v>
      </c>
      <c r="K328" t="s">
        <v>22</v>
      </c>
      <c r="L328" t="s">
        <v>1097</v>
      </c>
      <c r="M328" s="4" t="s">
        <v>2661</v>
      </c>
      <c r="N328" s="1" t="s">
        <v>24</v>
      </c>
      <c r="O328" s="1" t="s">
        <v>24</v>
      </c>
      <c r="P328" s="7" t="e">
        <f t="shared" si="10"/>
        <v>#VALUE!</v>
      </c>
      <c r="Q328" t="str">
        <f t="shared" si="11"/>
        <v/>
      </c>
      <c r="R328" t="s">
        <v>24</v>
      </c>
      <c r="S328" t="s">
        <v>24</v>
      </c>
      <c r="U328" t="s">
        <v>24</v>
      </c>
      <c r="V328" t="s">
        <v>1092</v>
      </c>
      <c r="W328" t="s">
        <v>1098</v>
      </c>
      <c r="X328">
        <f>SUM(Eden___Team_1_LeadSheet__Master__11bb1ecc56d3816aa547eb02f2f7caea[[#This Row],[Employee Size]],Eden___Team_1_LeadSheet__Master__11bb1ecc56d3816aa547eb02f2f7caea[[#This Row],[Targeted Lives (depentands) ]])</f>
        <v>0</v>
      </c>
      <c r="Z328" t="s">
        <v>1099</v>
      </c>
    </row>
    <row r="329" spans="1:26" x14ac:dyDescent="0.25">
      <c r="A329" t="s">
        <v>1497</v>
      </c>
      <c r="B329" s="14">
        <v>45062.436111111114</v>
      </c>
      <c r="C329" s="14">
        <v>45076.770138888889</v>
      </c>
      <c r="D329" t="s">
        <v>17</v>
      </c>
      <c r="E329" t="s">
        <v>24</v>
      </c>
      <c r="F329" s="6"/>
      <c r="G329" t="s">
        <v>237</v>
      </c>
      <c r="H329" t="s">
        <v>1498</v>
      </c>
      <c r="I329" t="s">
        <v>104</v>
      </c>
      <c r="J329" t="s">
        <v>2702</v>
      </c>
      <c r="K329" t="s">
        <v>24</v>
      </c>
      <c r="L329" t="s">
        <v>1474</v>
      </c>
      <c r="M329" s="9" t="s">
        <v>2698</v>
      </c>
      <c r="N329" s="1" t="s">
        <v>24</v>
      </c>
      <c r="O329" s="1" t="s">
        <v>1499</v>
      </c>
      <c r="P329" s="7" t="e">
        <f t="shared" si="10"/>
        <v>#VALUE!</v>
      </c>
      <c r="Q329" t="str">
        <f t="shared" si="11"/>
        <v/>
      </c>
      <c r="R329" t="s">
        <v>24</v>
      </c>
      <c r="S329" t="s">
        <v>24</v>
      </c>
      <c r="T329">
        <v>300</v>
      </c>
      <c r="U329" t="s">
        <v>24</v>
      </c>
      <c r="V329" t="s">
        <v>24</v>
      </c>
      <c r="W329" t="s">
        <v>24</v>
      </c>
      <c r="X329">
        <f>SUM(Eden___Team_1_LeadSheet__Master__11bb1ecc56d3816aa547eb02f2f7caea[[#This Row],[Employee Size]],Eden___Team_1_LeadSheet__Master__11bb1ecc56d3816aa547eb02f2f7caea[[#This Row],[Targeted Lives (depentands) ]])</f>
        <v>300</v>
      </c>
      <c r="Z329" t="s">
        <v>24</v>
      </c>
    </row>
    <row r="330" spans="1:26" x14ac:dyDescent="0.25">
      <c r="A330" t="s">
        <v>1021</v>
      </c>
      <c r="B330" s="14">
        <v>45496.579861111109</v>
      </c>
      <c r="C330" s="14">
        <v>45496.579861111109</v>
      </c>
      <c r="D330" t="s">
        <v>24</v>
      </c>
      <c r="E330" t="s">
        <v>24</v>
      </c>
      <c r="F330" s="6"/>
      <c r="G330" t="s">
        <v>24</v>
      </c>
      <c r="H330" t="s">
        <v>24</v>
      </c>
      <c r="I330" t="s">
        <v>24</v>
      </c>
      <c r="K330" t="s">
        <v>24</v>
      </c>
      <c r="L330" t="s">
        <v>1016</v>
      </c>
      <c r="M330" s="4" t="s">
        <v>2666</v>
      </c>
      <c r="N330" s="1" t="s">
        <v>318</v>
      </c>
      <c r="O330" s="1" t="s">
        <v>24</v>
      </c>
      <c r="P330" s="7">
        <f t="shared" si="10"/>
        <v>2024</v>
      </c>
      <c r="Q330" t="str">
        <f t="shared" si="11"/>
        <v>July</v>
      </c>
      <c r="R330" t="s">
        <v>24</v>
      </c>
      <c r="S330" t="s">
        <v>24</v>
      </c>
      <c r="U330" t="s">
        <v>24</v>
      </c>
      <c r="V330" t="s">
        <v>24</v>
      </c>
      <c r="W330" t="s">
        <v>24</v>
      </c>
      <c r="X330">
        <f>SUM(Eden___Team_1_LeadSheet__Master__11bb1ecc56d3816aa547eb02f2f7caea[[#This Row],[Employee Size]],Eden___Team_1_LeadSheet__Master__11bb1ecc56d3816aa547eb02f2f7caea[[#This Row],[Targeted Lives (depentands) ]])</f>
        <v>0</v>
      </c>
      <c r="Z330" t="s">
        <v>25</v>
      </c>
    </row>
    <row r="331" spans="1:26" x14ac:dyDescent="0.25">
      <c r="A331" t="s">
        <v>762</v>
      </c>
      <c r="B331" s="13">
        <v>45481.54583333333</v>
      </c>
      <c r="C331" s="13">
        <v>45495.408333333333</v>
      </c>
      <c r="D331" t="s">
        <v>242</v>
      </c>
      <c r="E331" t="s">
        <v>28</v>
      </c>
      <c r="F331" s="6">
        <v>2588438</v>
      </c>
      <c r="G331" t="s">
        <v>763</v>
      </c>
      <c r="H331" t="s">
        <v>352</v>
      </c>
      <c r="I331" t="s">
        <v>21</v>
      </c>
      <c r="J331" t="s">
        <v>21</v>
      </c>
      <c r="K331" t="s">
        <v>22</v>
      </c>
      <c r="L331" t="s">
        <v>759</v>
      </c>
      <c r="M331" s="4" t="s">
        <v>2666</v>
      </c>
      <c r="N331" s="1" t="s">
        <v>764</v>
      </c>
      <c r="O331" s="1" t="s">
        <v>764</v>
      </c>
      <c r="P331" s="7">
        <f t="shared" si="10"/>
        <v>2024</v>
      </c>
      <c r="Q331" t="str">
        <f t="shared" si="11"/>
        <v>July</v>
      </c>
      <c r="R331" t="s">
        <v>64</v>
      </c>
      <c r="S331" t="s">
        <v>216</v>
      </c>
      <c r="T331">
        <v>4</v>
      </c>
      <c r="U331" t="s">
        <v>216</v>
      </c>
      <c r="V331" t="s">
        <v>47</v>
      </c>
      <c r="W331" t="s">
        <v>739</v>
      </c>
      <c r="X331">
        <f>SUM(Eden___Team_1_LeadSheet__Master__11bb1ecc56d3816aa547eb02f2f7caea[[#This Row],[Employee Size]],Eden___Team_1_LeadSheet__Master__11bb1ecc56d3816aa547eb02f2f7caea[[#This Row],[Targeted Lives (depentands) ]])</f>
        <v>7</v>
      </c>
      <c r="Y331">
        <v>3</v>
      </c>
      <c r="Z331" t="s">
        <v>2673</v>
      </c>
    </row>
    <row r="332" spans="1:26" x14ac:dyDescent="0.25">
      <c r="A332" t="s">
        <v>1173</v>
      </c>
      <c r="B332" s="13">
        <v>45539.418749999997</v>
      </c>
      <c r="C332" s="13">
        <v>45546.64166666667</v>
      </c>
      <c r="D332" t="s">
        <v>242</v>
      </c>
      <c r="E332" t="s">
        <v>28</v>
      </c>
      <c r="F332" s="6">
        <v>2310328</v>
      </c>
      <c r="G332" t="s">
        <v>24</v>
      </c>
      <c r="H332" t="s">
        <v>24</v>
      </c>
      <c r="I332" t="s">
        <v>110</v>
      </c>
      <c r="J332" t="s">
        <v>2702</v>
      </c>
      <c r="K332" t="s">
        <v>22</v>
      </c>
      <c r="L332" t="s">
        <v>1138</v>
      </c>
      <c r="M332" s="4" t="s">
        <v>2661</v>
      </c>
      <c r="N332" s="1" t="s">
        <v>24</v>
      </c>
      <c r="O332" s="1" t="s">
        <v>24</v>
      </c>
      <c r="P332" s="7" t="e">
        <f t="shared" si="10"/>
        <v>#VALUE!</v>
      </c>
      <c r="Q332" t="str">
        <f t="shared" si="11"/>
        <v/>
      </c>
      <c r="R332" t="s">
        <v>24</v>
      </c>
      <c r="S332" t="s">
        <v>1120</v>
      </c>
      <c r="T332">
        <v>1</v>
      </c>
      <c r="U332" t="s">
        <v>216</v>
      </c>
      <c r="V332" t="s">
        <v>47</v>
      </c>
      <c r="W332" t="s">
        <v>24</v>
      </c>
      <c r="X332">
        <f>SUM(Eden___Team_1_LeadSheet__Master__11bb1ecc56d3816aa547eb02f2f7caea[[#This Row],[Employee Size]],Eden___Team_1_LeadSheet__Master__11bb1ecc56d3816aa547eb02f2f7caea[[#This Row],[Targeted Lives (depentands) ]])</f>
        <v>7</v>
      </c>
      <c r="Y332">
        <v>6</v>
      </c>
      <c r="Z332" t="s">
        <v>1174</v>
      </c>
    </row>
    <row r="333" spans="1:26" x14ac:dyDescent="0.25">
      <c r="A333" t="s">
        <v>1209</v>
      </c>
      <c r="B333" s="13">
        <v>45481.496527777781</v>
      </c>
      <c r="C333" s="13">
        <v>45518.602777777778</v>
      </c>
      <c r="D333" t="s">
        <v>242</v>
      </c>
      <c r="E333" t="s">
        <v>28</v>
      </c>
      <c r="F333" s="6">
        <v>1748607</v>
      </c>
      <c r="G333" t="s">
        <v>24</v>
      </c>
      <c r="H333" t="s">
        <v>24</v>
      </c>
      <c r="I333" t="s">
        <v>110</v>
      </c>
      <c r="J333" t="s">
        <v>2702</v>
      </c>
      <c r="K333" t="s">
        <v>22</v>
      </c>
      <c r="L333" t="s">
        <v>1138</v>
      </c>
      <c r="M333" s="4" t="s">
        <v>2661</v>
      </c>
      <c r="N333" s="1" t="s">
        <v>24</v>
      </c>
      <c r="O333" s="1" t="s">
        <v>24</v>
      </c>
      <c r="P333" s="7" t="e">
        <f t="shared" si="10"/>
        <v>#VALUE!</v>
      </c>
      <c r="Q333" t="str">
        <f t="shared" si="11"/>
        <v/>
      </c>
      <c r="R333" t="s">
        <v>24</v>
      </c>
      <c r="S333" t="s">
        <v>1120</v>
      </c>
      <c r="T333">
        <v>1</v>
      </c>
      <c r="U333" t="s">
        <v>216</v>
      </c>
      <c r="V333" t="s">
        <v>47</v>
      </c>
      <c r="W333" t="s">
        <v>24</v>
      </c>
      <c r="X333">
        <f>SUM(Eden___Team_1_LeadSheet__Master__11bb1ecc56d3816aa547eb02f2f7caea[[#This Row],[Employee Size]],Eden___Team_1_LeadSheet__Master__11bb1ecc56d3816aa547eb02f2f7caea[[#This Row],[Targeted Lives (depentands) ]])</f>
        <v>5</v>
      </c>
      <c r="Y333">
        <v>4</v>
      </c>
      <c r="Z333" t="s">
        <v>1210</v>
      </c>
    </row>
    <row r="334" spans="1:26" x14ac:dyDescent="0.25">
      <c r="A334" t="s">
        <v>689</v>
      </c>
      <c r="B334" s="13">
        <v>45377.59375</v>
      </c>
      <c r="C334" s="13">
        <v>45377.597222222219</v>
      </c>
      <c r="D334" t="s">
        <v>17</v>
      </c>
      <c r="E334" t="s">
        <v>41</v>
      </c>
      <c r="F334" s="6">
        <v>38490839</v>
      </c>
      <c r="G334" t="s">
        <v>195</v>
      </c>
      <c r="H334" t="s">
        <v>24</v>
      </c>
      <c r="I334" t="s">
        <v>30</v>
      </c>
      <c r="J334" t="s">
        <v>2702</v>
      </c>
      <c r="K334" t="s">
        <v>22</v>
      </c>
      <c r="L334" t="s">
        <v>2115</v>
      </c>
      <c r="M334" s="4" t="s">
        <v>2667</v>
      </c>
      <c r="N334" s="1" t="s">
        <v>611</v>
      </c>
      <c r="O334" s="1" t="s">
        <v>448</v>
      </c>
      <c r="P334" s="7">
        <f t="shared" si="10"/>
        <v>2024</v>
      </c>
      <c r="Q334" t="str">
        <f t="shared" si="11"/>
        <v>November</v>
      </c>
      <c r="R334" t="s">
        <v>371</v>
      </c>
      <c r="S334" t="s">
        <v>474</v>
      </c>
      <c r="T334">
        <v>77</v>
      </c>
      <c r="U334" t="s">
        <v>10</v>
      </c>
      <c r="V334" t="s">
        <v>47</v>
      </c>
      <c r="W334" t="s">
        <v>244</v>
      </c>
      <c r="X334">
        <f>SUM(Eden___Team_1_LeadSheet__Master__11bb1ecc56d3816aa547eb02f2f7caea[[#This Row],[Employee Size]],Eden___Team_1_LeadSheet__Master__11bb1ecc56d3816aa547eb02f2f7caea[[#This Row],[Targeted Lives (depentands) ]])</f>
        <v>77</v>
      </c>
      <c r="Z334" t="s">
        <v>24</v>
      </c>
    </row>
    <row r="335" spans="1:26" x14ac:dyDescent="0.25">
      <c r="A335" t="s">
        <v>336</v>
      </c>
      <c r="B335" s="13">
        <v>45221.943749999999</v>
      </c>
      <c r="C335" s="13">
        <v>45530.38958333333</v>
      </c>
      <c r="D335" t="s">
        <v>17</v>
      </c>
      <c r="E335" t="s">
        <v>28</v>
      </c>
      <c r="F335" s="6">
        <v>13506175</v>
      </c>
      <c r="G335" t="s">
        <v>337</v>
      </c>
      <c r="H335" t="s">
        <v>338</v>
      </c>
      <c r="I335" t="s">
        <v>21</v>
      </c>
      <c r="J335" t="s">
        <v>21</v>
      </c>
      <c r="K335" t="s">
        <v>22</v>
      </c>
      <c r="L335" t="s">
        <v>339</v>
      </c>
      <c r="M335" s="4" t="s">
        <v>2665</v>
      </c>
      <c r="N335" s="1" t="s">
        <v>340</v>
      </c>
      <c r="O335" s="1" t="s">
        <v>208</v>
      </c>
      <c r="P335" s="7">
        <f t="shared" si="10"/>
        <v>2024</v>
      </c>
      <c r="Q335" t="str">
        <f t="shared" si="11"/>
        <v>February</v>
      </c>
      <c r="R335" t="s">
        <v>24</v>
      </c>
      <c r="S335" t="s">
        <v>275</v>
      </c>
      <c r="T335">
        <v>10</v>
      </c>
      <c r="U335" t="s">
        <v>275</v>
      </c>
      <c r="V335" t="s">
        <v>24</v>
      </c>
      <c r="W335" t="s">
        <v>208</v>
      </c>
      <c r="X335">
        <f>SUM(Eden___Team_1_LeadSheet__Master__11bb1ecc56d3816aa547eb02f2f7caea[[#This Row],[Employee Size]],Eden___Team_1_LeadSheet__Master__11bb1ecc56d3816aa547eb02f2f7caea[[#This Row],[Targeted Lives (depentands) ]])</f>
        <v>10</v>
      </c>
      <c r="Z335" t="s">
        <v>341</v>
      </c>
    </row>
    <row r="336" spans="1:26" x14ac:dyDescent="0.25">
      <c r="A336" t="s">
        <v>2555</v>
      </c>
      <c r="B336" s="13">
        <v>45119.606249999997</v>
      </c>
      <c r="C336" s="13">
        <v>45406.679861111108</v>
      </c>
      <c r="D336" t="s">
        <v>24</v>
      </c>
      <c r="E336" t="s">
        <v>24</v>
      </c>
      <c r="F336" s="6">
        <v>11558000</v>
      </c>
      <c r="G336" t="s">
        <v>42</v>
      </c>
      <c r="H336" t="s">
        <v>2556</v>
      </c>
      <c r="I336" t="s">
        <v>21</v>
      </c>
      <c r="J336" t="s">
        <v>21</v>
      </c>
      <c r="K336" t="s">
        <v>22</v>
      </c>
      <c r="L336" t="s">
        <v>2435</v>
      </c>
      <c r="M336" s="9" t="s">
        <v>2698</v>
      </c>
      <c r="N336" s="1" t="s">
        <v>2557</v>
      </c>
      <c r="O336" s="1" t="s">
        <v>797</v>
      </c>
      <c r="P336" s="7">
        <f t="shared" si="10"/>
        <v>2023</v>
      </c>
      <c r="Q336" t="str">
        <f t="shared" si="11"/>
        <v>August</v>
      </c>
      <c r="R336" t="s">
        <v>24</v>
      </c>
      <c r="S336" t="s">
        <v>2689</v>
      </c>
      <c r="T336">
        <v>9</v>
      </c>
      <c r="U336" t="s">
        <v>10</v>
      </c>
      <c r="V336" t="s">
        <v>24</v>
      </c>
      <c r="W336" t="s">
        <v>24</v>
      </c>
      <c r="X336">
        <f>SUM(Eden___Team_1_LeadSheet__Master__11bb1ecc56d3816aa547eb02f2f7caea[[#This Row],[Employee Size]],Eden___Team_1_LeadSheet__Master__11bb1ecc56d3816aa547eb02f2f7caea[[#This Row],[Targeted Lives (depentands) ]])</f>
        <v>9</v>
      </c>
      <c r="Z336" t="s">
        <v>24</v>
      </c>
    </row>
    <row r="337" spans="1:26" x14ac:dyDescent="0.25">
      <c r="A337" t="s">
        <v>2555</v>
      </c>
      <c r="B337" s="13">
        <v>45443.509027777778</v>
      </c>
      <c r="C337" s="13">
        <v>45464.552777777775</v>
      </c>
      <c r="D337" t="s">
        <v>27</v>
      </c>
      <c r="E337" t="s">
        <v>28</v>
      </c>
      <c r="F337" s="6">
        <v>14000000</v>
      </c>
      <c r="G337" t="s">
        <v>187</v>
      </c>
      <c r="H337" t="s">
        <v>889</v>
      </c>
      <c r="I337" t="s">
        <v>110</v>
      </c>
      <c r="J337" t="s">
        <v>2702</v>
      </c>
      <c r="K337" t="s">
        <v>22</v>
      </c>
      <c r="L337" t="s">
        <v>759</v>
      </c>
      <c r="M337" s="4" t="s">
        <v>2666</v>
      </c>
      <c r="N337" s="1" t="s">
        <v>890</v>
      </c>
      <c r="O337" s="1" t="s">
        <v>24</v>
      </c>
      <c r="P337" s="7">
        <f t="shared" si="10"/>
        <v>2024</v>
      </c>
      <c r="Q337" t="str">
        <f t="shared" si="11"/>
        <v>August</v>
      </c>
      <c r="R337" t="s">
        <v>64</v>
      </c>
      <c r="S337" t="s">
        <v>10</v>
      </c>
      <c r="U337" t="s">
        <v>10</v>
      </c>
      <c r="V337" t="s">
        <v>47</v>
      </c>
      <c r="W337" t="s">
        <v>556</v>
      </c>
      <c r="X337">
        <f>SUM(Eden___Team_1_LeadSheet__Master__11bb1ecc56d3816aa547eb02f2f7caea[[#This Row],[Employee Size]],Eden___Team_1_LeadSheet__Master__11bb1ecc56d3816aa547eb02f2f7caea[[#This Row],[Targeted Lives (depentands) ]])</f>
        <v>0</v>
      </c>
      <c r="Z337" t="s">
        <v>891</v>
      </c>
    </row>
    <row r="338" spans="1:26" x14ac:dyDescent="0.25">
      <c r="A338" t="s">
        <v>2491</v>
      </c>
      <c r="B338" s="14">
        <v>45167.584722222222</v>
      </c>
      <c r="C338" s="14">
        <v>45352.423611111109</v>
      </c>
      <c r="D338" t="s">
        <v>17</v>
      </c>
      <c r="E338" t="s">
        <v>24</v>
      </c>
      <c r="F338" s="6"/>
      <c r="G338" t="s">
        <v>243</v>
      </c>
      <c r="H338" t="s">
        <v>2492</v>
      </c>
      <c r="I338" t="s">
        <v>57</v>
      </c>
      <c r="J338" t="s">
        <v>57</v>
      </c>
      <c r="K338" t="s">
        <v>22</v>
      </c>
      <c r="L338" t="s">
        <v>2435</v>
      </c>
      <c r="M338" s="9" t="s">
        <v>2698</v>
      </c>
      <c r="N338" s="1" t="s">
        <v>2493</v>
      </c>
      <c r="O338" s="1" t="s">
        <v>884</v>
      </c>
      <c r="P338" s="7">
        <f t="shared" si="10"/>
        <v>2023</v>
      </c>
      <c r="Q338" t="str">
        <f t="shared" si="11"/>
        <v>September</v>
      </c>
      <c r="R338" t="s">
        <v>24</v>
      </c>
      <c r="S338" t="s">
        <v>2070</v>
      </c>
      <c r="T338">
        <v>1</v>
      </c>
      <c r="U338" t="s">
        <v>10</v>
      </c>
      <c r="V338" t="s">
        <v>24</v>
      </c>
      <c r="W338" t="s">
        <v>24</v>
      </c>
      <c r="X338">
        <f>SUM(Eden___Team_1_LeadSheet__Master__11bb1ecc56d3816aa547eb02f2f7caea[[#This Row],[Employee Size]],Eden___Team_1_LeadSheet__Master__11bb1ecc56d3816aa547eb02f2f7caea[[#This Row],[Targeted Lives (depentands) ]])</f>
        <v>1</v>
      </c>
      <c r="Z338" t="s">
        <v>24</v>
      </c>
    </row>
    <row r="339" spans="1:26" x14ac:dyDescent="0.25">
      <c r="A339" t="s">
        <v>272</v>
      </c>
      <c r="B339" s="13">
        <v>45446.327777777777</v>
      </c>
      <c r="C339" s="13">
        <v>45541.447222222225</v>
      </c>
      <c r="D339" t="s">
        <v>27</v>
      </c>
      <c r="E339" t="s">
        <v>28</v>
      </c>
      <c r="F339" s="6">
        <v>32617042</v>
      </c>
      <c r="G339" t="s">
        <v>119</v>
      </c>
      <c r="H339" t="s">
        <v>273</v>
      </c>
      <c r="I339" t="s">
        <v>104</v>
      </c>
      <c r="J339" t="s">
        <v>2702</v>
      </c>
      <c r="K339" t="s">
        <v>22</v>
      </c>
      <c r="L339" t="s">
        <v>146</v>
      </c>
      <c r="M339" s="4" t="s">
        <v>2665</v>
      </c>
      <c r="N339" s="1" t="s">
        <v>274</v>
      </c>
      <c r="O339" s="1" t="s">
        <v>155</v>
      </c>
      <c r="P339" s="7">
        <f t="shared" si="10"/>
        <v>2024</v>
      </c>
      <c r="Q339" t="str">
        <f t="shared" si="11"/>
        <v>September</v>
      </c>
      <c r="R339" t="s">
        <v>64</v>
      </c>
      <c r="S339" t="s">
        <v>24</v>
      </c>
      <c r="U339" t="s">
        <v>275</v>
      </c>
      <c r="V339" t="s">
        <v>47</v>
      </c>
      <c r="W339" t="s">
        <v>276</v>
      </c>
      <c r="X339">
        <f>SUM(Eden___Team_1_LeadSheet__Master__11bb1ecc56d3816aa547eb02f2f7caea[[#This Row],[Employee Size]],Eden___Team_1_LeadSheet__Master__11bb1ecc56d3816aa547eb02f2f7caea[[#This Row],[Targeted Lives (depentands) ]])</f>
        <v>68</v>
      </c>
      <c r="Y339">
        <v>68</v>
      </c>
      <c r="Z339" t="s">
        <v>277</v>
      </c>
    </row>
    <row r="340" spans="1:26" x14ac:dyDescent="0.25">
      <c r="A340" t="s">
        <v>693</v>
      </c>
      <c r="B340" s="13">
        <v>45377.60833333333</v>
      </c>
      <c r="C340" s="13">
        <v>45377.61041666667</v>
      </c>
      <c r="D340" t="s">
        <v>24</v>
      </c>
      <c r="E340" t="s">
        <v>24</v>
      </c>
      <c r="F340" s="6"/>
      <c r="G340" t="s">
        <v>24</v>
      </c>
      <c r="H340" t="s">
        <v>24</v>
      </c>
      <c r="I340" t="s">
        <v>24</v>
      </c>
      <c r="K340" t="s">
        <v>24</v>
      </c>
      <c r="L340" t="s">
        <v>684</v>
      </c>
      <c r="M340" s="4" t="s">
        <v>2664</v>
      </c>
      <c r="N340" s="1" t="s">
        <v>24</v>
      </c>
      <c r="O340" s="1" t="s">
        <v>24</v>
      </c>
      <c r="P340" s="7" t="e">
        <f t="shared" si="10"/>
        <v>#VALUE!</v>
      </c>
      <c r="Q340" t="str">
        <f t="shared" si="11"/>
        <v/>
      </c>
      <c r="R340" t="s">
        <v>24</v>
      </c>
      <c r="S340" t="s">
        <v>24</v>
      </c>
      <c r="U340" t="s">
        <v>24</v>
      </c>
      <c r="V340" t="s">
        <v>24</v>
      </c>
      <c r="W340" t="s">
        <v>24</v>
      </c>
      <c r="X340">
        <f>SUM(Eden___Team_1_LeadSheet__Master__11bb1ecc56d3816aa547eb02f2f7caea[[#This Row],[Employee Size]],Eden___Team_1_LeadSheet__Master__11bb1ecc56d3816aa547eb02f2f7caea[[#This Row],[Targeted Lives (depentands) ]])</f>
        <v>0</v>
      </c>
      <c r="Z340" t="s">
        <v>24</v>
      </c>
    </row>
    <row r="341" spans="1:26" x14ac:dyDescent="0.25">
      <c r="A341" t="s">
        <v>1072</v>
      </c>
      <c r="B341" s="14">
        <v>45065.518055555556</v>
      </c>
      <c r="C341" s="14">
        <v>45429.823611111111</v>
      </c>
      <c r="D341" t="s">
        <v>242</v>
      </c>
      <c r="E341" t="s">
        <v>24</v>
      </c>
      <c r="F341" s="6">
        <v>117031000</v>
      </c>
      <c r="G341" t="s">
        <v>42</v>
      </c>
      <c r="H341" t="s">
        <v>1073</v>
      </c>
      <c r="I341" t="s">
        <v>110</v>
      </c>
      <c r="J341" t="s">
        <v>2702</v>
      </c>
      <c r="K341" t="s">
        <v>22</v>
      </c>
      <c r="L341" t="s">
        <v>684</v>
      </c>
      <c r="M341" s="4" t="s">
        <v>2664</v>
      </c>
      <c r="N341" s="1" t="s">
        <v>1051</v>
      </c>
      <c r="O341" s="1" t="s">
        <v>1074</v>
      </c>
      <c r="P341" s="7">
        <f t="shared" si="10"/>
        <v>2023</v>
      </c>
      <c r="Q341" t="str">
        <f t="shared" si="11"/>
        <v>June</v>
      </c>
      <c r="R341" t="s">
        <v>24</v>
      </c>
      <c r="S341" t="s">
        <v>2689</v>
      </c>
      <c r="T341">
        <v>252</v>
      </c>
      <c r="U341" t="s">
        <v>10</v>
      </c>
      <c r="V341" t="s">
        <v>24</v>
      </c>
      <c r="W341" t="s">
        <v>24</v>
      </c>
      <c r="X341">
        <f>SUM(Eden___Team_1_LeadSheet__Master__11bb1ecc56d3816aa547eb02f2f7caea[[#This Row],[Employee Size]],Eden___Team_1_LeadSheet__Master__11bb1ecc56d3816aa547eb02f2f7caea[[#This Row],[Targeted Lives (depentands) ]])</f>
        <v>252</v>
      </c>
      <c r="Z341" t="s">
        <v>1075</v>
      </c>
    </row>
    <row r="342" spans="1:26" x14ac:dyDescent="0.25">
      <c r="A342" t="s">
        <v>929</v>
      </c>
      <c r="B342" s="14">
        <v>45167.588194444441</v>
      </c>
      <c r="C342" s="14">
        <v>45352.423611111109</v>
      </c>
      <c r="D342" t="s">
        <v>242</v>
      </c>
      <c r="E342" t="s">
        <v>24</v>
      </c>
      <c r="F342" s="6"/>
      <c r="G342" t="s">
        <v>765</v>
      </c>
      <c r="H342" t="s">
        <v>791</v>
      </c>
      <c r="I342" t="s">
        <v>57</v>
      </c>
      <c r="J342" t="s">
        <v>57</v>
      </c>
      <c r="K342" t="s">
        <v>22</v>
      </c>
      <c r="L342" t="s">
        <v>759</v>
      </c>
      <c r="M342" s="4" t="s">
        <v>2666</v>
      </c>
      <c r="N342" s="1" t="s">
        <v>542</v>
      </c>
      <c r="O342" s="1" t="s">
        <v>502</v>
      </c>
      <c r="P342" s="7">
        <f t="shared" si="10"/>
        <v>2023</v>
      </c>
      <c r="Q342" t="str">
        <f t="shared" si="11"/>
        <v>September</v>
      </c>
      <c r="R342" t="s">
        <v>24</v>
      </c>
      <c r="S342" t="s">
        <v>24</v>
      </c>
      <c r="U342" t="s">
        <v>24</v>
      </c>
      <c r="V342" t="s">
        <v>24</v>
      </c>
      <c r="W342" t="s">
        <v>24</v>
      </c>
      <c r="X342">
        <f>SUM(Eden___Team_1_LeadSheet__Master__11bb1ecc56d3816aa547eb02f2f7caea[[#This Row],[Employee Size]],Eden___Team_1_LeadSheet__Master__11bb1ecc56d3816aa547eb02f2f7caea[[#This Row],[Targeted Lives (depentands) ]])</f>
        <v>0</v>
      </c>
      <c r="Z342" t="s">
        <v>24</v>
      </c>
    </row>
    <row r="343" spans="1:26" x14ac:dyDescent="0.25">
      <c r="A343" t="s">
        <v>929</v>
      </c>
      <c r="B343" s="13">
        <v>45168.386805555558</v>
      </c>
      <c r="C343" s="13">
        <v>45419.397916666669</v>
      </c>
      <c r="D343" t="s">
        <v>242</v>
      </c>
      <c r="E343" t="s">
        <v>28</v>
      </c>
      <c r="F343" s="6">
        <v>16950000</v>
      </c>
      <c r="G343" t="s">
        <v>187</v>
      </c>
      <c r="H343" t="s">
        <v>791</v>
      </c>
      <c r="I343" t="s">
        <v>110</v>
      </c>
      <c r="J343" t="s">
        <v>2702</v>
      </c>
      <c r="K343" t="s">
        <v>22</v>
      </c>
      <c r="L343" t="s">
        <v>759</v>
      </c>
      <c r="M343" s="4" t="s">
        <v>2666</v>
      </c>
      <c r="N343" s="1" t="s">
        <v>274</v>
      </c>
      <c r="O343" s="1" t="s">
        <v>326</v>
      </c>
      <c r="P343" s="7">
        <f t="shared" si="10"/>
        <v>2024</v>
      </c>
      <c r="Q343" t="str">
        <f t="shared" si="11"/>
        <v>September</v>
      </c>
      <c r="R343" t="s">
        <v>64</v>
      </c>
      <c r="S343" t="s">
        <v>24</v>
      </c>
      <c r="U343" t="s">
        <v>24</v>
      </c>
      <c r="V343" t="s">
        <v>47</v>
      </c>
      <c r="W343" t="s">
        <v>814</v>
      </c>
      <c r="X343">
        <f>SUM(Eden___Team_1_LeadSheet__Master__11bb1ecc56d3816aa547eb02f2f7caea[[#This Row],[Employee Size]],Eden___Team_1_LeadSheet__Master__11bb1ecc56d3816aa547eb02f2f7caea[[#This Row],[Targeted Lives (depentands) ]])</f>
        <v>0</v>
      </c>
      <c r="Z343" t="s">
        <v>930</v>
      </c>
    </row>
    <row r="344" spans="1:26" x14ac:dyDescent="0.25">
      <c r="A344" t="s">
        <v>929</v>
      </c>
      <c r="B344" s="14">
        <v>45443.493750000001</v>
      </c>
      <c r="C344" s="14">
        <v>45464.551388888889</v>
      </c>
      <c r="D344" t="s">
        <v>17</v>
      </c>
      <c r="E344" t="s">
        <v>24</v>
      </c>
      <c r="F344" s="6"/>
      <c r="G344" t="s">
        <v>243</v>
      </c>
      <c r="H344" t="s">
        <v>579</v>
      </c>
      <c r="I344" t="s">
        <v>57</v>
      </c>
      <c r="J344" t="s">
        <v>57</v>
      </c>
      <c r="K344" t="s">
        <v>22</v>
      </c>
      <c r="L344" t="s">
        <v>2435</v>
      </c>
      <c r="M344" s="9" t="s">
        <v>2698</v>
      </c>
      <c r="N344" s="1" t="s">
        <v>501</v>
      </c>
      <c r="O344" s="1" t="s">
        <v>884</v>
      </c>
      <c r="P344" s="7">
        <f t="shared" si="10"/>
        <v>2023</v>
      </c>
      <c r="Q344" t="str">
        <f t="shared" si="11"/>
        <v>September</v>
      </c>
      <c r="R344" t="s">
        <v>24</v>
      </c>
      <c r="S344" t="s">
        <v>579</v>
      </c>
      <c r="U344" t="s">
        <v>10</v>
      </c>
      <c r="V344" t="s">
        <v>24</v>
      </c>
      <c r="W344" t="s">
        <v>24</v>
      </c>
      <c r="X344">
        <f>SUM(Eden___Team_1_LeadSheet__Master__11bb1ecc56d3816aa547eb02f2f7caea[[#This Row],[Employee Size]],Eden___Team_1_LeadSheet__Master__11bb1ecc56d3816aa547eb02f2f7caea[[#This Row],[Targeted Lives (depentands) ]])</f>
        <v>0</v>
      </c>
      <c r="Z344" t="s">
        <v>24</v>
      </c>
    </row>
    <row r="345" spans="1:26" x14ac:dyDescent="0.25">
      <c r="A345" t="s">
        <v>2494</v>
      </c>
      <c r="B345" s="13">
        <v>45167.577777777777</v>
      </c>
      <c r="C345" s="13">
        <v>45352.424305555556</v>
      </c>
      <c r="D345" t="s">
        <v>17</v>
      </c>
      <c r="E345" t="s">
        <v>24</v>
      </c>
      <c r="F345" s="6"/>
      <c r="G345" t="s">
        <v>243</v>
      </c>
      <c r="H345" t="s">
        <v>2495</v>
      </c>
      <c r="I345" t="s">
        <v>57</v>
      </c>
      <c r="J345" t="s">
        <v>57</v>
      </c>
      <c r="K345" t="s">
        <v>22</v>
      </c>
      <c r="L345" t="s">
        <v>2435</v>
      </c>
      <c r="M345" s="9" t="s">
        <v>2698</v>
      </c>
      <c r="N345" s="1" t="s">
        <v>873</v>
      </c>
      <c r="O345" s="1" t="s">
        <v>884</v>
      </c>
      <c r="P345" s="7">
        <f t="shared" si="10"/>
        <v>2023</v>
      </c>
      <c r="Q345" t="str">
        <f t="shared" si="11"/>
        <v>September</v>
      </c>
      <c r="R345" t="s">
        <v>24</v>
      </c>
      <c r="S345" t="s">
        <v>2070</v>
      </c>
      <c r="U345" t="s">
        <v>10</v>
      </c>
      <c r="V345" t="s">
        <v>24</v>
      </c>
      <c r="W345" t="s">
        <v>24</v>
      </c>
      <c r="X345">
        <f>SUM(Eden___Team_1_LeadSheet__Master__11bb1ecc56d3816aa547eb02f2f7caea[[#This Row],[Employee Size]],Eden___Team_1_LeadSheet__Master__11bb1ecc56d3816aa547eb02f2f7caea[[#This Row],[Targeted Lives (depentands) ]])</f>
        <v>0</v>
      </c>
      <c r="Z345" t="s">
        <v>24</v>
      </c>
    </row>
    <row r="346" spans="1:26" x14ac:dyDescent="0.25">
      <c r="A346" t="s">
        <v>173</v>
      </c>
      <c r="B346" s="14">
        <v>45222.354166666664</v>
      </c>
      <c r="C346" s="14">
        <v>45569.453472222223</v>
      </c>
      <c r="D346" t="s">
        <v>17</v>
      </c>
      <c r="E346" t="s">
        <v>41</v>
      </c>
      <c r="F346" s="6">
        <v>8344235</v>
      </c>
      <c r="G346" t="s">
        <v>174</v>
      </c>
      <c r="H346" t="s">
        <v>175</v>
      </c>
      <c r="I346" t="s">
        <v>21</v>
      </c>
      <c r="J346" t="s">
        <v>21</v>
      </c>
      <c r="K346" t="s">
        <v>176</v>
      </c>
      <c r="L346" t="s">
        <v>146</v>
      </c>
      <c r="M346" s="4" t="s">
        <v>2665</v>
      </c>
      <c r="N346" s="1" t="s">
        <v>177</v>
      </c>
      <c r="O346" s="1" t="s">
        <v>24</v>
      </c>
      <c r="P346" s="7">
        <f t="shared" si="10"/>
        <v>2024</v>
      </c>
      <c r="Q346" t="str">
        <f t="shared" si="11"/>
        <v>March</v>
      </c>
      <c r="R346" t="s">
        <v>24</v>
      </c>
      <c r="S346" t="s">
        <v>216</v>
      </c>
      <c r="T346">
        <v>65</v>
      </c>
      <c r="U346" t="s">
        <v>216</v>
      </c>
      <c r="V346" t="s">
        <v>24</v>
      </c>
      <c r="W346" t="s">
        <v>24</v>
      </c>
      <c r="X346">
        <f>SUM(Eden___Team_1_LeadSheet__Master__11bb1ecc56d3816aa547eb02f2f7caea[[#This Row],[Employee Size]],Eden___Team_1_LeadSheet__Master__11bb1ecc56d3816aa547eb02f2f7caea[[#This Row],[Targeted Lives (depentands) ]])</f>
        <v>65</v>
      </c>
      <c r="Z346" t="s">
        <v>178</v>
      </c>
    </row>
    <row r="347" spans="1:26" x14ac:dyDescent="0.25">
      <c r="A347" t="s">
        <v>173</v>
      </c>
      <c r="B347" s="14">
        <v>45342.597916666666</v>
      </c>
      <c r="C347" s="14">
        <v>45427.827777777777</v>
      </c>
      <c r="D347" t="s">
        <v>17</v>
      </c>
      <c r="E347" t="s">
        <v>41</v>
      </c>
      <c r="F347" s="6">
        <v>2661474</v>
      </c>
      <c r="G347" t="s">
        <v>446</v>
      </c>
      <c r="H347" t="s">
        <v>175</v>
      </c>
      <c r="I347" t="s">
        <v>88</v>
      </c>
      <c r="J347" t="s">
        <v>2702</v>
      </c>
      <c r="K347" t="s">
        <v>22</v>
      </c>
      <c r="L347" t="s">
        <v>349</v>
      </c>
      <c r="M347" s="4" t="s">
        <v>2665</v>
      </c>
      <c r="N347" s="1" t="s">
        <v>106</v>
      </c>
      <c r="O347" s="1" t="s">
        <v>92</v>
      </c>
      <c r="P347" s="7">
        <f t="shared" si="10"/>
        <v>2024</v>
      </c>
      <c r="Q347" t="str">
        <f t="shared" si="11"/>
        <v>October</v>
      </c>
      <c r="R347" t="s">
        <v>447</v>
      </c>
      <c r="S347" t="s">
        <v>216</v>
      </c>
      <c r="T347">
        <v>5</v>
      </c>
      <c r="U347" t="s">
        <v>216</v>
      </c>
      <c r="V347" t="s">
        <v>47</v>
      </c>
      <c r="W347" t="s">
        <v>448</v>
      </c>
      <c r="X347">
        <f>SUM(Eden___Team_1_LeadSheet__Master__11bb1ecc56d3816aa547eb02f2f7caea[[#This Row],[Employee Size]],Eden___Team_1_LeadSheet__Master__11bb1ecc56d3816aa547eb02f2f7caea[[#This Row],[Targeted Lives (depentands) ]])</f>
        <v>12</v>
      </c>
      <c r="Y347">
        <v>7</v>
      </c>
      <c r="Z347" t="s">
        <v>449</v>
      </c>
    </row>
    <row r="348" spans="1:26" x14ac:dyDescent="0.25">
      <c r="A348" t="s">
        <v>2324</v>
      </c>
      <c r="B348" s="14">
        <v>45252.745138888888</v>
      </c>
      <c r="C348" s="14">
        <v>45426.645138888889</v>
      </c>
      <c r="D348" t="s">
        <v>242</v>
      </c>
      <c r="E348" t="s">
        <v>28</v>
      </c>
      <c r="F348" s="6">
        <v>1576443</v>
      </c>
      <c r="G348" t="s">
        <v>24</v>
      </c>
      <c r="H348" t="s">
        <v>2325</v>
      </c>
      <c r="I348" t="s">
        <v>21</v>
      </c>
      <c r="J348" t="s">
        <v>21</v>
      </c>
      <c r="K348" t="s">
        <v>24</v>
      </c>
      <c r="L348" t="s">
        <v>2115</v>
      </c>
      <c r="M348" s="4" t="s">
        <v>2667</v>
      </c>
      <c r="N348" s="1" t="s">
        <v>24</v>
      </c>
      <c r="O348" s="1" t="s">
        <v>24</v>
      </c>
      <c r="P348" s="7" t="e">
        <f t="shared" si="10"/>
        <v>#VALUE!</v>
      </c>
      <c r="Q348" t="str">
        <f t="shared" si="11"/>
        <v/>
      </c>
      <c r="R348" t="s">
        <v>24</v>
      </c>
      <c r="S348" t="s">
        <v>24</v>
      </c>
      <c r="U348" t="s">
        <v>24</v>
      </c>
      <c r="V348" t="s">
        <v>24</v>
      </c>
      <c r="W348" t="s">
        <v>24</v>
      </c>
      <c r="X348">
        <f>SUM(Eden___Team_1_LeadSheet__Master__11bb1ecc56d3816aa547eb02f2f7caea[[#This Row],[Employee Size]],Eden___Team_1_LeadSheet__Master__11bb1ecc56d3816aa547eb02f2f7caea[[#This Row],[Targeted Lives (depentands) ]])</f>
        <v>0</v>
      </c>
      <c r="Z348" t="s">
        <v>25</v>
      </c>
    </row>
    <row r="349" spans="1:26" x14ac:dyDescent="0.25">
      <c r="A349" t="s">
        <v>1855</v>
      </c>
      <c r="B349" s="13">
        <v>45449.375</v>
      </c>
      <c r="C349" s="13">
        <v>45449.378472222219</v>
      </c>
      <c r="D349" t="s">
        <v>242</v>
      </c>
      <c r="E349" t="s">
        <v>28</v>
      </c>
      <c r="F349" s="6">
        <v>2368504</v>
      </c>
      <c r="G349" t="s">
        <v>19</v>
      </c>
      <c r="H349" t="s">
        <v>24</v>
      </c>
      <c r="I349" t="s">
        <v>30</v>
      </c>
      <c r="J349" t="s">
        <v>2702</v>
      </c>
      <c r="K349" t="s">
        <v>22</v>
      </c>
      <c r="L349" t="s">
        <v>1687</v>
      </c>
      <c r="M349" s="4" t="s">
        <v>2663</v>
      </c>
      <c r="N349" s="1" t="s">
        <v>24</v>
      </c>
      <c r="O349" s="1" t="s">
        <v>268</v>
      </c>
      <c r="P349" s="7" t="e">
        <f t="shared" si="10"/>
        <v>#VALUE!</v>
      </c>
      <c r="Q349" t="str">
        <f t="shared" si="11"/>
        <v/>
      </c>
      <c r="R349" t="s">
        <v>64</v>
      </c>
      <c r="S349" t="s">
        <v>10</v>
      </c>
      <c r="T349">
        <v>1</v>
      </c>
      <c r="U349" t="s">
        <v>10</v>
      </c>
      <c r="V349" t="s">
        <v>47</v>
      </c>
      <c r="W349" t="s">
        <v>247</v>
      </c>
      <c r="X349">
        <f>SUM(Eden___Team_1_LeadSheet__Master__11bb1ecc56d3816aa547eb02f2f7caea[[#This Row],[Employee Size]],Eden___Team_1_LeadSheet__Master__11bb1ecc56d3816aa547eb02f2f7caea[[#This Row],[Targeted Lives (depentands) ]])</f>
        <v>5</v>
      </c>
      <c r="Y349">
        <v>4</v>
      </c>
      <c r="Z349" t="s">
        <v>1856</v>
      </c>
    </row>
    <row r="350" spans="1:26" x14ac:dyDescent="0.25">
      <c r="A350" t="s">
        <v>2584</v>
      </c>
      <c r="B350" s="14">
        <v>45123.837500000001</v>
      </c>
      <c r="C350" s="14">
        <v>45352.429166666669</v>
      </c>
      <c r="D350" t="s">
        <v>27</v>
      </c>
      <c r="E350" t="s">
        <v>24</v>
      </c>
      <c r="F350" s="6">
        <v>600000</v>
      </c>
      <c r="G350" t="s">
        <v>42</v>
      </c>
      <c r="H350" t="s">
        <v>2584</v>
      </c>
      <c r="I350" t="s">
        <v>57</v>
      </c>
      <c r="J350" t="s">
        <v>57</v>
      </c>
      <c r="K350" t="s">
        <v>22</v>
      </c>
      <c r="L350" t="s">
        <v>2435</v>
      </c>
      <c r="M350" s="9" t="s">
        <v>2698</v>
      </c>
      <c r="N350" s="1" t="s">
        <v>1025</v>
      </c>
      <c r="O350" s="1" t="s">
        <v>2525</v>
      </c>
      <c r="P350" s="7">
        <f t="shared" si="10"/>
        <v>2023</v>
      </c>
      <c r="Q350" t="str">
        <f t="shared" si="11"/>
        <v>July</v>
      </c>
      <c r="R350" t="s">
        <v>24</v>
      </c>
      <c r="S350" t="s">
        <v>24</v>
      </c>
      <c r="T350">
        <v>1</v>
      </c>
      <c r="U350" t="s">
        <v>24</v>
      </c>
      <c r="V350" t="s">
        <v>24</v>
      </c>
      <c r="W350" t="s">
        <v>24</v>
      </c>
      <c r="X350">
        <f>SUM(Eden___Team_1_LeadSheet__Master__11bb1ecc56d3816aa547eb02f2f7caea[[#This Row],[Employee Size]],Eden___Team_1_LeadSheet__Master__11bb1ecc56d3816aa547eb02f2f7caea[[#This Row],[Targeted Lives (depentands) ]])</f>
        <v>1</v>
      </c>
      <c r="Z350" t="s">
        <v>24</v>
      </c>
    </row>
    <row r="351" spans="1:26" x14ac:dyDescent="0.25">
      <c r="A351" t="s">
        <v>1438</v>
      </c>
      <c r="B351" s="13">
        <v>45531.442361111112</v>
      </c>
      <c r="C351" s="13">
        <v>45540.426388888889</v>
      </c>
      <c r="D351" t="s">
        <v>242</v>
      </c>
      <c r="E351" t="s">
        <v>28</v>
      </c>
      <c r="F351" s="6">
        <v>2315959</v>
      </c>
      <c r="G351" t="s">
        <v>24</v>
      </c>
      <c r="H351" t="s">
        <v>24</v>
      </c>
      <c r="I351" t="s">
        <v>110</v>
      </c>
      <c r="J351" t="s">
        <v>2702</v>
      </c>
      <c r="K351" t="s">
        <v>22</v>
      </c>
      <c r="L351" t="s">
        <v>1138</v>
      </c>
      <c r="M351" s="4" t="s">
        <v>2661</v>
      </c>
      <c r="N351" s="1" t="s">
        <v>24</v>
      </c>
      <c r="O351" s="1" t="s">
        <v>24</v>
      </c>
      <c r="P351" s="7" t="e">
        <f t="shared" si="10"/>
        <v>#VALUE!</v>
      </c>
      <c r="Q351" t="str">
        <f t="shared" si="11"/>
        <v/>
      </c>
      <c r="R351" t="s">
        <v>24</v>
      </c>
      <c r="S351" t="s">
        <v>1120</v>
      </c>
      <c r="T351">
        <v>1</v>
      </c>
      <c r="U351" t="s">
        <v>216</v>
      </c>
      <c r="V351" t="s">
        <v>47</v>
      </c>
      <c r="W351" t="s">
        <v>24</v>
      </c>
      <c r="X351">
        <f>SUM(Eden___Team_1_LeadSheet__Master__11bb1ecc56d3816aa547eb02f2f7caea[[#This Row],[Employee Size]],Eden___Team_1_LeadSheet__Master__11bb1ecc56d3816aa547eb02f2f7caea[[#This Row],[Targeted Lives (depentands) ]])</f>
        <v>3</v>
      </c>
      <c r="Y351">
        <v>2</v>
      </c>
      <c r="Z351" t="s">
        <v>1439</v>
      </c>
    </row>
    <row r="352" spans="1:26" x14ac:dyDescent="0.25">
      <c r="A352" t="s">
        <v>1144</v>
      </c>
      <c r="B352" s="14">
        <v>45476.631249999999</v>
      </c>
      <c r="C352" s="14">
        <v>45491.603472222225</v>
      </c>
      <c r="D352" t="s">
        <v>242</v>
      </c>
      <c r="E352" t="s">
        <v>28</v>
      </c>
      <c r="F352" s="6">
        <v>1083520</v>
      </c>
      <c r="G352" t="s">
        <v>24</v>
      </c>
      <c r="H352" t="s">
        <v>24</v>
      </c>
      <c r="I352" t="s">
        <v>110</v>
      </c>
      <c r="J352" t="s">
        <v>2702</v>
      </c>
      <c r="K352" t="s">
        <v>22</v>
      </c>
      <c r="L352" t="s">
        <v>1138</v>
      </c>
      <c r="M352" s="4" t="s">
        <v>2661</v>
      </c>
      <c r="N352" s="1" t="s">
        <v>24</v>
      </c>
      <c r="O352" s="1" t="s">
        <v>24</v>
      </c>
      <c r="P352" s="7" t="e">
        <f t="shared" si="10"/>
        <v>#VALUE!</v>
      </c>
      <c r="Q352" t="str">
        <f t="shared" si="11"/>
        <v/>
      </c>
      <c r="R352" t="s">
        <v>24</v>
      </c>
      <c r="S352" t="s">
        <v>1120</v>
      </c>
      <c r="T352">
        <v>1</v>
      </c>
      <c r="U352" t="s">
        <v>216</v>
      </c>
      <c r="V352" t="s">
        <v>47</v>
      </c>
      <c r="W352" t="s">
        <v>24</v>
      </c>
      <c r="X352">
        <f>SUM(Eden___Team_1_LeadSheet__Master__11bb1ecc56d3816aa547eb02f2f7caea[[#This Row],[Employee Size]],Eden___Team_1_LeadSheet__Master__11bb1ecc56d3816aa547eb02f2f7caea[[#This Row],[Targeted Lives (depentands) ]])</f>
        <v>3</v>
      </c>
      <c r="Y352">
        <v>2</v>
      </c>
      <c r="Z352" t="s">
        <v>25</v>
      </c>
    </row>
    <row r="353" spans="1:26" x14ac:dyDescent="0.25">
      <c r="A353" t="s">
        <v>1896</v>
      </c>
      <c r="B353" s="13">
        <v>45406.640277777777</v>
      </c>
      <c r="C353" s="13">
        <v>45406.643055555556</v>
      </c>
      <c r="D353" t="s">
        <v>27</v>
      </c>
      <c r="E353" t="s">
        <v>28</v>
      </c>
      <c r="F353" s="6">
        <v>11759565</v>
      </c>
      <c r="G353" t="s">
        <v>19</v>
      </c>
      <c r="H353" t="s">
        <v>24</v>
      </c>
      <c r="I353" t="s">
        <v>30</v>
      </c>
      <c r="J353" t="s">
        <v>2702</v>
      </c>
      <c r="K353" t="s">
        <v>22</v>
      </c>
      <c r="L353" t="s">
        <v>1687</v>
      </c>
      <c r="M353" s="4" t="s">
        <v>2663</v>
      </c>
      <c r="N353" s="1" t="s">
        <v>1057</v>
      </c>
      <c r="O353" s="1" t="s">
        <v>895</v>
      </c>
      <c r="P353" s="7">
        <f t="shared" si="10"/>
        <v>2024</v>
      </c>
      <c r="Q353" t="str">
        <f t="shared" si="11"/>
        <v>May</v>
      </c>
      <c r="R353" t="s">
        <v>24</v>
      </c>
      <c r="S353" t="s">
        <v>216</v>
      </c>
      <c r="T353">
        <v>26</v>
      </c>
      <c r="U353" t="s">
        <v>216</v>
      </c>
      <c r="V353" t="s">
        <v>24</v>
      </c>
      <c r="W353" t="s">
        <v>954</v>
      </c>
      <c r="X353">
        <f>SUM(Eden___Team_1_LeadSheet__Master__11bb1ecc56d3816aa547eb02f2f7caea[[#This Row],[Employee Size]],Eden___Team_1_LeadSheet__Master__11bb1ecc56d3816aa547eb02f2f7caea[[#This Row],[Targeted Lives (depentands) ]])</f>
        <v>26</v>
      </c>
      <c r="Z353" t="s">
        <v>24</v>
      </c>
    </row>
    <row r="354" spans="1:26" x14ac:dyDescent="0.25">
      <c r="A354" t="s">
        <v>2034</v>
      </c>
      <c r="B354" s="14">
        <v>45421.856249999997</v>
      </c>
      <c r="C354" s="14">
        <v>45427.590277777781</v>
      </c>
      <c r="D354" t="s">
        <v>24</v>
      </c>
      <c r="E354" t="s">
        <v>28</v>
      </c>
      <c r="F354" s="6">
        <v>2600000</v>
      </c>
      <c r="G354" t="s">
        <v>24</v>
      </c>
      <c r="H354" t="s">
        <v>2035</v>
      </c>
      <c r="I354" t="s">
        <v>104</v>
      </c>
      <c r="J354" t="s">
        <v>2702</v>
      </c>
      <c r="K354" t="s">
        <v>22</v>
      </c>
      <c r="L354" t="s">
        <v>2028</v>
      </c>
      <c r="M354" s="4" t="s">
        <v>2667</v>
      </c>
      <c r="N354" s="1" t="s">
        <v>24</v>
      </c>
      <c r="O354" s="1" t="s">
        <v>24</v>
      </c>
      <c r="P354" s="7" t="e">
        <f t="shared" si="10"/>
        <v>#VALUE!</v>
      </c>
      <c r="Q354" t="str">
        <f t="shared" si="11"/>
        <v/>
      </c>
      <c r="R354" t="s">
        <v>24</v>
      </c>
      <c r="S354" t="s">
        <v>24</v>
      </c>
      <c r="T354">
        <v>5</v>
      </c>
      <c r="U354" t="s">
        <v>24</v>
      </c>
      <c r="V354" t="s">
        <v>24</v>
      </c>
      <c r="W354" t="s">
        <v>314</v>
      </c>
      <c r="X354">
        <f>SUM(Eden___Team_1_LeadSheet__Master__11bb1ecc56d3816aa547eb02f2f7caea[[#This Row],[Employee Size]],Eden___Team_1_LeadSheet__Master__11bb1ecc56d3816aa547eb02f2f7caea[[#This Row],[Targeted Lives (depentands) ]])</f>
        <v>5</v>
      </c>
      <c r="Z354" t="s">
        <v>2036</v>
      </c>
    </row>
    <row r="355" spans="1:26" x14ac:dyDescent="0.25">
      <c r="A355" t="s">
        <v>1289</v>
      </c>
      <c r="B355" s="14">
        <v>45572.481944444444</v>
      </c>
      <c r="C355" s="14">
        <v>45580.423611111109</v>
      </c>
      <c r="D355" t="s">
        <v>27</v>
      </c>
      <c r="E355" t="s">
        <v>24</v>
      </c>
      <c r="F355" s="6">
        <v>2190898</v>
      </c>
      <c r="G355" t="s">
        <v>24</v>
      </c>
      <c r="H355" t="s">
        <v>24</v>
      </c>
      <c r="I355" t="s">
        <v>24</v>
      </c>
      <c r="K355" t="s">
        <v>22</v>
      </c>
      <c r="L355" t="s">
        <v>1138</v>
      </c>
      <c r="M355" s="4" t="s">
        <v>2661</v>
      </c>
      <c r="N355" s="1" t="s">
        <v>24</v>
      </c>
      <c r="O355" s="1" t="s">
        <v>24</v>
      </c>
      <c r="P355" s="7" t="e">
        <f t="shared" si="10"/>
        <v>#VALUE!</v>
      </c>
      <c r="Q355" t="str">
        <f t="shared" si="11"/>
        <v/>
      </c>
      <c r="R355" t="s">
        <v>24</v>
      </c>
      <c r="S355" t="s">
        <v>1120</v>
      </c>
      <c r="T355">
        <v>1</v>
      </c>
      <c r="U355" t="s">
        <v>216</v>
      </c>
      <c r="V355" t="s">
        <v>47</v>
      </c>
      <c r="W355" t="s">
        <v>24</v>
      </c>
      <c r="X355">
        <f>SUM(Eden___Team_1_LeadSheet__Master__11bb1ecc56d3816aa547eb02f2f7caea[[#This Row],[Employee Size]],Eden___Team_1_LeadSheet__Master__11bb1ecc56d3816aa547eb02f2f7caea[[#This Row],[Targeted Lives (depentands) ]])</f>
        <v>6</v>
      </c>
      <c r="Y355">
        <v>5</v>
      </c>
      <c r="Z355" t="s">
        <v>1290</v>
      </c>
    </row>
    <row r="356" spans="1:26" x14ac:dyDescent="0.25">
      <c r="A356" t="s">
        <v>648</v>
      </c>
      <c r="B356" s="13">
        <v>45434.492361111108</v>
      </c>
      <c r="C356" s="13">
        <v>45434.495138888888</v>
      </c>
      <c r="D356" t="s">
        <v>27</v>
      </c>
      <c r="E356" t="s">
        <v>28</v>
      </c>
      <c r="F356" s="6"/>
      <c r="G356" t="s">
        <v>129</v>
      </c>
      <c r="H356" t="s">
        <v>649</v>
      </c>
      <c r="I356" t="s">
        <v>30</v>
      </c>
      <c r="J356" t="s">
        <v>2702</v>
      </c>
      <c r="K356" t="s">
        <v>22</v>
      </c>
      <c r="L356" t="s">
        <v>2626</v>
      </c>
      <c r="M356" s="4" t="s">
        <v>2667</v>
      </c>
      <c r="N356" s="1" t="s">
        <v>24</v>
      </c>
      <c r="O356" s="1" t="s">
        <v>24</v>
      </c>
      <c r="P356" s="7" t="e">
        <f t="shared" si="10"/>
        <v>#VALUE!</v>
      </c>
      <c r="Q356" t="str">
        <f t="shared" si="11"/>
        <v/>
      </c>
      <c r="R356" t="s">
        <v>371</v>
      </c>
      <c r="S356" t="s">
        <v>24</v>
      </c>
      <c r="T356">
        <v>3</v>
      </c>
      <c r="U356" t="s">
        <v>24</v>
      </c>
      <c r="V356" t="s">
        <v>47</v>
      </c>
      <c r="W356" t="s">
        <v>647</v>
      </c>
      <c r="X356">
        <f>SUM(Eden___Team_1_LeadSheet__Master__11bb1ecc56d3816aa547eb02f2f7caea[[#This Row],[Employee Size]],Eden___Team_1_LeadSheet__Master__11bb1ecc56d3816aa547eb02f2f7caea[[#This Row],[Targeted Lives (depentands) ]])</f>
        <v>3</v>
      </c>
      <c r="Z356" t="s">
        <v>650</v>
      </c>
    </row>
    <row r="357" spans="1:26" x14ac:dyDescent="0.25">
      <c r="A357" t="s">
        <v>403</v>
      </c>
      <c r="B357" s="14">
        <v>45276.447222222225</v>
      </c>
      <c r="C357" s="14">
        <v>45427.834722222222</v>
      </c>
      <c r="D357" t="s">
        <v>17</v>
      </c>
      <c r="E357" t="s">
        <v>18</v>
      </c>
      <c r="F357" s="6">
        <v>100362373</v>
      </c>
      <c r="G357" t="s">
        <v>19</v>
      </c>
      <c r="H357" t="s">
        <v>404</v>
      </c>
      <c r="I357" t="s">
        <v>57</v>
      </c>
      <c r="J357" t="s">
        <v>57</v>
      </c>
      <c r="K357" t="s">
        <v>24</v>
      </c>
      <c r="L357" t="s">
        <v>349</v>
      </c>
      <c r="M357" s="4" t="s">
        <v>2665</v>
      </c>
      <c r="N357" s="1" t="s">
        <v>405</v>
      </c>
      <c r="O357" s="1" t="s">
        <v>406</v>
      </c>
      <c r="P357" s="7">
        <f t="shared" si="10"/>
        <v>2023</v>
      </c>
      <c r="Q357" t="str">
        <f t="shared" si="11"/>
        <v>December</v>
      </c>
      <c r="R357" t="s">
        <v>24</v>
      </c>
      <c r="S357" t="s">
        <v>1063</v>
      </c>
      <c r="T357">
        <v>69</v>
      </c>
      <c r="U357" t="s">
        <v>10</v>
      </c>
      <c r="V357" t="s">
        <v>24</v>
      </c>
      <c r="W357" t="s">
        <v>24</v>
      </c>
      <c r="X357">
        <f>SUM(Eden___Team_1_LeadSheet__Master__11bb1ecc56d3816aa547eb02f2f7caea[[#This Row],[Employee Size]],Eden___Team_1_LeadSheet__Master__11bb1ecc56d3816aa547eb02f2f7caea[[#This Row],[Targeted Lives (depentands) ]])</f>
        <v>69</v>
      </c>
      <c r="Z357" t="s">
        <v>407</v>
      </c>
    </row>
    <row r="358" spans="1:26" x14ac:dyDescent="0.25">
      <c r="A358" t="s">
        <v>1109</v>
      </c>
      <c r="B358" s="13">
        <v>45379.652777777781</v>
      </c>
      <c r="C358" s="13">
        <v>45453.499305555553</v>
      </c>
      <c r="D358" t="s">
        <v>17</v>
      </c>
      <c r="E358" t="s">
        <v>203</v>
      </c>
      <c r="F358" s="6"/>
      <c r="G358" t="s">
        <v>1061</v>
      </c>
      <c r="H358" t="s">
        <v>1110</v>
      </c>
      <c r="I358" t="s">
        <v>110</v>
      </c>
      <c r="J358" t="s">
        <v>2702</v>
      </c>
      <c r="K358" t="s">
        <v>176</v>
      </c>
      <c r="L358" t="s">
        <v>1102</v>
      </c>
      <c r="M358" s="4" t="s">
        <v>2661</v>
      </c>
      <c r="N358" s="1" t="s">
        <v>24</v>
      </c>
      <c r="O358" s="1" t="s">
        <v>24</v>
      </c>
      <c r="P358" s="7" t="e">
        <f t="shared" si="10"/>
        <v>#VALUE!</v>
      </c>
      <c r="Q358" t="str">
        <f t="shared" si="11"/>
        <v/>
      </c>
      <c r="R358" t="s">
        <v>24</v>
      </c>
      <c r="S358" t="s">
        <v>24</v>
      </c>
      <c r="U358" t="s">
        <v>24</v>
      </c>
      <c r="V358" t="s">
        <v>1092</v>
      </c>
      <c r="W358" t="s">
        <v>24</v>
      </c>
      <c r="X358">
        <f>SUM(Eden___Team_1_LeadSheet__Master__11bb1ecc56d3816aa547eb02f2f7caea[[#This Row],[Employee Size]],Eden___Team_1_LeadSheet__Master__11bb1ecc56d3816aa547eb02f2f7caea[[#This Row],[Targeted Lives (depentands) ]])</f>
        <v>0</v>
      </c>
      <c r="Z358" t="s">
        <v>25</v>
      </c>
    </row>
    <row r="359" spans="1:26" x14ac:dyDescent="0.25">
      <c r="A359" t="s">
        <v>1109</v>
      </c>
      <c r="B359" s="14">
        <v>45428.470138888886</v>
      </c>
      <c r="C359" s="14">
        <v>45464.535416666666</v>
      </c>
      <c r="D359" t="s">
        <v>17</v>
      </c>
      <c r="E359" t="s">
        <v>28</v>
      </c>
      <c r="F359" s="6">
        <v>25000000</v>
      </c>
      <c r="G359" t="s">
        <v>237</v>
      </c>
      <c r="H359" t="s">
        <v>831</v>
      </c>
      <c r="I359" t="s">
        <v>57</v>
      </c>
      <c r="J359" t="s">
        <v>57</v>
      </c>
      <c r="K359" t="s">
        <v>22</v>
      </c>
      <c r="L359" t="s">
        <v>759</v>
      </c>
      <c r="M359" s="4" t="s">
        <v>2666</v>
      </c>
      <c r="N359" s="1" t="s">
        <v>268</v>
      </c>
      <c r="O359" s="1" t="s">
        <v>382</v>
      </c>
      <c r="P359" s="7">
        <f t="shared" si="10"/>
        <v>2024</v>
      </c>
      <c r="Q359" t="str">
        <f t="shared" si="11"/>
        <v>June</v>
      </c>
      <c r="R359" t="s">
        <v>64</v>
      </c>
      <c r="S359" t="s">
        <v>216</v>
      </c>
      <c r="U359" t="s">
        <v>216</v>
      </c>
      <c r="V359" t="s">
        <v>47</v>
      </c>
      <c r="W359" t="s">
        <v>382</v>
      </c>
      <c r="X359">
        <f>SUM(Eden___Team_1_LeadSheet__Master__11bb1ecc56d3816aa547eb02f2f7caea[[#This Row],[Employee Size]],Eden___Team_1_LeadSheet__Master__11bb1ecc56d3816aa547eb02f2f7caea[[#This Row],[Targeted Lives (depentands) ]])</f>
        <v>0</v>
      </c>
      <c r="Z359" t="s">
        <v>832</v>
      </c>
    </row>
    <row r="360" spans="1:26" x14ac:dyDescent="0.25">
      <c r="A360" t="s">
        <v>1399</v>
      </c>
      <c r="B360" s="14">
        <v>45539.474999999999</v>
      </c>
      <c r="C360" s="14">
        <v>45553.527777777781</v>
      </c>
      <c r="D360" t="s">
        <v>17</v>
      </c>
      <c r="E360" t="s">
        <v>41</v>
      </c>
      <c r="F360" s="6">
        <v>54020800</v>
      </c>
      <c r="G360" t="s">
        <v>24</v>
      </c>
      <c r="H360" t="s">
        <v>24</v>
      </c>
      <c r="I360" t="s">
        <v>110</v>
      </c>
      <c r="J360" t="s">
        <v>2702</v>
      </c>
      <c r="K360" t="s">
        <v>22</v>
      </c>
      <c r="L360" t="s">
        <v>1138</v>
      </c>
      <c r="M360" s="4" t="s">
        <v>2661</v>
      </c>
      <c r="N360" s="1" t="s">
        <v>24</v>
      </c>
      <c r="O360" s="1" t="s">
        <v>24</v>
      </c>
      <c r="P360" s="7" t="e">
        <f t="shared" si="10"/>
        <v>#VALUE!</v>
      </c>
      <c r="Q360" t="str">
        <f t="shared" si="11"/>
        <v/>
      </c>
      <c r="R360" t="s">
        <v>24</v>
      </c>
      <c r="S360" t="s">
        <v>1120</v>
      </c>
      <c r="T360">
        <v>32</v>
      </c>
      <c r="U360" t="s">
        <v>216</v>
      </c>
      <c r="V360" t="s">
        <v>47</v>
      </c>
      <c r="W360" t="s">
        <v>24</v>
      </c>
      <c r="X360">
        <f>SUM(Eden___Team_1_LeadSheet__Master__11bb1ecc56d3816aa547eb02f2f7caea[[#This Row],[Employee Size]],Eden___Team_1_LeadSheet__Master__11bb1ecc56d3816aa547eb02f2f7caea[[#This Row],[Targeted Lives (depentands) ]])</f>
        <v>148</v>
      </c>
      <c r="Y360">
        <v>116</v>
      </c>
      <c r="Z360" t="s">
        <v>1400</v>
      </c>
    </row>
    <row r="361" spans="1:26" x14ac:dyDescent="0.25">
      <c r="A361" t="s">
        <v>999</v>
      </c>
      <c r="B361" s="14">
        <v>45167.452777777777</v>
      </c>
      <c r="C361" s="14">
        <v>45352.428472222222</v>
      </c>
      <c r="D361" t="s">
        <v>17</v>
      </c>
      <c r="E361" t="s">
        <v>28</v>
      </c>
      <c r="F361" s="6">
        <v>39953597</v>
      </c>
      <c r="G361" t="s">
        <v>243</v>
      </c>
      <c r="H361" t="s">
        <v>24</v>
      </c>
      <c r="I361" t="s">
        <v>110</v>
      </c>
      <c r="J361" t="s">
        <v>2702</v>
      </c>
      <c r="K361" t="s">
        <v>22</v>
      </c>
      <c r="L361" t="s">
        <v>1610</v>
      </c>
      <c r="M361" s="4" t="s">
        <v>2663</v>
      </c>
      <c r="N361" s="1" t="s">
        <v>24</v>
      </c>
      <c r="O361" s="1" t="s">
        <v>24</v>
      </c>
      <c r="P361" s="7" t="e">
        <f t="shared" si="10"/>
        <v>#VALUE!</v>
      </c>
      <c r="Q361" t="str">
        <f t="shared" si="11"/>
        <v/>
      </c>
      <c r="R361" t="s">
        <v>24</v>
      </c>
      <c r="S361" t="s">
        <v>24</v>
      </c>
      <c r="U361" t="s">
        <v>24</v>
      </c>
      <c r="V361" t="s">
        <v>24</v>
      </c>
      <c r="W361" t="s">
        <v>24</v>
      </c>
      <c r="X361">
        <f>SUM(Eden___Team_1_LeadSheet__Master__11bb1ecc56d3816aa547eb02f2f7caea[[#This Row],[Employee Size]],Eden___Team_1_LeadSheet__Master__11bb1ecc56d3816aa547eb02f2f7caea[[#This Row],[Targeted Lives (depentands) ]])</f>
        <v>0</v>
      </c>
      <c r="Z361" t="s">
        <v>25</v>
      </c>
    </row>
    <row r="362" spans="1:26" x14ac:dyDescent="0.25">
      <c r="A362" t="s">
        <v>999</v>
      </c>
      <c r="B362" s="14">
        <v>45378.45208333333</v>
      </c>
      <c r="C362" s="14">
        <v>45483.402777777781</v>
      </c>
      <c r="D362" t="s">
        <v>17</v>
      </c>
      <c r="E362" t="s">
        <v>24</v>
      </c>
      <c r="F362" s="6">
        <v>52800000</v>
      </c>
      <c r="G362" t="s">
        <v>187</v>
      </c>
      <c r="H362" t="s">
        <v>999</v>
      </c>
      <c r="I362" t="s">
        <v>57</v>
      </c>
      <c r="J362" t="s">
        <v>57</v>
      </c>
      <c r="K362" t="s">
        <v>22</v>
      </c>
      <c r="L362" t="s">
        <v>2435</v>
      </c>
      <c r="M362" s="9" t="s">
        <v>2698</v>
      </c>
      <c r="N362" s="1" t="s">
        <v>2579</v>
      </c>
      <c r="O362" s="1" t="s">
        <v>2580</v>
      </c>
      <c r="P362" s="7">
        <f t="shared" si="10"/>
        <v>2023</v>
      </c>
      <c r="Q362" t="str">
        <f t="shared" si="11"/>
        <v>October</v>
      </c>
      <c r="R362" t="s">
        <v>24</v>
      </c>
      <c r="S362" t="s">
        <v>24</v>
      </c>
      <c r="U362" t="s">
        <v>24</v>
      </c>
      <c r="V362" t="s">
        <v>24</v>
      </c>
      <c r="W362" t="s">
        <v>24</v>
      </c>
      <c r="X362">
        <f>SUM(Eden___Team_1_LeadSheet__Master__11bb1ecc56d3816aa547eb02f2f7caea[[#This Row],[Employee Size]],Eden___Team_1_LeadSheet__Master__11bb1ecc56d3816aa547eb02f2f7caea[[#This Row],[Targeted Lives (depentands) ]])</f>
        <v>0</v>
      </c>
      <c r="Z362" t="s">
        <v>24</v>
      </c>
    </row>
    <row r="363" spans="1:26" x14ac:dyDescent="0.25">
      <c r="A363" t="s">
        <v>999</v>
      </c>
      <c r="B363" s="14">
        <v>45443.510416666664</v>
      </c>
      <c r="C363" s="14">
        <v>45476.541666666664</v>
      </c>
      <c r="D363" t="s">
        <v>242</v>
      </c>
      <c r="E363" t="s">
        <v>41</v>
      </c>
      <c r="F363" s="6">
        <v>43500000</v>
      </c>
      <c r="G363" t="s">
        <v>187</v>
      </c>
      <c r="H363" t="s">
        <v>1000</v>
      </c>
      <c r="I363" t="s">
        <v>110</v>
      </c>
      <c r="J363" t="s">
        <v>2702</v>
      </c>
      <c r="K363" t="s">
        <v>22</v>
      </c>
      <c r="L363" t="s">
        <v>759</v>
      </c>
      <c r="M363" s="4" t="s">
        <v>2666</v>
      </c>
      <c r="N363" s="1" t="s">
        <v>1001</v>
      </c>
      <c r="O363" s="1" t="s">
        <v>281</v>
      </c>
      <c r="P363" s="7">
        <f t="shared" si="10"/>
        <v>2024</v>
      </c>
      <c r="Q363" t="str">
        <f t="shared" si="11"/>
        <v>October</v>
      </c>
      <c r="R363" t="s">
        <v>91</v>
      </c>
      <c r="S363" t="s">
        <v>10</v>
      </c>
      <c r="U363" t="s">
        <v>10</v>
      </c>
      <c r="V363" t="s">
        <v>47</v>
      </c>
      <c r="W363" t="s">
        <v>360</v>
      </c>
      <c r="X363">
        <f>SUM(Eden___Team_1_LeadSheet__Master__11bb1ecc56d3816aa547eb02f2f7caea[[#This Row],[Employee Size]],Eden___Team_1_LeadSheet__Master__11bb1ecc56d3816aa547eb02f2f7caea[[#This Row],[Targeted Lives (depentands) ]])</f>
        <v>0</v>
      </c>
      <c r="Z363" t="s">
        <v>1002</v>
      </c>
    </row>
    <row r="364" spans="1:26" x14ac:dyDescent="0.25">
      <c r="A364" t="s">
        <v>1885</v>
      </c>
      <c r="B364" s="13">
        <v>45525.487500000003</v>
      </c>
      <c r="C364" s="13">
        <v>45560.557638888888</v>
      </c>
      <c r="D364" t="s">
        <v>27</v>
      </c>
      <c r="E364" t="s">
        <v>41</v>
      </c>
      <c r="F364" s="6">
        <v>54020800</v>
      </c>
      <c r="G364" t="s">
        <v>1770</v>
      </c>
      <c r="H364" t="s">
        <v>1886</v>
      </c>
      <c r="I364" t="s">
        <v>104</v>
      </c>
      <c r="J364" t="s">
        <v>2702</v>
      </c>
      <c r="K364" t="s">
        <v>22</v>
      </c>
      <c r="L364" t="s">
        <v>1687</v>
      </c>
      <c r="M364" s="4" t="s">
        <v>2663</v>
      </c>
      <c r="N364" s="1" t="s">
        <v>222</v>
      </c>
      <c r="O364" s="1" t="s">
        <v>288</v>
      </c>
      <c r="P364" s="7">
        <f t="shared" si="10"/>
        <v>2024</v>
      </c>
      <c r="Q364" t="str">
        <f t="shared" si="11"/>
        <v>September</v>
      </c>
      <c r="R364" t="s">
        <v>1572</v>
      </c>
      <c r="S364" t="s">
        <v>216</v>
      </c>
      <c r="U364" t="s">
        <v>216</v>
      </c>
      <c r="V364" t="s">
        <v>47</v>
      </c>
      <c r="W364" t="s">
        <v>612</v>
      </c>
      <c r="X364">
        <f>SUM(Eden___Team_1_LeadSheet__Master__11bb1ecc56d3816aa547eb02f2f7caea[[#This Row],[Employee Size]],Eden___Team_1_LeadSheet__Master__11bb1ecc56d3816aa547eb02f2f7caea[[#This Row],[Targeted Lives (depentands) ]])</f>
        <v>0</v>
      </c>
      <c r="Z364" t="s">
        <v>1887</v>
      </c>
    </row>
    <row r="365" spans="1:26" x14ac:dyDescent="0.25">
      <c r="A365" t="s">
        <v>703</v>
      </c>
      <c r="B365" s="14">
        <v>45377.541666666664</v>
      </c>
      <c r="C365" s="14">
        <v>45377.542361111111</v>
      </c>
      <c r="D365" t="s">
        <v>24</v>
      </c>
      <c r="E365" t="s">
        <v>24</v>
      </c>
      <c r="F365" s="6"/>
      <c r="G365" t="s">
        <v>24</v>
      </c>
      <c r="H365" t="s">
        <v>24</v>
      </c>
      <c r="I365" t="s">
        <v>24</v>
      </c>
      <c r="K365" t="s">
        <v>24</v>
      </c>
      <c r="L365" t="s">
        <v>684</v>
      </c>
      <c r="M365" s="4" t="s">
        <v>2664</v>
      </c>
      <c r="N365" s="1" t="s">
        <v>24</v>
      </c>
      <c r="O365" s="1" t="s">
        <v>24</v>
      </c>
      <c r="P365" s="7" t="e">
        <f t="shared" si="10"/>
        <v>#VALUE!</v>
      </c>
      <c r="Q365" t="str">
        <f t="shared" si="11"/>
        <v/>
      </c>
      <c r="R365" t="s">
        <v>24</v>
      </c>
      <c r="S365" t="s">
        <v>24</v>
      </c>
      <c r="U365" t="s">
        <v>24</v>
      </c>
      <c r="V365" t="s">
        <v>24</v>
      </c>
      <c r="W365" t="s">
        <v>24</v>
      </c>
      <c r="X365">
        <f>SUM(Eden___Team_1_LeadSheet__Master__11bb1ecc56d3816aa547eb02f2f7caea[[#This Row],[Employee Size]],Eden___Team_1_LeadSheet__Master__11bb1ecc56d3816aa547eb02f2f7caea[[#This Row],[Targeted Lives (depentands) ]])</f>
        <v>0</v>
      </c>
      <c r="Z365" t="s">
        <v>24</v>
      </c>
    </row>
    <row r="366" spans="1:26" x14ac:dyDescent="0.25">
      <c r="A366" t="s">
        <v>1472</v>
      </c>
      <c r="B366" s="13">
        <v>45062.433333333334</v>
      </c>
      <c r="C366" s="13">
        <v>45076.761805555558</v>
      </c>
      <c r="D366" t="s">
        <v>242</v>
      </c>
      <c r="E366" t="s">
        <v>24</v>
      </c>
      <c r="F366" s="6"/>
      <c r="G366" t="s">
        <v>237</v>
      </c>
      <c r="H366" t="s">
        <v>1473</v>
      </c>
      <c r="I366" t="s">
        <v>104</v>
      </c>
      <c r="J366" t="s">
        <v>2702</v>
      </c>
      <c r="K366" t="s">
        <v>24</v>
      </c>
      <c r="L366" t="s">
        <v>1474</v>
      </c>
      <c r="M366" s="9" t="s">
        <v>2698</v>
      </c>
      <c r="N366" s="1" t="s">
        <v>24</v>
      </c>
      <c r="O366" s="1" t="s">
        <v>1475</v>
      </c>
      <c r="P366" s="7" t="e">
        <f t="shared" si="10"/>
        <v>#VALUE!</v>
      </c>
      <c r="Q366" t="str">
        <f t="shared" si="11"/>
        <v/>
      </c>
      <c r="R366" t="s">
        <v>24</v>
      </c>
      <c r="S366" t="s">
        <v>24</v>
      </c>
      <c r="T366">
        <v>12</v>
      </c>
      <c r="U366" t="s">
        <v>24</v>
      </c>
      <c r="V366" t="s">
        <v>24</v>
      </c>
      <c r="W366" t="s">
        <v>24</v>
      </c>
      <c r="X366">
        <f>SUM(Eden___Team_1_LeadSheet__Master__11bb1ecc56d3816aa547eb02f2f7caea[[#This Row],[Employee Size]],Eden___Team_1_LeadSheet__Master__11bb1ecc56d3816aa547eb02f2f7caea[[#This Row],[Targeted Lives (depentands) ]])</f>
        <v>12</v>
      </c>
      <c r="Z366" t="s">
        <v>24</v>
      </c>
    </row>
    <row r="367" spans="1:26" x14ac:dyDescent="0.25">
      <c r="A367" t="s">
        <v>1388</v>
      </c>
      <c r="B367" s="13">
        <v>45384.415972222225</v>
      </c>
      <c r="C367" s="13">
        <v>45453.503472222219</v>
      </c>
      <c r="D367" t="s">
        <v>17</v>
      </c>
      <c r="E367" t="s">
        <v>18</v>
      </c>
      <c r="F367" s="6"/>
      <c r="G367" t="s">
        <v>1095</v>
      </c>
      <c r="H367" t="s">
        <v>1116</v>
      </c>
      <c r="I367" t="s">
        <v>30</v>
      </c>
      <c r="J367" t="s">
        <v>2702</v>
      </c>
      <c r="K367" t="s">
        <v>22</v>
      </c>
      <c r="L367" t="s">
        <v>1102</v>
      </c>
      <c r="M367" s="4" t="s">
        <v>2661</v>
      </c>
      <c r="N367" s="1" t="s">
        <v>24</v>
      </c>
      <c r="O367" s="1" t="s">
        <v>24</v>
      </c>
      <c r="P367" s="7" t="e">
        <f t="shared" si="10"/>
        <v>#VALUE!</v>
      </c>
      <c r="Q367" t="str">
        <f t="shared" si="11"/>
        <v/>
      </c>
      <c r="R367" t="s">
        <v>24</v>
      </c>
      <c r="S367" t="s">
        <v>24</v>
      </c>
      <c r="U367" t="s">
        <v>24</v>
      </c>
      <c r="V367" t="s">
        <v>1092</v>
      </c>
      <c r="W367" t="s">
        <v>24</v>
      </c>
      <c r="X367">
        <f>SUM(Eden___Team_1_LeadSheet__Master__11bb1ecc56d3816aa547eb02f2f7caea[[#This Row],[Employee Size]],Eden___Team_1_LeadSheet__Master__11bb1ecc56d3816aa547eb02f2f7caea[[#This Row],[Targeted Lives (depentands) ]])</f>
        <v>0</v>
      </c>
      <c r="Z367" t="s">
        <v>1117</v>
      </c>
    </row>
    <row r="368" spans="1:26" x14ac:dyDescent="0.25">
      <c r="A368" t="s">
        <v>1388</v>
      </c>
      <c r="B368" s="13">
        <v>45538.495138888888</v>
      </c>
      <c r="C368" s="13">
        <v>45546.517361111109</v>
      </c>
      <c r="D368" t="s">
        <v>27</v>
      </c>
      <c r="E368" t="s">
        <v>28</v>
      </c>
      <c r="F368" s="6">
        <v>6036855</v>
      </c>
      <c r="G368" t="s">
        <v>24</v>
      </c>
      <c r="H368" t="s">
        <v>24</v>
      </c>
      <c r="I368" t="s">
        <v>110</v>
      </c>
      <c r="J368" t="s">
        <v>2702</v>
      </c>
      <c r="K368" t="s">
        <v>22</v>
      </c>
      <c r="L368" t="s">
        <v>1138</v>
      </c>
      <c r="M368" s="4" t="s">
        <v>2661</v>
      </c>
      <c r="N368" s="1" t="s">
        <v>24</v>
      </c>
      <c r="O368" s="1" t="s">
        <v>24</v>
      </c>
      <c r="P368" s="7" t="e">
        <f t="shared" si="10"/>
        <v>#VALUE!</v>
      </c>
      <c r="Q368" t="str">
        <f t="shared" si="11"/>
        <v/>
      </c>
      <c r="R368" t="s">
        <v>24</v>
      </c>
      <c r="S368" t="s">
        <v>1120</v>
      </c>
      <c r="T368">
        <v>10</v>
      </c>
      <c r="U368" t="s">
        <v>216</v>
      </c>
      <c r="V368" t="s">
        <v>47</v>
      </c>
      <c r="W368" t="s">
        <v>24</v>
      </c>
      <c r="X368">
        <f>SUM(Eden___Team_1_LeadSheet__Master__11bb1ecc56d3816aa547eb02f2f7caea[[#This Row],[Employee Size]],Eden___Team_1_LeadSheet__Master__11bb1ecc56d3816aa547eb02f2f7caea[[#This Row],[Targeted Lives (depentands) ]])</f>
        <v>23</v>
      </c>
      <c r="Y368">
        <v>13</v>
      </c>
      <c r="Z368" t="s">
        <v>1389</v>
      </c>
    </row>
    <row r="369" spans="1:26" x14ac:dyDescent="0.25">
      <c r="A369" t="s">
        <v>581</v>
      </c>
      <c r="B369" s="14">
        <v>45453.364583333336</v>
      </c>
      <c r="C369" s="14">
        <v>45453.367361111108</v>
      </c>
      <c r="D369" t="s">
        <v>24</v>
      </c>
      <c r="E369" t="s">
        <v>24</v>
      </c>
      <c r="F369" s="6"/>
      <c r="G369" t="s">
        <v>24</v>
      </c>
      <c r="H369" t="s">
        <v>24</v>
      </c>
      <c r="I369" t="s">
        <v>24</v>
      </c>
      <c r="K369" t="s">
        <v>24</v>
      </c>
      <c r="L369" t="s">
        <v>349</v>
      </c>
      <c r="M369" s="4" t="s">
        <v>2665</v>
      </c>
      <c r="N369" s="1" t="s">
        <v>24</v>
      </c>
      <c r="O369" s="1" t="s">
        <v>24</v>
      </c>
      <c r="P369" s="7" t="e">
        <f t="shared" si="10"/>
        <v>#VALUE!</v>
      </c>
      <c r="Q369" t="str">
        <f t="shared" si="11"/>
        <v/>
      </c>
      <c r="R369" t="s">
        <v>24</v>
      </c>
      <c r="S369" t="s">
        <v>24</v>
      </c>
      <c r="U369" t="s">
        <v>24</v>
      </c>
      <c r="V369" t="s">
        <v>24</v>
      </c>
      <c r="W369" t="s">
        <v>333</v>
      </c>
      <c r="X369">
        <f>SUM(Eden___Team_1_LeadSheet__Master__11bb1ecc56d3816aa547eb02f2f7caea[[#This Row],[Employee Size]],Eden___Team_1_LeadSheet__Master__11bb1ecc56d3816aa547eb02f2f7caea[[#This Row],[Targeted Lives (depentands) ]])</f>
        <v>0</v>
      </c>
      <c r="Z369" t="s">
        <v>25</v>
      </c>
    </row>
    <row r="370" spans="1:26" x14ac:dyDescent="0.25">
      <c r="A370" t="s">
        <v>555</v>
      </c>
      <c r="B370" s="13">
        <v>45456.929861111108</v>
      </c>
      <c r="C370" s="13">
        <v>45456.930555555555</v>
      </c>
      <c r="D370" t="s">
        <v>24</v>
      </c>
      <c r="E370" t="s">
        <v>24</v>
      </c>
      <c r="F370" s="6"/>
      <c r="G370" t="s">
        <v>24</v>
      </c>
      <c r="H370" t="s">
        <v>24</v>
      </c>
      <c r="I370" t="s">
        <v>24</v>
      </c>
      <c r="K370" t="s">
        <v>24</v>
      </c>
      <c r="L370" t="s">
        <v>349</v>
      </c>
      <c r="M370" s="4" t="s">
        <v>2665</v>
      </c>
      <c r="N370" s="1" t="s">
        <v>24</v>
      </c>
      <c r="O370" s="1" t="s">
        <v>24</v>
      </c>
      <c r="P370" s="7" t="e">
        <f t="shared" si="10"/>
        <v>#VALUE!</v>
      </c>
      <c r="Q370" t="str">
        <f t="shared" si="11"/>
        <v/>
      </c>
      <c r="R370" t="s">
        <v>24</v>
      </c>
      <c r="S370" t="s">
        <v>24</v>
      </c>
      <c r="U370" t="s">
        <v>24</v>
      </c>
      <c r="V370" t="s">
        <v>24</v>
      </c>
      <c r="W370" t="s">
        <v>556</v>
      </c>
      <c r="X370">
        <f>SUM(Eden___Team_1_LeadSheet__Master__11bb1ecc56d3816aa547eb02f2f7caea[[#This Row],[Employee Size]],Eden___Team_1_LeadSheet__Master__11bb1ecc56d3816aa547eb02f2f7caea[[#This Row],[Targeted Lives (depentands) ]])</f>
        <v>0</v>
      </c>
      <c r="Z370" t="s">
        <v>25</v>
      </c>
    </row>
    <row r="371" spans="1:26" x14ac:dyDescent="0.25">
      <c r="A371" t="s">
        <v>391</v>
      </c>
      <c r="B371" s="14">
        <v>45428.76458333333</v>
      </c>
      <c r="C371" s="14">
        <v>45428.769444444442</v>
      </c>
      <c r="D371" t="s">
        <v>24</v>
      </c>
      <c r="E371" t="s">
        <v>24</v>
      </c>
      <c r="F371" s="6"/>
      <c r="G371" t="s">
        <v>24</v>
      </c>
      <c r="H371" t="s">
        <v>24</v>
      </c>
      <c r="I371" t="s">
        <v>24</v>
      </c>
      <c r="K371" t="s">
        <v>24</v>
      </c>
      <c r="L371" t="s">
        <v>349</v>
      </c>
      <c r="M371" s="4" t="s">
        <v>2665</v>
      </c>
      <c r="N371" s="1" t="s">
        <v>24</v>
      </c>
      <c r="O371" s="1" t="s">
        <v>24</v>
      </c>
      <c r="P371" s="7" t="e">
        <f t="shared" si="10"/>
        <v>#VALUE!</v>
      </c>
      <c r="Q371" t="str">
        <f t="shared" si="11"/>
        <v/>
      </c>
      <c r="R371" t="s">
        <v>24</v>
      </c>
      <c r="S371" t="s">
        <v>24</v>
      </c>
      <c r="U371" t="s">
        <v>24</v>
      </c>
      <c r="V371" t="s">
        <v>24</v>
      </c>
      <c r="W371" t="s">
        <v>282</v>
      </c>
      <c r="X371">
        <f>SUM(Eden___Team_1_LeadSheet__Master__11bb1ecc56d3816aa547eb02f2f7caea[[#This Row],[Employee Size]],Eden___Team_1_LeadSheet__Master__11bb1ecc56d3816aa547eb02f2f7caea[[#This Row],[Targeted Lives (depentands) ]])</f>
        <v>0</v>
      </c>
      <c r="Z371" t="s">
        <v>25</v>
      </c>
    </row>
    <row r="372" spans="1:26" x14ac:dyDescent="0.25">
      <c r="A372" t="s">
        <v>381</v>
      </c>
      <c r="B372" s="13">
        <v>45435.650694444441</v>
      </c>
      <c r="C372" s="13">
        <v>45435.651388888888</v>
      </c>
      <c r="D372" t="s">
        <v>24</v>
      </c>
      <c r="E372" t="s">
        <v>24</v>
      </c>
      <c r="F372" s="6"/>
      <c r="G372" t="s">
        <v>24</v>
      </c>
      <c r="H372" t="s">
        <v>24</v>
      </c>
      <c r="I372" t="s">
        <v>24</v>
      </c>
      <c r="K372" t="s">
        <v>24</v>
      </c>
      <c r="L372" t="s">
        <v>349</v>
      </c>
      <c r="M372" s="4" t="s">
        <v>2665</v>
      </c>
      <c r="N372" s="1" t="s">
        <v>24</v>
      </c>
      <c r="O372" s="1" t="s">
        <v>24</v>
      </c>
      <c r="P372" s="7" t="e">
        <f t="shared" si="10"/>
        <v>#VALUE!</v>
      </c>
      <c r="Q372" t="str">
        <f t="shared" si="11"/>
        <v/>
      </c>
      <c r="R372" t="s">
        <v>24</v>
      </c>
      <c r="S372" t="s">
        <v>24</v>
      </c>
      <c r="U372" t="s">
        <v>24</v>
      </c>
      <c r="V372" t="s">
        <v>24</v>
      </c>
      <c r="W372" t="s">
        <v>382</v>
      </c>
      <c r="X372">
        <f>SUM(Eden___Team_1_LeadSheet__Master__11bb1ecc56d3816aa547eb02f2f7caea[[#This Row],[Employee Size]],Eden___Team_1_LeadSheet__Master__11bb1ecc56d3816aa547eb02f2f7caea[[#This Row],[Targeted Lives (depentands) ]])</f>
        <v>0</v>
      </c>
      <c r="Z372" t="s">
        <v>25</v>
      </c>
    </row>
    <row r="373" spans="1:26" x14ac:dyDescent="0.25">
      <c r="A373" t="s">
        <v>246</v>
      </c>
      <c r="B373" s="13">
        <v>45453.341666666667</v>
      </c>
      <c r="C373" s="13">
        <v>45453.342361111114</v>
      </c>
      <c r="D373" t="s">
        <v>24</v>
      </c>
      <c r="E373" t="s">
        <v>24</v>
      </c>
      <c r="F373" s="6"/>
      <c r="G373" t="s">
        <v>24</v>
      </c>
      <c r="H373" t="s">
        <v>24</v>
      </c>
      <c r="I373" t="s">
        <v>24</v>
      </c>
      <c r="K373" t="s">
        <v>24</v>
      </c>
      <c r="L373" t="s">
        <v>146</v>
      </c>
      <c r="M373" s="4" t="s">
        <v>2665</v>
      </c>
      <c r="N373" s="1" t="s">
        <v>24</v>
      </c>
      <c r="O373" s="1" t="s">
        <v>24</v>
      </c>
      <c r="P373" s="7" t="e">
        <f t="shared" si="10"/>
        <v>#VALUE!</v>
      </c>
      <c r="Q373" t="str">
        <f t="shared" si="11"/>
        <v/>
      </c>
      <c r="R373" t="s">
        <v>24</v>
      </c>
      <c r="S373" t="s">
        <v>24</v>
      </c>
      <c r="U373" t="s">
        <v>24</v>
      </c>
      <c r="V373" t="s">
        <v>24</v>
      </c>
      <c r="W373" t="s">
        <v>247</v>
      </c>
      <c r="X373">
        <f>SUM(Eden___Team_1_LeadSheet__Master__11bb1ecc56d3816aa547eb02f2f7caea[[#This Row],[Employee Size]],Eden___Team_1_LeadSheet__Master__11bb1ecc56d3816aa547eb02f2f7caea[[#This Row],[Targeted Lives (depentands) ]])</f>
        <v>0</v>
      </c>
      <c r="Z373" t="s">
        <v>25</v>
      </c>
    </row>
    <row r="374" spans="1:26" x14ac:dyDescent="0.25">
      <c r="A374" t="s">
        <v>246</v>
      </c>
      <c r="B374" s="13">
        <v>45447.394444444442</v>
      </c>
      <c r="C374" s="13">
        <v>45447.395833333336</v>
      </c>
      <c r="D374" t="s">
        <v>24</v>
      </c>
      <c r="E374" t="s">
        <v>24</v>
      </c>
      <c r="F374" s="6"/>
      <c r="G374" t="s">
        <v>24</v>
      </c>
      <c r="H374" t="s">
        <v>24</v>
      </c>
      <c r="I374" t="s">
        <v>24</v>
      </c>
      <c r="K374" t="s">
        <v>24</v>
      </c>
      <c r="L374" t="s">
        <v>146</v>
      </c>
      <c r="M374" s="4" t="s">
        <v>2665</v>
      </c>
      <c r="N374" s="1" t="s">
        <v>24</v>
      </c>
      <c r="O374" s="1" t="s">
        <v>24</v>
      </c>
      <c r="P374" s="7" t="e">
        <f t="shared" si="10"/>
        <v>#VALUE!</v>
      </c>
      <c r="Q374" t="str">
        <f t="shared" si="11"/>
        <v/>
      </c>
      <c r="R374" t="s">
        <v>24</v>
      </c>
      <c r="S374" t="s">
        <v>24</v>
      </c>
      <c r="U374" t="s">
        <v>24</v>
      </c>
      <c r="V374" t="s">
        <v>24</v>
      </c>
      <c r="W374" t="s">
        <v>211</v>
      </c>
      <c r="X374">
        <f>SUM(Eden___Team_1_LeadSheet__Master__11bb1ecc56d3816aa547eb02f2f7caea[[#This Row],[Employee Size]],Eden___Team_1_LeadSheet__Master__11bb1ecc56d3816aa547eb02f2f7caea[[#This Row],[Targeted Lives (depentands) ]])</f>
        <v>0</v>
      </c>
      <c r="Z374" t="s">
        <v>25</v>
      </c>
    </row>
    <row r="375" spans="1:26" x14ac:dyDescent="0.25">
      <c r="A375" t="s">
        <v>522</v>
      </c>
      <c r="B375" s="14">
        <v>45453.396527777775</v>
      </c>
      <c r="C375" s="14">
        <v>45453.448611111111</v>
      </c>
      <c r="D375" t="s">
        <v>24</v>
      </c>
      <c r="E375" t="s">
        <v>24</v>
      </c>
      <c r="F375" s="6"/>
      <c r="G375" t="s">
        <v>24</v>
      </c>
      <c r="H375" t="s">
        <v>24</v>
      </c>
      <c r="I375" t="s">
        <v>24</v>
      </c>
      <c r="K375" t="s">
        <v>24</v>
      </c>
      <c r="L375" t="s">
        <v>349</v>
      </c>
      <c r="M375" s="4" t="s">
        <v>2665</v>
      </c>
      <c r="N375" s="1" t="s">
        <v>24</v>
      </c>
      <c r="O375" s="1" t="s">
        <v>24</v>
      </c>
      <c r="P375" s="7" t="e">
        <f t="shared" si="10"/>
        <v>#VALUE!</v>
      </c>
      <c r="Q375" t="str">
        <f t="shared" si="11"/>
        <v/>
      </c>
      <c r="R375" t="s">
        <v>24</v>
      </c>
      <c r="S375" t="s">
        <v>24</v>
      </c>
      <c r="U375" t="s">
        <v>24</v>
      </c>
      <c r="V375" t="s">
        <v>24</v>
      </c>
      <c r="W375" t="s">
        <v>214</v>
      </c>
      <c r="X375">
        <f>SUM(Eden___Team_1_LeadSheet__Master__11bb1ecc56d3816aa547eb02f2f7caea[[#This Row],[Employee Size]],Eden___Team_1_LeadSheet__Master__11bb1ecc56d3816aa547eb02f2f7caea[[#This Row],[Targeted Lives (depentands) ]])</f>
        <v>0</v>
      </c>
      <c r="Z375" t="s">
        <v>523</v>
      </c>
    </row>
    <row r="376" spans="1:26" x14ac:dyDescent="0.25">
      <c r="A376" t="s">
        <v>450</v>
      </c>
      <c r="B376" s="14">
        <v>45456.977777777778</v>
      </c>
      <c r="C376" s="14">
        <v>45456.979861111111</v>
      </c>
      <c r="D376" t="s">
        <v>24</v>
      </c>
      <c r="E376" t="s">
        <v>24</v>
      </c>
      <c r="F376" s="6"/>
      <c r="G376" t="s">
        <v>24</v>
      </c>
      <c r="H376" t="s">
        <v>24</v>
      </c>
      <c r="I376" t="s">
        <v>24</v>
      </c>
      <c r="K376" t="s">
        <v>24</v>
      </c>
      <c r="L376" t="s">
        <v>349</v>
      </c>
      <c r="M376" s="4" t="s">
        <v>2665</v>
      </c>
      <c r="N376" s="1" t="s">
        <v>24</v>
      </c>
      <c r="O376" s="1" t="s">
        <v>24</v>
      </c>
      <c r="P376" s="7" t="e">
        <f t="shared" si="10"/>
        <v>#VALUE!</v>
      </c>
      <c r="Q376" t="str">
        <f t="shared" si="11"/>
        <v/>
      </c>
      <c r="R376" t="s">
        <v>24</v>
      </c>
      <c r="S376" t="s">
        <v>24</v>
      </c>
      <c r="U376" t="s">
        <v>24</v>
      </c>
      <c r="V376" t="s">
        <v>24</v>
      </c>
      <c r="W376" t="s">
        <v>433</v>
      </c>
      <c r="X376">
        <f>SUM(Eden___Team_1_LeadSheet__Master__11bb1ecc56d3816aa547eb02f2f7caea[[#This Row],[Employee Size]],Eden___Team_1_LeadSheet__Master__11bb1ecc56d3816aa547eb02f2f7caea[[#This Row],[Targeted Lives (depentands) ]])</f>
        <v>0</v>
      </c>
      <c r="Z376" t="s">
        <v>25</v>
      </c>
    </row>
    <row r="377" spans="1:26" x14ac:dyDescent="0.25">
      <c r="A377" t="s">
        <v>2455</v>
      </c>
      <c r="B377" s="14">
        <v>45068.890972222223</v>
      </c>
      <c r="C377" s="14">
        <v>45352.429166666669</v>
      </c>
      <c r="D377" t="s">
        <v>27</v>
      </c>
      <c r="E377" t="s">
        <v>24</v>
      </c>
      <c r="F377" s="6">
        <v>2700000</v>
      </c>
      <c r="G377" t="s">
        <v>42</v>
      </c>
      <c r="H377" t="s">
        <v>2456</v>
      </c>
      <c r="I377" t="s">
        <v>57</v>
      </c>
      <c r="J377" t="s">
        <v>57</v>
      </c>
      <c r="K377" t="s">
        <v>22</v>
      </c>
      <c r="L377" t="s">
        <v>2435</v>
      </c>
      <c r="M377" s="9" t="s">
        <v>2698</v>
      </c>
      <c r="N377" s="1" t="s">
        <v>2287</v>
      </c>
      <c r="O377" s="1" t="s">
        <v>988</v>
      </c>
      <c r="P377" s="7">
        <f t="shared" si="10"/>
        <v>2023</v>
      </c>
      <c r="Q377" t="str">
        <f t="shared" si="11"/>
        <v>August</v>
      </c>
      <c r="R377" t="s">
        <v>24</v>
      </c>
      <c r="S377" t="s">
        <v>1536</v>
      </c>
      <c r="T377">
        <v>7</v>
      </c>
      <c r="U377" t="s">
        <v>10</v>
      </c>
      <c r="V377" t="s">
        <v>24</v>
      </c>
      <c r="W377" t="s">
        <v>24</v>
      </c>
      <c r="X377">
        <f>SUM(Eden___Team_1_LeadSheet__Master__11bb1ecc56d3816aa547eb02f2f7caea[[#This Row],[Employee Size]],Eden___Team_1_LeadSheet__Master__11bb1ecc56d3816aa547eb02f2f7caea[[#This Row],[Targeted Lives (depentands) ]])</f>
        <v>7</v>
      </c>
      <c r="Z377" t="s">
        <v>24</v>
      </c>
    </row>
    <row r="378" spans="1:26" x14ac:dyDescent="0.25">
      <c r="A378" t="s">
        <v>1927</v>
      </c>
      <c r="B378" s="14">
        <v>45450.530555555553</v>
      </c>
      <c r="C378" s="14">
        <v>45450.533333333333</v>
      </c>
      <c r="D378" t="s">
        <v>27</v>
      </c>
      <c r="E378" t="s">
        <v>41</v>
      </c>
      <c r="F378" s="6"/>
      <c r="G378" t="s">
        <v>19</v>
      </c>
      <c r="H378" t="s">
        <v>1928</v>
      </c>
      <c r="I378" t="s">
        <v>30</v>
      </c>
      <c r="J378" t="s">
        <v>2702</v>
      </c>
      <c r="K378" t="s">
        <v>22</v>
      </c>
      <c r="L378" t="s">
        <v>1687</v>
      </c>
      <c r="M378" s="4" t="s">
        <v>2663</v>
      </c>
      <c r="N378" s="1" t="s">
        <v>1745</v>
      </c>
      <c r="O378" s="1" t="s">
        <v>333</v>
      </c>
      <c r="P378" s="7">
        <f t="shared" si="10"/>
        <v>2024</v>
      </c>
      <c r="Q378" t="str">
        <f t="shared" si="11"/>
        <v>July</v>
      </c>
      <c r="R378" t="s">
        <v>24</v>
      </c>
      <c r="S378" t="s">
        <v>24</v>
      </c>
      <c r="U378" t="s">
        <v>275</v>
      </c>
      <c r="V378" t="s">
        <v>24</v>
      </c>
      <c r="W378" t="s">
        <v>333</v>
      </c>
      <c r="X378">
        <f>SUM(Eden___Team_1_LeadSheet__Master__11bb1ecc56d3816aa547eb02f2f7caea[[#This Row],[Employee Size]],Eden___Team_1_LeadSheet__Master__11bb1ecc56d3816aa547eb02f2f7caea[[#This Row],[Targeted Lives (depentands) ]])</f>
        <v>0</v>
      </c>
      <c r="Z378" t="s">
        <v>25</v>
      </c>
    </row>
    <row r="379" spans="1:26" x14ac:dyDescent="0.25">
      <c r="A379" t="s">
        <v>1378</v>
      </c>
      <c r="B379" s="14">
        <v>45476.645138888889</v>
      </c>
      <c r="C379" s="14">
        <v>45499.456944444442</v>
      </c>
      <c r="D379" t="s">
        <v>27</v>
      </c>
      <c r="E379" t="s">
        <v>28</v>
      </c>
      <c r="F379" s="6">
        <v>2368504</v>
      </c>
      <c r="G379" t="s">
        <v>24</v>
      </c>
      <c r="H379" t="s">
        <v>24</v>
      </c>
      <c r="I379" t="s">
        <v>88</v>
      </c>
      <c r="J379" t="s">
        <v>2702</v>
      </c>
      <c r="K379" t="s">
        <v>22</v>
      </c>
      <c r="L379" t="s">
        <v>1138</v>
      </c>
      <c r="M379" s="4" t="s">
        <v>2661</v>
      </c>
      <c r="N379" s="1" t="s">
        <v>24</v>
      </c>
      <c r="O379" s="1" t="s">
        <v>24</v>
      </c>
      <c r="P379" s="7" t="e">
        <f t="shared" si="10"/>
        <v>#VALUE!</v>
      </c>
      <c r="Q379" t="str">
        <f t="shared" si="11"/>
        <v/>
      </c>
      <c r="R379" t="s">
        <v>24</v>
      </c>
      <c r="S379" t="s">
        <v>1120</v>
      </c>
      <c r="T379">
        <v>1</v>
      </c>
      <c r="U379" t="s">
        <v>216</v>
      </c>
      <c r="V379" t="s">
        <v>47</v>
      </c>
      <c r="W379" t="s">
        <v>24</v>
      </c>
      <c r="X379">
        <f>SUM(Eden___Team_1_LeadSheet__Master__11bb1ecc56d3816aa547eb02f2f7caea[[#This Row],[Employee Size]],Eden___Team_1_LeadSheet__Master__11bb1ecc56d3816aa547eb02f2f7caea[[#This Row],[Targeted Lives (depentands) ]])</f>
        <v>6</v>
      </c>
      <c r="Y379">
        <v>5</v>
      </c>
      <c r="Z379" t="s">
        <v>25</v>
      </c>
    </row>
    <row r="380" spans="1:26" x14ac:dyDescent="0.25">
      <c r="A380" t="s">
        <v>1344</v>
      </c>
      <c r="B380" s="13">
        <v>45476.631944444445</v>
      </c>
      <c r="C380" s="13">
        <v>45491.607638888891</v>
      </c>
      <c r="D380" t="s">
        <v>27</v>
      </c>
      <c r="E380" t="s">
        <v>28</v>
      </c>
      <c r="F380" s="6">
        <v>1749317</v>
      </c>
      <c r="G380" t="s">
        <v>24</v>
      </c>
      <c r="H380" t="s">
        <v>24</v>
      </c>
      <c r="I380" t="s">
        <v>110</v>
      </c>
      <c r="J380" t="s">
        <v>2702</v>
      </c>
      <c r="K380" t="s">
        <v>22</v>
      </c>
      <c r="L380" t="s">
        <v>1138</v>
      </c>
      <c r="M380" s="4" t="s">
        <v>2661</v>
      </c>
      <c r="N380" s="1" t="s">
        <v>24</v>
      </c>
      <c r="O380" s="1" t="s">
        <v>24</v>
      </c>
      <c r="P380" s="7" t="e">
        <f t="shared" si="10"/>
        <v>#VALUE!</v>
      </c>
      <c r="Q380" t="str">
        <f t="shared" si="11"/>
        <v/>
      </c>
      <c r="R380" t="s">
        <v>24</v>
      </c>
      <c r="S380" t="s">
        <v>1120</v>
      </c>
      <c r="T380">
        <v>1</v>
      </c>
      <c r="U380" t="s">
        <v>216</v>
      </c>
      <c r="V380" t="s">
        <v>47</v>
      </c>
      <c r="W380" t="s">
        <v>24</v>
      </c>
      <c r="X380">
        <f>SUM(Eden___Team_1_LeadSheet__Master__11bb1ecc56d3816aa547eb02f2f7caea[[#This Row],[Employee Size]],Eden___Team_1_LeadSheet__Master__11bb1ecc56d3816aa547eb02f2f7caea[[#This Row],[Targeted Lives (depentands) ]])</f>
        <v>3</v>
      </c>
      <c r="Y380">
        <v>2</v>
      </c>
      <c r="Z380" t="s">
        <v>25</v>
      </c>
    </row>
    <row r="381" spans="1:26" x14ac:dyDescent="0.25">
      <c r="A381" t="s">
        <v>1892</v>
      </c>
      <c r="B381" s="14">
        <v>45468.677083333336</v>
      </c>
      <c r="C381" s="14">
        <v>45502.395138888889</v>
      </c>
      <c r="D381" t="s">
        <v>27</v>
      </c>
      <c r="E381" t="s">
        <v>28</v>
      </c>
      <c r="F381" s="6">
        <v>14689504</v>
      </c>
      <c r="G381" t="s">
        <v>1893</v>
      </c>
      <c r="H381" t="s">
        <v>1894</v>
      </c>
      <c r="I381" t="s">
        <v>104</v>
      </c>
      <c r="J381" t="s">
        <v>2702</v>
      </c>
      <c r="K381" t="s">
        <v>22</v>
      </c>
      <c r="L381" t="s">
        <v>1687</v>
      </c>
      <c r="M381" s="4" t="s">
        <v>2663</v>
      </c>
      <c r="N381" s="1" t="s">
        <v>378</v>
      </c>
      <c r="O381" s="1" t="s">
        <v>78</v>
      </c>
      <c r="P381" s="7">
        <f t="shared" si="10"/>
        <v>2024</v>
      </c>
      <c r="Q381" t="str">
        <f t="shared" si="11"/>
        <v>November</v>
      </c>
      <c r="R381" t="s">
        <v>24</v>
      </c>
      <c r="S381" t="s">
        <v>24</v>
      </c>
      <c r="U381" t="s">
        <v>275</v>
      </c>
      <c r="V381" t="s">
        <v>47</v>
      </c>
      <c r="W381" t="s">
        <v>372</v>
      </c>
      <c r="X381">
        <f>SUM(Eden___Team_1_LeadSheet__Master__11bb1ecc56d3816aa547eb02f2f7caea[[#This Row],[Employee Size]],Eden___Team_1_LeadSheet__Master__11bb1ecc56d3816aa547eb02f2f7caea[[#This Row],[Targeted Lives (depentands) ]])</f>
        <v>0</v>
      </c>
      <c r="Z381" t="s">
        <v>1895</v>
      </c>
    </row>
    <row r="382" spans="1:26" x14ac:dyDescent="0.25">
      <c r="A382" t="s">
        <v>2349</v>
      </c>
      <c r="B382" s="13">
        <v>45077.543055555558</v>
      </c>
      <c r="C382" s="13">
        <v>45352.4</v>
      </c>
      <c r="D382" t="s">
        <v>17</v>
      </c>
      <c r="E382" t="s">
        <v>24</v>
      </c>
      <c r="F382" s="6">
        <v>50000000</v>
      </c>
      <c r="G382" t="s">
        <v>237</v>
      </c>
      <c r="H382" t="s">
        <v>2350</v>
      </c>
      <c r="I382" t="s">
        <v>21</v>
      </c>
      <c r="J382" t="s">
        <v>21</v>
      </c>
      <c r="K382" t="s">
        <v>22</v>
      </c>
      <c r="L382" t="s">
        <v>2115</v>
      </c>
      <c r="M382" s="4" t="s">
        <v>2667</v>
      </c>
      <c r="N382" s="1" t="s">
        <v>920</v>
      </c>
      <c r="O382" s="1" t="s">
        <v>1677</v>
      </c>
      <c r="P382" s="7">
        <f t="shared" si="10"/>
        <v>2023</v>
      </c>
      <c r="Q382" t="str">
        <f t="shared" si="11"/>
        <v>June</v>
      </c>
      <c r="R382" t="s">
        <v>24</v>
      </c>
      <c r="S382" t="s">
        <v>24</v>
      </c>
      <c r="U382" t="s">
        <v>24</v>
      </c>
      <c r="V382" t="s">
        <v>24</v>
      </c>
      <c r="W382" t="s">
        <v>24</v>
      </c>
      <c r="X382">
        <f>SUM(Eden___Team_1_LeadSheet__Master__11bb1ecc56d3816aa547eb02f2f7caea[[#This Row],[Employee Size]],Eden___Team_1_LeadSheet__Master__11bb1ecc56d3816aa547eb02f2f7caea[[#This Row],[Targeted Lives (depentands) ]])</f>
        <v>0</v>
      </c>
      <c r="Z382" t="s">
        <v>24</v>
      </c>
    </row>
    <row r="383" spans="1:26" x14ac:dyDescent="0.25">
      <c r="A383" t="s">
        <v>2305</v>
      </c>
      <c r="B383" s="13">
        <v>45543.962500000001</v>
      </c>
      <c r="C383" s="13">
        <v>45572.402777777781</v>
      </c>
      <c r="D383" t="s">
        <v>24</v>
      </c>
      <c r="E383" t="s">
        <v>28</v>
      </c>
      <c r="F383" s="6">
        <v>30000000</v>
      </c>
      <c r="G383" t="s">
        <v>24</v>
      </c>
      <c r="H383" t="s">
        <v>24</v>
      </c>
      <c r="I383" t="s">
        <v>24</v>
      </c>
      <c r="K383" t="s">
        <v>22</v>
      </c>
      <c r="L383" t="s">
        <v>2115</v>
      </c>
      <c r="M383" s="4" t="s">
        <v>2667</v>
      </c>
      <c r="N383" s="1" t="s">
        <v>611</v>
      </c>
      <c r="O383" s="1" t="s">
        <v>520</v>
      </c>
      <c r="P383" s="7">
        <f t="shared" si="10"/>
        <v>2024</v>
      </c>
      <c r="Q383" t="str">
        <f t="shared" si="11"/>
        <v>November</v>
      </c>
      <c r="R383" t="s">
        <v>24</v>
      </c>
      <c r="S383" t="s">
        <v>24</v>
      </c>
      <c r="U383" t="s">
        <v>24</v>
      </c>
      <c r="V383" t="s">
        <v>47</v>
      </c>
      <c r="W383" t="s">
        <v>1914</v>
      </c>
      <c r="X383">
        <f>SUM(Eden___Team_1_LeadSheet__Master__11bb1ecc56d3816aa547eb02f2f7caea[[#This Row],[Employee Size]],Eden___Team_1_LeadSheet__Master__11bb1ecc56d3816aa547eb02f2f7caea[[#This Row],[Targeted Lives (depentands) ]])</f>
        <v>0</v>
      </c>
      <c r="Z383" t="s">
        <v>25</v>
      </c>
    </row>
    <row r="384" spans="1:26" x14ac:dyDescent="0.25">
      <c r="A384" t="s">
        <v>1666</v>
      </c>
      <c r="B384" s="13">
        <v>45378.477083333331</v>
      </c>
      <c r="C384" s="13">
        <v>45432.447222222225</v>
      </c>
      <c r="D384" t="s">
        <v>17</v>
      </c>
      <c r="E384" t="s">
        <v>41</v>
      </c>
      <c r="F384" s="6">
        <v>57337643</v>
      </c>
      <c r="G384" t="s">
        <v>243</v>
      </c>
      <c r="H384" t="s">
        <v>24</v>
      </c>
      <c r="I384" t="s">
        <v>110</v>
      </c>
      <c r="J384" t="s">
        <v>2702</v>
      </c>
      <c r="K384" t="s">
        <v>22</v>
      </c>
      <c r="L384" t="s">
        <v>1610</v>
      </c>
      <c r="M384" s="4" t="s">
        <v>2663</v>
      </c>
      <c r="N384" s="1" t="s">
        <v>24</v>
      </c>
      <c r="O384" s="1" t="s">
        <v>24</v>
      </c>
      <c r="P384" s="7" t="e">
        <f t="shared" si="10"/>
        <v>#VALUE!</v>
      </c>
      <c r="Q384" t="str">
        <f t="shared" si="11"/>
        <v/>
      </c>
      <c r="R384" t="s">
        <v>24</v>
      </c>
      <c r="S384" t="s">
        <v>24</v>
      </c>
      <c r="U384" t="s">
        <v>24</v>
      </c>
      <c r="V384" t="s">
        <v>24</v>
      </c>
      <c r="W384" t="s">
        <v>24</v>
      </c>
      <c r="X384">
        <f>SUM(Eden___Team_1_LeadSheet__Master__11bb1ecc56d3816aa547eb02f2f7caea[[#This Row],[Employee Size]],Eden___Team_1_LeadSheet__Master__11bb1ecc56d3816aa547eb02f2f7caea[[#This Row],[Targeted Lives (depentands) ]])</f>
        <v>0</v>
      </c>
      <c r="Z384" t="s">
        <v>25</v>
      </c>
    </row>
    <row r="385" spans="1:26" x14ac:dyDescent="0.25">
      <c r="A385" t="s">
        <v>1624</v>
      </c>
      <c r="B385" s="14">
        <v>45574.461805555555</v>
      </c>
      <c r="C385" s="14">
        <v>45581.645833333336</v>
      </c>
      <c r="D385" t="s">
        <v>24</v>
      </c>
      <c r="E385" t="s">
        <v>24</v>
      </c>
      <c r="F385" s="6"/>
      <c r="G385" t="s">
        <v>24</v>
      </c>
      <c r="H385" t="s">
        <v>24</v>
      </c>
      <c r="I385" t="s">
        <v>24</v>
      </c>
      <c r="K385" t="s">
        <v>24</v>
      </c>
      <c r="L385" t="s">
        <v>1138</v>
      </c>
      <c r="M385" s="4" t="s">
        <v>2661</v>
      </c>
      <c r="N385" s="1" t="s">
        <v>24</v>
      </c>
      <c r="O385" s="1" t="s">
        <v>24</v>
      </c>
      <c r="P385" s="7" t="e">
        <f t="shared" si="10"/>
        <v>#VALUE!</v>
      </c>
      <c r="Q385" t="str">
        <f t="shared" si="11"/>
        <v/>
      </c>
      <c r="R385" t="s">
        <v>24</v>
      </c>
      <c r="S385" t="s">
        <v>24</v>
      </c>
      <c r="U385" t="s">
        <v>24</v>
      </c>
      <c r="V385" t="s">
        <v>24</v>
      </c>
      <c r="W385" t="s">
        <v>24</v>
      </c>
      <c r="X385">
        <f>SUM(Eden___Team_1_LeadSheet__Master__11bb1ecc56d3816aa547eb02f2f7caea[[#This Row],[Employee Size]],Eden___Team_1_LeadSheet__Master__11bb1ecc56d3816aa547eb02f2f7caea[[#This Row],[Targeted Lives (depentands) ]])</f>
        <v>0</v>
      </c>
      <c r="Z385" t="s">
        <v>25</v>
      </c>
    </row>
    <row r="386" spans="1:26" x14ac:dyDescent="0.25">
      <c r="A386" t="s">
        <v>1624</v>
      </c>
      <c r="B386" s="14">
        <v>45419.458333333336</v>
      </c>
      <c r="C386" s="14">
        <v>45419.459722222222</v>
      </c>
      <c r="D386" t="s">
        <v>17</v>
      </c>
      <c r="E386" t="s">
        <v>28</v>
      </c>
      <c r="F386" s="6">
        <v>696725</v>
      </c>
      <c r="G386" t="s">
        <v>19</v>
      </c>
      <c r="H386" t="s">
        <v>24</v>
      </c>
      <c r="I386" t="s">
        <v>30</v>
      </c>
      <c r="J386" t="s">
        <v>2702</v>
      </c>
      <c r="K386" t="s">
        <v>22</v>
      </c>
      <c r="L386" t="s">
        <v>1610</v>
      </c>
      <c r="M386" s="4" t="s">
        <v>2663</v>
      </c>
      <c r="N386" s="1" t="s">
        <v>24</v>
      </c>
      <c r="O386" s="1" t="s">
        <v>24</v>
      </c>
      <c r="P386" s="7" t="e">
        <f t="shared" ref="P386:P449" si="12">YEAR(N386)</f>
        <v>#VALUE!</v>
      </c>
      <c r="Q386" t="str">
        <f t="shared" ref="Q386:Q449" si="13">TEXT(N386,"mmmm")</f>
        <v/>
      </c>
      <c r="R386" t="s">
        <v>24</v>
      </c>
      <c r="S386" t="s">
        <v>216</v>
      </c>
      <c r="T386">
        <v>1</v>
      </c>
      <c r="U386" t="s">
        <v>216</v>
      </c>
      <c r="V386" t="s">
        <v>47</v>
      </c>
      <c r="W386" t="s">
        <v>24</v>
      </c>
      <c r="X386">
        <f>SUM(Eden___Team_1_LeadSheet__Master__11bb1ecc56d3816aa547eb02f2f7caea[[#This Row],[Employee Size]],Eden___Team_1_LeadSheet__Master__11bb1ecc56d3816aa547eb02f2f7caea[[#This Row],[Targeted Lives (depentands) ]])</f>
        <v>1</v>
      </c>
      <c r="Z386" t="s">
        <v>24</v>
      </c>
    </row>
    <row r="387" spans="1:26" x14ac:dyDescent="0.25">
      <c r="A387" t="s">
        <v>1623</v>
      </c>
      <c r="B387" s="14">
        <v>45377.50277777778</v>
      </c>
      <c r="C387" s="14">
        <v>45432.447916666664</v>
      </c>
      <c r="D387" t="s">
        <v>17</v>
      </c>
      <c r="E387" t="s">
        <v>41</v>
      </c>
      <c r="F387" s="6">
        <v>48900000</v>
      </c>
      <c r="G387" t="s">
        <v>24</v>
      </c>
      <c r="H387" t="s">
        <v>24</v>
      </c>
      <c r="I387" t="s">
        <v>110</v>
      </c>
      <c r="J387" t="s">
        <v>2702</v>
      </c>
      <c r="K387" t="s">
        <v>22</v>
      </c>
      <c r="L387" t="s">
        <v>1610</v>
      </c>
      <c r="M387" s="4" t="s">
        <v>2663</v>
      </c>
      <c r="N387" s="1" t="s">
        <v>24</v>
      </c>
      <c r="O387" s="1" t="s">
        <v>24</v>
      </c>
      <c r="P387" s="7" t="e">
        <f t="shared" si="12"/>
        <v>#VALUE!</v>
      </c>
      <c r="Q387" t="str">
        <f t="shared" si="13"/>
        <v/>
      </c>
      <c r="R387" t="s">
        <v>24</v>
      </c>
      <c r="S387" t="s">
        <v>24</v>
      </c>
      <c r="U387" t="s">
        <v>24</v>
      </c>
      <c r="V387" t="s">
        <v>24</v>
      </c>
      <c r="W387" t="s">
        <v>24</v>
      </c>
      <c r="X387">
        <f>SUM(Eden___Team_1_LeadSheet__Master__11bb1ecc56d3816aa547eb02f2f7caea[[#This Row],[Employee Size]],Eden___Team_1_LeadSheet__Master__11bb1ecc56d3816aa547eb02f2f7caea[[#This Row],[Targeted Lives (depentands) ]])</f>
        <v>0</v>
      </c>
      <c r="Z387" t="s">
        <v>25</v>
      </c>
    </row>
    <row r="388" spans="1:26" x14ac:dyDescent="0.25">
      <c r="A388" t="s">
        <v>1976</v>
      </c>
      <c r="B388" s="13">
        <v>45522.594444444447</v>
      </c>
      <c r="C388" s="13">
        <v>45553.745833333334</v>
      </c>
      <c r="D388" t="s">
        <v>17</v>
      </c>
      <c r="E388" t="s">
        <v>28</v>
      </c>
      <c r="F388" s="6">
        <v>8863391</v>
      </c>
      <c r="G388" t="s">
        <v>1576</v>
      </c>
      <c r="H388" t="s">
        <v>1977</v>
      </c>
      <c r="I388" t="s">
        <v>21</v>
      </c>
      <c r="J388" t="s">
        <v>21</v>
      </c>
      <c r="K388" t="s">
        <v>22</v>
      </c>
      <c r="L388" t="s">
        <v>1687</v>
      </c>
      <c r="M388" s="4" t="s">
        <v>2663</v>
      </c>
      <c r="N388" s="1" t="s">
        <v>222</v>
      </c>
      <c r="O388" s="1" t="s">
        <v>156</v>
      </c>
      <c r="P388" s="7">
        <f t="shared" si="12"/>
        <v>2024</v>
      </c>
      <c r="Q388" t="str">
        <f t="shared" si="13"/>
        <v>September</v>
      </c>
      <c r="R388" t="s">
        <v>371</v>
      </c>
      <c r="S388" t="s">
        <v>394</v>
      </c>
      <c r="U388" t="s">
        <v>10</v>
      </c>
      <c r="V388" t="s">
        <v>47</v>
      </c>
      <c r="W388" t="s">
        <v>156</v>
      </c>
      <c r="X388">
        <f>SUM(Eden___Team_1_LeadSheet__Master__11bb1ecc56d3816aa547eb02f2f7caea[[#This Row],[Employee Size]],Eden___Team_1_LeadSheet__Master__11bb1ecc56d3816aa547eb02f2f7caea[[#This Row],[Targeted Lives (depentands) ]])</f>
        <v>0</v>
      </c>
      <c r="Z388" t="s">
        <v>1978</v>
      </c>
    </row>
    <row r="389" spans="1:26" x14ac:dyDescent="0.25">
      <c r="A389" t="s">
        <v>1688</v>
      </c>
      <c r="B389" s="13"/>
      <c r="C389" s="13"/>
      <c r="D389" t="s">
        <v>17</v>
      </c>
      <c r="E389" t="s">
        <v>41</v>
      </c>
      <c r="F389" s="6">
        <v>9411246</v>
      </c>
      <c r="G389" t="s">
        <v>598</v>
      </c>
      <c r="H389" t="s">
        <v>1689</v>
      </c>
      <c r="I389" t="s">
        <v>21</v>
      </c>
      <c r="J389" t="s">
        <v>21</v>
      </c>
      <c r="K389" t="s">
        <v>22</v>
      </c>
      <c r="L389" t="s">
        <v>1687</v>
      </c>
      <c r="M389" s="4" t="s">
        <v>2663</v>
      </c>
      <c r="N389" s="1" t="s">
        <v>78</v>
      </c>
      <c r="O389" s="1" t="s">
        <v>416</v>
      </c>
      <c r="P389" s="7">
        <f t="shared" si="12"/>
        <v>2024</v>
      </c>
      <c r="Q389" t="str">
        <f t="shared" si="13"/>
        <v>October</v>
      </c>
      <c r="R389" t="s">
        <v>371</v>
      </c>
      <c r="S389" t="s">
        <v>394</v>
      </c>
      <c r="U389" t="s">
        <v>10</v>
      </c>
      <c r="V389" t="s">
        <v>47</v>
      </c>
      <c r="W389" t="s">
        <v>416</v>
      </c>
      <c r="X389">
        <f>SUM(Eden___Team_1_LeadSheet__Master__11bb1ecc56d3816aa547eb02f2f7caea[[#This Row],[Employee Size]],Eden___Team_1_LeadSheet__Master__11bb1ecc56d3816aa547eb02f2f7caea[[#This Row],[Targeted Lives (depentands) ]])</f>
        <v>0</v>
      </c>
      <c r="Z389" t="s">
        <v>24</v>
      </c>
    </row>
    <row r="390" spans="1:26" x14ac:dyDescent="0.25">
      <c r="A390" t="s">
        <v>697</v>
      </c>
      <c r="B390" s="13">
        <v>45377.543749999997</v>
      </c>
      <c r="C390" s="13">
        <v>45377.544444444444</v>
      </c>
      <c r="D390" t="s">
        <v>24</v>
      </c>
      <c r="E390" t="s">
        <v>24</v>
      </c>
      <c r="F390" s="6"/>
      <c r="G390" t="s">
        <v>24</v>
      </c>
      <c r="H390" t="s">
        <v>24</v>
      </c>
      <c r="I390" t="s">
        <v>24</v>
      </c>
      <c r="K390" t="s">
        <v>24</v>
      </c>
      <c r="L390" t="s">
        <v>684</v>
      </c>
      <c r="M390" s="4" t="s">
        <v>2664</v>
      </c>
      <c r="N390" s="1" t="s">
        <v>24</v>
      </c>
      <c r="O390" s="1" t="s">
        <v>24</v>
      </c>
      <c r="P390" s="7" t="e">
        <f t="shared" si="12"/>
        <v>#VALUE!</v>
      </c>
      <c r="Q390" t="str">
        <f t="shared" si="13"/>
        <v/>
      </c>
      <c r="R390" t="s">
        <v>24</v>
      </c>
      <c r="S390" t="s">
        <v>24</v>
      </c>
      <c r="U390" t="s">
        <v>24</v>
      </c>
      <c r="V390" t="s">
        <v>24</v>
      </c>
      <c r="W390" t="s">
        <v>24</v>
      </c>
      <c r="X390">
        <f>SUM(Eden___Team_1_LeadSheet__Master__11bb1ecc56d3816aa547eb02f2f7caea[[#This Row],[Employee Size]],Eden___Team_1_LeadSheet__Master__11bb1ecc56d3816aa547eb02f2f7caea[[#This Row],[Targeted Lives (depentands) ]])</f>
        <v>0</v>
      </c>
      <c r="Z390" t="s">
        <v>24</v>
      </c>
    </row>
    <row r="391" spans="1:26" x14ac:dyDescent="0.25">
      <c r="A391" t="s">
        <v>1590</v>
      </c>
      <c r="B391" s="13">
        <v>45341.397916666669</v>
      </c>
      <c r="C391" s="13">
        <v>45358.477777777778</v>
      </c>
      <c r="D391" t="s">
        <v>17</v>
      </c>
      <c r="E391" t="s">
        <v>24</v>
      </c>
      <c r="F391" s="6">
        <v>74909629</v>
      </c>
      <c r="G391" t="s">
        <v>42</v>
      </c>
      <c r="H391" t="s">
        <v>24</v>
      </c>
      <c r="I391" t="s">
        <v>24</v>
      </c>
      <c r="K391" t="s">
        <v>22</v>
      </c>
      <c r="L391" t="s">
        <v>1540</v>
      </c>
      <c r="M391" s="4" t="s">
        <v>2663</v>
      </c>
      <c r="N391" s="1" t="s">
        <v>24</v>
      </c>
      <c r="O391" s="1" t="s">
        <v>38</v>
      </c>
      <c r="P391" s="7" t="e">
        <f t="shared" si="12"/>
        <v>#VALUE!</v>
      </c>
      <c r="Q391" t="str">
        <f t="shared" si="13"/>
        <v/>
      </c>
      <c r="R391" t="s">
        <v>24</v>
      </c>
      <c r="S391" t="s">
        <v>2689</v>
      </c>
      <c r="T391">
        <v>52</v>
      </c>
      <c r="U391" t="s">
        <v>10</v>
      </c>
      <c r="V391" t="s">
        <v>24</v>
      </c>
      <c r="W391" t="s">
        <v>24</v>
      </c>
      <c r="X391">
        <f>SUM(Eden___Team_1_LeadSheet__Master__11bb1ecc56d3816aa547eb02f2f7caea[[#This Row],[Employee Size]],Eden___Team_1_LeadSheet__Master__11bb1ecc56d3816aa547eb02f2f7caea[[#This Row],[Targeted Lives (depentands) ]])</f>
        <v>52</v>
      </c>
      <c r="Z391" t="s">
        <v>24</v>
      </c>
    </row>
    <row r="392" spans="1:26" x14ac:dyDescent="0.25">
      <c r="A392" t="s">
        <v>2066</v>
      </c>
      <c r="B392" s="13">
        <v>45058.4375</v>
      </c>
      <c r="C392" s="13">
        <v>45559.48541666667</v>
      </c>
      <c r="D392" t="s">
        <v>17</v>
      </c>
      <c r="E392" t="s">
        <v>28</v>
      </c>
      <c r="F392" s="6">
        <v>47345465</v>
      </c>
      <c r="G392" t="s">
        <v>24</v>
      </c>
      <c r="H392" t="s">
        <v>24</v>
      </c>
      <c r="I392" t="s">
        <v>110</v>
      </c>
      <c r="J392" t="s">
        <v>2702</v>
      </c>
      <c r="K392" t="s">
        <v>22</v>
      </c>
      <c r="L392" t="s">
        <v>1138</v>
      </c>
      <c r="M392" s="4" t="s">
        <v>2661</v>
      </c>
      <c r="N392" s="1" t="s">
        <v>24</v>
      </c>
      <c r="O392" s="1" t="s">
        <v>24</v>
      </c>
      <c r="P392" s="7" t="e">
        <f t="shared" si="12"/>
        <v>#VALUE!</v>
      </c>
      <c r="Q392" t="str">
        <f t="shared" si="13"/>
        <v/>
      </c>
      <c r="R392" t="s">
        <v>24</v>
      </c>
      <c r="S392" t="s">
        <v>1120</v>
      </c>
      <c r="T392">
        <v>30</v>
      </c>
      <c r="U392" t="s">
        <v>216</v>
      </c>
      <c r="V392" t="s">
        <v>47</v>
      </c>
      <c r="W392" t="s">
        <v>24</v>
      </c>
      <c r="X392">
        <f>SUM(Eden___Team_1_LeadSheet__Master__11bb1ecc56d3816aa547eb02f2f7caea[[#This Row],[Employee Size]],Eden___Team_1_LeadSheet__Master__11bb1ecc56d3816aa547eb02f2f7caea[[#This Row],[Targeted Lives (depentands) ]])</f>
        <v>124</v>
      </c>
      <c r="Y392">
        <v>94</v>
      </c>
      <c r="Z392" t="s">
        <v>1185</v>
      </c>
    </row>
    <row r="393" spans="1:26" x14ac:dyDescent="0.25">
      <c r="A393" t="s">
        <v>2066</v>
      </c>
      <c r="B393" s="13">
        <v>45531.511805555558</v>
      </c>
      <c r="C393" s="13">
        <v>45546.480555555558</v>
      </c>
      <c r="D393" t="s">
        <v>27</v>
      </c>
      <c r="E393" t="s">
        <v>41</v>
      </c>
      <c r="F393" s="6">
        <v>15503701</v>
      </c>
      <c r="G393" t="s">
        <v>2067</v>
      </c>
      <c r="H393" t="s">
        <v>2068</v>
      </c>
      <c r="I393" t="s">
        <v>21</v>
      </c>
      <c r="J393" t="s">
        <v>21</v>
      </c>
      <c r="K393" t="s">
        <v>22</v>
      </c>
      <c r="L393" t="s">
        <v>2069</v>
      </c>
      <c r="M393" s="4" t="s">
        <v>2667</v>
      </c>
      <c r="N393" s="1" t="s">
        <v>519</v>
      </c>
      <c r="O393" s="1" t="s">
        <v>1803</v>
      </c>
      <c r="P393" s="7">
        <f t="shared" si="12"/>
        <v>2024</v>
      </c>
      <c r="Q393" t="str">
        <f t="shared" si="13"/>
        <v>September</v>
      </c>
      <c r="R393" t="s">
        <v>371</v>
      </c>
      <c r="S393" t="s">
        <v>2070</v>
      </c>
      <c r="T393">
        <v>4</v>
      </c>
      <c r="U393" t="s">
        <v>10</v>
      </c>
      <c r="V393" t="s">
        <v>47</v>
      </c>
      <c r="W393" t="s">
        <v>2071</v>
      </c>
      <c r="X393">
        <f>SUM(Eden___Team_1_LeadSheet__Master__11bb1ecc56d3816aa547eb02f2f7caea[[#This Row],[Employee Size]],Eden___Team_1_LeadSheet__Master__11bb1ecc56d3816aa547eb02f2f7caea[[#This Row],[Targeted Lives (depentands) ]])</f>
        <v>4</v>
      </c>
      <c r="Z393" t="s">
        <v>2072</v>
      </c>
    </row>
    <row r="394" spans="1:26" x14ac:dyDescent="0.25">
      <c r="A394" t="s">
        <v>2360</v>
      </c>
      <c r="B394" s="13">
        <v>45429.42083333333</v>
      </c>
      <c r="C394" s="13">
        <v>45559.486111111109</v>
      </c>
      <c r="D394" t="s">
        <v>27</v>
      </c>
      <c r="E394" t="s">
        <v>28</v>
      </c>
      <c r="F394" s="6">
        <v>47345465</v>
      </c>
      <c r="G394" t="s">
        <v>2361</v>
      </c>
      <c r="H394" t="s">
        <v>2362</v>
      </c>
      <c r="I394" t="s">
        <v>21</v>
      </c>
      <c r="J394" t="s">
        <v>21</v>
      </c>
      <c r="K394" t="s">
        <v>22</v>
      </c>
      <c r="L394" t="s">
        <v>2115</v>
      </c>
      <c r="M394" s="4" t="s">
        <v>2667</v>
      </c>
      <c r="N394" s="1" t="s">
        <v>420</v>
      </c>
      <c r="O394" s="1" t="s">
        <v>1803</v>
      </c>
      <c r="P394" s="7">
        <f t="shared" si="12"/>
        <v>2024</v>
      </c>
      <c r="Q394" t="str">
        <f t="shared" si="13"/>
        <v>September</v>
      </c>
      <c r="R394" t="s">
        <v>371</v>
      </c>
      <c r="S394" t="s">
        <v>2070</v>
      </c>
      <c r="T394">
        <v>30</v>
      </c>
      <c r="U394" t="s">
        <v>10</v>
      </c>
      <c r="V394" t="s">
        <v>47</v>
      </c>
      <c r="W394" t="s">
        <v>1803</v>
      </c>
      <c r="X394">
        <f>SUM(Eden___Team_1_LeadSheet__Master__11bb1ecc56d3816aa547eb02f2f7caea[[#This Row],[Employee Size]],Eden___Team_1_LeadSheet__Master__11bb1ecc56d3816aa547eb02f2f7caea[[#This Row],[Targeted Lives (depentands) ]])</f>
        <v>30</v>
      </c>
      <c r="Z394" t="s">
        <v>2363</v>
      </c>
    </row>
    <row r="395" spans="1:26" x14ac:dyDescent="0.25">
      <c r="A395" t="s">
        <v>2406</v>
      </c>
      <c r="B395" s="14">
        <v>45180.368750000001</v>
      </c>
      <c r="C395" s="14">
        <v>45426.632638888892</v>
      </c>
      <c r="D395" t="s">
        <v>242</v>
      </c>
      <c r="E395" t="s">
        <v>24</v>
      </c>
      <c r="F395" s="6">
        <v>5000000</v>
      </c>
      <c r="G395" t="s">
        <v>24</v>
      </c>
      <c r="H395" t="s">
        <v>24</v>
      </c>
      <c r="I395" t="s">
        <v>104</v>
      </c>
      <c r="J395" t="s">
        <v>2702</v>
      </c>
      <c r="K395" t="s">
        <v>24</v>
      </c>
      <c r="L395" t="s">
        <v>2115</v>
      </c>
      <c r="M395" s="4" t="s">
        <v>2667</v>
      </c>
      <c r="N395" s="1" t="s">
        <v>24</v>
      </c>
      <c r="O395" s="1" t="s">
        <v>24</v>
      </c>
      <c r="P395" s="7" t="e">
        <f t="shared" si="12"/>
        <v>#VALUE!</v>
      </c>
      <c r="Q395" t="str">
        <f t="shared" si="13"/>
        <v/>
      </c>
      <c r="R395" t="s">
        <v>24</v>
      </c>
      <c r="S395" t="s">
        <v>24</v>
      </c>
      <c r="U395" t="s">
        <v>24</v>
      </c>
      <c r="V395" t="s">
        <v>24</v>
      </c>
      <c r="W395" t="s">
        <v>24</v>
      </c>
      <c r="X395">
        <f>SUM(Eden___Team_1_LeadSheet__Master__11bb1ecc56d3816aa547eb02f2f7caea[[#This Row],[Employee Size]],Eden___Team_1_LeadSheet__Master__11bb1ecc56d3816aa547eb02f2f7caea[[#This Row],[Targeted Lives (depentands) ]])</f>
        <v>0</v>
      </c>
      <c r="Z395" t="s">
        <v>2407</v>
      </c>
    </row>
    <row r="396" spans="1:26" x14ac:dyDescent="0.25">
      <c r="A396" t="s">
        <v>2553</v>
      </c>
      <c r="B396" s="13">
        <v>45029.388194444444</v>
      </c>
      <c r="C396" s="13">
        <v>45352.40347222222</v>
      </c>
      <c r="D396" t="s">
        <v>27</v>
      </c>
      <c r="E396" t="s">
        <v>24</v>
      </c>
      <c r="F396" s="6">
        <v>25000000</v>
      </c>
      <c r="G396" t="s">
        <v>42</v>
      </c>
      <c r="H396" t="s">
        <v>2482</v>
      </c>
      <c r="I396" t="s">
        <v>57</v>
      </c>
      <c r="J396" t="s">
        <v>57</v>
      </c>
      <c r="K396" t="s">
        <v>24</v>
      </c>
      <c r="L396" t="s">
        <v>2435</v>
      </c>
      <c r="M396" s="9" t="s">
        <v>2698</v>
      </c>
      <c r="N396" s="1" t="s">
        <v>2382</v>
      </c>
      <c r="O396" s="1" t="s">
        <v>2554</v>
      </c>
      <c r="P396" s="7">
        <f t="shared" si="12"/>
        <v>2023</v>
      </c>
      <c r="Q396" t="str">
        <f t="shared" si="13"/>
        <v>April</v>
      </c>
      <c r="R396" t="s">
        <v>24</v>
      </c>
      <c r="S396" t="s">
        <v>1063</v>
      </c>
      <c r="U396" t="s">
        <v>10</v>
      </c>
      <c r="V396" t="s">
        <v>24</v>
      </c>
      <c r="W396" t="s">
        <v>24</v>
      </c>
      <c r="X396">
        <f>SUM(Eden___Team_1_LeadSheet__Master__11bb1ecc56d3816aa547eb02f2f7caea[[#This Row],[Employee Size]],Eden___Team_1_LeadSheet__Master__11bb1ecc56d3816aa547eb02f2f7caea[[#This Row],[Targeted Lives (depentands) ]])</f>
        <v>0</v>
      </c>
      <c r="Z396" t="s">
        <v>24</v>
      </c>
    </row>
    <row r="397" spans="1:26" x14ac:dyDescent="0.25">
      <c r="A397" t="s">
        <v>1460</v>
      </c>
      <c r="B397" s="13">
        <v>45539.427777777775</v>
      </c>
      <c r="C397" s="13">
        <v>45551.472916666666</v>
      </c>
      <c r="D397" t="s">
        <v>242</v>
      </c>
      <c r="E397" t="s">
        <v>28</v>
      </c>
      <c r="F397" s="6">
        <v>1059628</v>
      </c>
      <c r="G397" t="s">
        <v>24</v>
      </c>
      <c r="H397" t="s">
        <v>24</v>
      </c>
      <c r="I397" t="s">
        <v>110</v>
      </c>
      <c r="J397" t="s">
        <v>2702</v>
      </c>
      <c r="K397" t="s">
        <v>22</v>
      </c>
      <c r="L397" t="s">
        <v>1138</v>
      </c>
      <c r="M397" s="4" t="s">
        <v>2661</v>
      </c>
      <c r="N397" s="1" t="s">
        <v>24</v>
      </c>
      <c r="O397" s="1" t="s">
        <v>24</v>
      </c>
      <c r="P397" s="7" t="e">
        <f t="shared" si="12"/>
        <v>#VALUE!</v>
      </c>
      <c r="Q397" t="str">
        <f t="shared" si="13"/>
        <v/>
      </c>
      <c r="R397" t="s">
        <v>24</v>
      </c>
      <c r="S397" t="s">
        <v>1120</v>
      </c>
      <c r="T397">
        <v>1</v>
      </c>
      <c r="U397" t="s">
        <v>216</v>
      </c>
      <c r="V397" t="s">
        <v>47</v>
      </c>
      <c r="W397" t="s">
        <v>24</v>
      </c>
      <c r="X397">
        <f>SUM(Eden___Team_1_LeadSheet__Master__11bb1ecc56d3816aa547eb02f2f7caea[[#This Row],[Employee Size]],Eden___Team_1_LeadSheet__Master__11bb1ecc56d3816aa547eb02f2f7caea[[#This Row],[Targeted Lives (depentands) ]])</f>
        <v>2</v>
      </c>
      <c r="Y397">
        <v>1</v>
      </c>
      <c r="Z397" t="s">
        <v>1461</v>
      </c>
    </row>
    <row r="398" spans="1:26" x14ac:dyDescent="0.25">
      <c r="A398" t="s">
        <v>2351</v>
      </c>
      <c r="B398" s="13">
        <v>45194.378472222219</v>
      </c>
      <c r="C398" s="13">
        <v>45530.39166666667</v>
      </c>
      <c r="D398" t="s">
        <v>27</v>
      </c>
      <c r="E398" t="s">
        <v>18</v>
      </c>
      <c r="F398" s="6">
        <v>140000000</v>
      </c>
      <c r="G398" t="s">
        <v>195</v>
      </c>
      <c r="H398" t="s">
        <v>2352</v>
      </c>
      <c r="I398" t="s">
        <v>104</v>
      </c>
      <c r="J398" t="s">
        <v>2702</v>
      </c>
      <c r="K398" t="s">
        <v>22</v>
      </c>
      <c r="L398" t="s">
        <v>2115</v>
      </c>
      <c r="M398" s="4" t="s">
        <v>2667</v>
      </c>
      <c r="N398" s="1" t="s">
        <v>24</v>
      </c>
      <c r="O398" s="1" t="s">
        <v>247</v>
      </c>
      <c r="P398" s="7" t="e">
        <f t="shared" si="12"/>
        <v>#VALUE!</v>
      </c>
      <c r="Q398" t="str">
        <f t="shared" si="13"/>
        <v/>
      </c>
      <c r="R398" t="s">
        <v>24</v>
      </c>
      <c r="S398" t="s">
        <v>24</v>
      </c>
      <c r="U398" t="s">
        <v>24</v>
      </c>
      <c r="V398" t="s">
        <v>47</v>
      </c>
      <c r="W398" t="s">
        <v>1781</v>
      </c>
      <c r="X398">
        <f>SUM(Eden___Team_1_LeadSheet__Master__11bb1ecc56d3816aa547eb02f2f7caea[[#This Row],[Employee Size]],Eden___Team_1_LeadSheet__Master__11bb1ecc56d3816aa547eb02f2f7caea[[#This Row],[Targeted Lives (depentands) ]])</f>
        <v>0</v>
      </c>
      <c r="Z398" t="s">
        <v>2353</v>
      </c>
    </row>
    <row r="399" spans="1:26" x14ac:dyDescent="0.25">
      <c r="A399" t="s">
        <v>2649</v>
      </c>
      <c r="B399" s="13">
        <v>45494.954861111109</v>
      </c>
      <c r="C399" s="13">
        <v>45494.956944444442</v>
      </c>
      <c r="D399" t="s">
        <v>24</v>
      </c>
      <c r="E399" t="s">
        <v>28</v>
      </c>
      <c r="F399" s="6"/>
      <c r="G399" t="s">
        <v>95</v>
      </c>
      <c r="H399" t="s">
        <v>24</v>
      </c>
      <c r="I399" t="s">
        <v>24</v>
      </c>
      <c r="K399" t="s">
        <v>24</v>
      </c>
      <c r="L399" t="s">
        <v>24</v>
      </c>
      <c r="M399" s="9"/>
      <c r="N399" s="1" t="s">
        <v>24</v>
      </c>
      <c r="O399" s="1" t="s">
        <v>24</v>
      </c>
      <c r="P399" s="7" t="e">
        <f t="shared" si="12"/>
        <v>#VALUE!</v>
      </c>
      <c r="Q399" t="str">
        <f t="shared" si="13"/>
        <v/>
      </c>
      <c r="R399" t="s">
        <v>64</v>
      </c>
      <c r="S399" t="s">
        <v>24</v>
      </c>
      <c r="T399">
        <v>1</v>
      </c>
      <c r="U399" t="s">
        <v>24</v>
      </c>
      <c r="V399" t="s">
        <v>47</v>
      </c>
      <c r="W399" t="s">
        <v>530</v>
      </c>
      <c r="X399">
        <f>SUM(Eden___Team_1_LeadSheet__Master__11bb1ecc56d3816aa547eb02f2f7caea[[#This Row],[Employee Size]],Eden___Team_1_LeadSheet__Master__11bb1ecc56d3816aa547eb02f2f7caea[[#This Row],[Targeted Lives (depentands) ]])</f>
        <v>1</v>
      </c>
      <c r="Z399" t="s">
        <v>25</v>
      </c>
    </row>
    <row r="400" spans="1:26" x14ac:dyDescent="0.25">
      <c r="A400" t="s">
        <v>1319</v>
      </c>
      <c r="B400" s="14">
        <v>45539.450694444444</v>
      </c>
      <c r="C400" s="14">
        <v>45552.662499999999</v>
      </c>
      <c r="D400" t="s">
        <v>242</v>
      </c>
      <c r="E400" t="s">
        <v>28</v>
      </c>
      <c r="F400" s="6">
        <v>546336</v>
      </c>
      <c r="G400" t="s">
        <v>24</v>
      </c>
      <c r="H400" t="s">
        <v>24</v>
      </c>
      <c r="I400" t="s">
        <v>110</v>
      </c>
      <c r="J400" t="s">
        <v>2702</v>
      </c>
      <c r="K400" t="s">
        <v>22</v>
      </c>
      <c r="L400" t="s">
        <v>1138</v>
      </c>
      <c r="M400" s="4" t="s">
        <v>2661</v>
      </c>
      <c r="N400" s="1" t="s">
        <v>24</v>
      </c>
      <c r="O400" s="1" t="s">
        <v>24</v>
      </c>
      <c r="P400" s="7" t="e">
        <f t="shared" si="12"/>
        <v>#VALUE!</v>
      </c>
      <c r="Q400" t="str">
        <f t="shared" si="13"/>
        <v/>
      </c>
      <c r="R400" t="s">
        <v>24</v>
      </c>
      <c r="S400" t="s">
        <v>1120</v>
      </c>
      <c r="T400">
        <v>1</v>
      </c>
      <c r="U400" t="s">
        <v>216</v>
      </c>
      <c r="V400" t="s">
        <v>47</v>
      </c>
      <c r="W400" t="s">
        <v>24</v>
      </c>
      <c r="X400">
        <f>SUM(Eden___Team_1_LeadSheet__Master__11bb1ecc56d3816aa547eb02f2f7caea[[#This Row],[Employee Size]],Eden___Team_1_LeadSheet__Master__11bb1ecc56d3816aa547eb02f2f7caea[[#This Row],[Targeted Lives (depentands) ]])</f>
        <v>2</v>
      </c>
      <c r="Y400">
        <v>1</v>
      </c>
      <c r="Z400" t="s">
        <v>1320</v>
      </c>
    </row>
    <row r="401" spans="1:26" x14ac:dyDescent="0.25">
      <c r="A401" t="s">
        <v>2238</v>
      </c>
      <c r="B401" s="14">
        <v>45362.438888888886</v>
      </c>
      <c r="C401" s="14">
        <v>45362.44027777778</v>
      </c>
      <c r="D401" t="s">
        <v>17</v>
      </c>
      <c r="E401" t="s">
        <v>24</v>
      </c>
      <c r="F401" s="6">
        <v>200000000</v>
      </c>
      <c r="G401" t="s">
        <v>187</v>
      </c>
      <c r="H401" t="s">
        <v>2239</v>
      </c>
      <c r="I401" t="s">
        <v>30</v>
      </c>
      <c r="J401" t="s">
        <v>2702</v>
      </c>
      <c r="K401" t="s">
        <v>22</v>
      </c>
      <c r="L401" t="s">
        <v>2115</v>
      </c>
      <c r="M401" s="4" t="s">
        <v>2667</v>
      </c>
      <c r="N401" s="1" t="s">
        <v>256</v>
      </c>
      <c r="O401" s="1" t="s">
        <v>106</v>
      </c>
      <c r="P401" s="7">
        <f t="shared" si="12"/>
        <v>2024</v>
      </c>
      <c r="Q401" t="str">
        <f t="shared" si="13"/>
        <v>December</v>
      </c>
      <c r="R401" t="s">
        <v>24</v>
      </c>
      <c r="S401" t="s">
        <v>24</v>
      </c>
      <c r="U401" t="s">
        <v>24</v>
      </c>
      <c r="V401" t="s">
        <v>24</v>
      </c>
      <c r="W401" t="s">
        <v>416</v>
      </c>
      <c r="X401">
        <f>SUM(Eden___Team_1_LeadSheet__Master__11bb1ecc56d3816aa547eb02f2f7caea[[#This Row],[Employee Size]],Eden___Team_1_LeadSheet__Master__11bb1ecc56d3816aa547eb02f2f7caea[[#This Row],[Targeted Lives (depentands) ]])</f>
        <v>0</v>
      </c>
      <c r="Z401" t="s">
        <v>2240</v>
      </c>
    </row>
    <row r="402" spans="1:26" x14ac:dyDescent="0.25">
      <c r="A402" t="s">
        <v>2140</v>
      </c>
      <c r="B402" s="14">
        <v>45450.030555555553</v>
      </c>
      <c r="C402" s="14">
        <v>45483.47152777778</v>
      </c>
      <c r="D402" t="s">
        <v>27</v>
      </c>
      <c r="E402" t="s">
        <v>18</v>
      </c>
      <c r="F402" s="6">
        <v>182627450</v>
      </c>
      <c r="G402" t="s">
        <v>237</v>
      </c>
      <c r="H402" t="s">
        <v>1552</v>
      </c>
      <c r="I402" t="s">
        <v>30</v>
      </c>
      <c r="J402" t="s">
        <v>2702</v>
      </c>
      <c r="K402" t="s">
        <v>22</v>
      </c>
      <c r="L402" t="s">
        <v>1687</v>
      </c>
      <c r="M402" s="4" t="s">
        <v>2663</v>
      </c>
      <c r="N402" s="1" t="s">
        <v>209</v>
      </c>
      <c r="O402" s="1" t="s">
        <v>121</v>
      </c>
      <c r="P402" s="7">
        <f t="shared" si="12"/>
        <v>2024</v>
      </c>
      <c r="Q402" t="str">
        <f t="shared" si="13"/>
        <v>August</v>
      </c>
      <c r="R402" t="s">
        <v>24</v>
      </c>
      <c r="S402" t="s">
        <v>216</v>
      </c>
      <c r="U402" t="s">
        <v>216</v>
      </c>
      <c r="V402" t="s">
        <v>1092</v>
      </c>
      <c r="W402" t="s">
        <v>463</v>
      </c>
      <c r="X402">
        <f>SUM(Eden___Team_1_LeadSheet__Master__11bb1ecc56d3816aa547eb02f2f7caea[[#This Row],[Employee Size]],Eden___Team_1_LeadSheet__Master__11bb1ecc56d3816aa547eb02f2f7caea[[#This Row],[Targeted Lives (depentands) ]])</f>
        <v>0</v>
      </c>
      <c r="Z402" t="s">
        <v>25</v>
      </c>
    </row>
    <row r="403" spans="1:26" x14ac:dyDescent="0.25">
      <c r="A403" t="s">
        <v>2140</v>
      </c>
      <c r="B403" s="13">
        <v>45057.697916666664</v>
      </c>
      <c r="C403" s="13">
        <v>45057.702777777777</v>
      </c>
      <c r="D403" t="s">
        <v>27</v>
      </c>
      <c r="E403" t="s">
        <v>24</v>
      </c>
      <c r="F403" s="6">
        <v>70000</v>
      </c>
      <c r="G403" t="s">
        <v>187</v>
      </c>
      <c r="H403" t="s">
        <v>2141</v>
      </c>
      <c r="I403" t="s">
        <v>30</v>
      </c>
      <c r="J403" t="s">
        <v>2702</v>
      </c>
      <c r="K403" t="s">
        <v>24</v>
      </c>
      <c r="L403" t="s">
        <v>2115</v>
      </c>
      <c r="M403" s="4" t="s">
        <v>2667</v>
      </c>
      <c r="N403" s="1" t="s">
        <v>978</v>
      </c>
      <c r="O403" s="1" t="s">
        <v>2142</v>
      </c>
      <c r="P403" s="7">
        <f t="shared" si="12"/>
        <v>2023</v>
      </c>
      <c r="Q403" t="str">
        <f t="shared" si="13"/>
        <v>July</v>
      </c>
      <c r="R403" t="s">
        <v>24</v>
      </c>
      <c r="S403" t="s">
        <v>24</v>
      </c>
      <c r="U403" t="s">
        <v>24</v>
      </c>
      <c r="V403" t="s">
        <v>24</v>
      </c>
      <c r="W403" t="s">
        <v>24</v>
      </c>
      <c r="X403">
        <f>SUM(Eden___Team_1_LeadSheet__Master__11bb1ecc56d3816aa547eb02f2f7caea[[#This Row],[Employee Size]],Eden___Team_1_LeadSheet__Master__11bb1ecc56d3816aa547eb02f2f7caea[[#This Row],[Targeted Lives (depentands) ]])</f>
        <v>0</v>
      </c>
      <c r="Z403" t="s">
        <v>24</v>
      </c>
    </row>
    <row r="404" spans="1:26" x14ac:dyDescent="0.25">
      <c r="A404" t="s">
        <v>2560</v>
      </c>
      <c r="B404" s="14">
        <v>45130.944444444445</v>
      </c>
      <c r="C404" s="14">
        <v>45352.407638888886</v>
      </c>
      <c r="D404" t="s">
        <v>17</v>
      </c>
      <c r="E404" t="s">
        <v>24</v>
      </c>
      <c r="F404" s="6">
        <v>230000000</v>
      </c>
      <c r="G404" t="s">
        <v>42</v>
      </c>
      <c r="H404" t="s">
        <v>1063</v>
      </c>
      <c r="I404" t="s">
        <v>57</v>
      </c>
      <c r="J404" t="s">
        <v>57</v>
      </c>
      <c r="K404" t="s">
        <v>24</v>
      </c>
      <c r="L404" t="s">
        <v>2435</v>
      </c>
      <c r="M404" s="9" t="s">
        <v>2698</v>
      </c>
      <c r="N404" s="1" t="s">
        <v>2287</v>
      </c>
      <c r="O404" s="1" t="s">
        <v>24</v>
      </c>
      <c r="P404" s="7">
        <f t="shared" si="12"/>
        <v>2023</v>
      </c>
      <c r="Q404" t="str">
        <f t="shared" si="13"/>
        <v>August</v>
      </c>
      <c r="R404" t="s">
        <v>24</v>
      </c>
      <c r="S404" t="s">
        <v>24</v>
      </c>
      <c r="U404" t="s">
        <v>24</v>
      </c>
      <c r="V404" t="s">
        <v>24</v>
      </c>
      <c r="W404" t="s">
        <v>24</v>
      </c>
      <c r="X404">
        <f>SUM(Eden___Team_1_LeadSheet__Master__11bb1ecc56d3816aa547eb02f2f7caea[[#This Row],[Employee Size]],Eden___Team_1_LeadSheet__Master__11bb1ecc56d3816aa547eb02f2f7caea[[#This Row],[Targeted Lives (depentands) ]])</f>
        <v>0</v>
      </c>
      <c r="Z404" t="s">
        <v>24</v>
      </c>
    </row>
    <row r="405" spans="1:26" x14ac:dyDescent="0.25">
      <c r="A405" t="s">
        <v>700</v>
      </c>
      <c r="B405" s="14">
        <v>45378.684027777781</v>
      </c>
      <c r="C405" s="14">
        <v>45378.684027777781</v>
      </c>
      <c r="D405" t="s">
        <v>24</v>
      </c>
      <c r="E405" t="s">
        <v>24</v>
      </c>
      <c r="F405" s="6"/>
      <c r="G405" t="s">
        <v>24</v>
      </c>
      <c r="H405" t="s">
        <v>24</v>
      </c>
      <c r="I405" t="s">
        <v>24</v>
      </c>
      <c r="K405" t="s">
        <v>24</v>
      </c>
      <c r="L405" t="s">
        <v>684</v>
      </c>
      <c r="M405" s="4" t="s">
        <v>2664</v>
      </c>
      <c r="N405" s="1" t="s">
        <v>24</v>
      </c>
      <c r="O405" s="1" t="s">
        <v>24</v>
      </c>
      <c r="P405" s="7" t="e">
        <f t="shared" si="12"/>
        <v>#VALUE!</v>
      </c>
      <c r="Q405" t="str">
        <f t="shared" si="13"/>
        <v/>
      </c>
      <c r="R405" t="s">
        <v>24</v>
      </c>
      <c r="S405" t="s">
        <v>24</v>
      </c>
      <c r="U405" t="s">
        <v>24</v>
      </c>
      <c r="V405" t="s">
        <v>24</v>
      </c>
      <c r="W405" t="s">
        <v>24</v>
      </c>
      <c r="X405">
        <f>SUM(Eden___Team_1_LeadSheet__Master__11bb1ecc56d3816aa547eb02f2f7caea[[#This Row],[Employee Size]],Eden___Team_1_LeadSheet__Master__11bb1ecc56d3816aa547eb02f2f7caea[[#This Row],[Targeted Lives (depentands) ]])</f>
        <v>0</v>
      </c>
      <c r="Z405" t="s">
        <v>24</v>
      </c>
    </row>
    <row r="406" spans="1:26" x14ac:dyDescent="0.25">
      <c r="A406" t="s">
        <v>2637</v>
      </c>
      <c r="B406" s="14">
        <v>45029.344444444447</v>
      </c>
      <c r="C406" s="14">
        <v>45170.384027777778</v>
      </c>
      <c r="D406" t="s">
        <v>27</v>
      </c>
      <c r="E406" t="s">
        <v>24</v>
      </c>
      <c r="F406" s="6">
        <v>5000</v>
      </c>
      <c r="G406" t="s">
        <v>42</v>
      </c>
      <c r="H406" t="s">
        <v>2545</v>
      </c>
      <c r="I406" t="s">
        <v>88</v>
      </c>
      <c r="J406" t="s">
        <v>2702</v>
      </c>
      <c r="K406" t="s">
        <v>24</v>
      </c>
      <c r="L406" t="s">
        <v>2435</v>
      </c>
      <c r="M406" s="9" t="s">
        <v>2698</v>
      </c>
      <c r="N406" s="1" t="s">
        <v>1051</v>
      </c>
      <c r="O406" s="1" t="s">
        <v>2546</v>
      </c>
      <c r="P406" s="7">
        <f t="shared" si="12"/>
        <v>2023</v>
      </c>
      <c r="Q406" t="str">
        <f t="shared" si="13"/>
        <v>June</v>
      </c>
      <c r="R406" t="s">
        <v>24</v>
      </c>
      <c r="S406" t="s">
        <v>1063</v>
      </c>
      <c r="U406" t="s">
        <v>10</v>
      </c>
      <c r="V406" t="s">
        <v>24</v>
      </c>
      <c r="W406" t="s">
        <v>24</v>
      </c>
      <c r="X406">
        <f>SUM(Eden___Team_1_LeadSheet__Master__11bb1ecc56d3816aa547eb02f2f7caea[[#This Row],[Employee Size]],Eden___Team_1_LeadSheet__Master__11bb1ecc56d3816aa547eb02f2f7caea[[#This Row],[Targeted Lives (depentands) ]])</f>
        <v>0</v>
      </c>
      <c r="Z406" t="s">
        <v>24</v>
      </c>
    </row>
    <row r="407" spans="1:26" x14ac:dyDescent="0.25">
      <c r="A407" t="s">
        <v>2637</v>
      </c>
      <c r="B407" s="13">
        <v>45069.387499999997</v>
      </c>
      <c r="C407" s="13">
        <v>45352.425000000003</v>
      </c>
      <c r="D407" t="s">
        <v>17</v>
      </c>
      <c r="E407" t="s">
        <v>24</v>
      </c>
      <c r="F407" s="6">
        <v>8000000</v>
      </c>
      <c r="G407" t="s">
        <v>187</v>
      </c>
      <c r="H407" t="s">
        <v>2498</v>
      </c>
      <c r="I407" t="s">
        <v>57</v>
      </c>
      <c r="J407" t="s">
        <v>57</v>
      </c>
      <c r="K407" t="s">
        <v>22</v>
      </c>
      <c r="L407" t="s">
        <v>2435</v>
      </c>
      <c r="M407" s="9" t="s">
        <v>2698</v>
      </c>
      <c r="N407" s="1" t="s">
        <v>2499</v>
      </c>
      <c r="O407" s="1" t="s">
        <v>2500</v>
      </c>
      <c r="P407" s="7">
        <f t="shared" si="12"/>
        <v>2023</v>
      </c>
      <c r="Q407" t="str">
        <f t="shared" si="13"/>
        <v>June</v>
      </c>
      <c r="R407" t="s">
        <v>24</v>
      </c>
      <c r="S407" t="s">
        <v>1063</v>
      </c>
      <c r="U407" t="s">
        <v>10</v>
      </c>
      <c r="V407" t="s">
        <v>24</v>
      </c>
      <c r="W407" t="s">
        <v>24</v>
      </c>
      <c r="X407">
        <f>SUM(Eden___Team_1_LeadSheet__Master__11bb1ecc56d3816aa547eb02f2f7caea[[#This Row],[Employee Size]],Eden___Team_1_LeadSheet__Master__11bb1ecc56d3816aa547eb02f2f7caea[[#This Row],[Targeted Lives (depentands) ]])</f>
        <v>0</v>
      </c>
      <c r="Z407" t="s">
        <v>24</v>
      </c>
    </row>
    <row r="408" spans="1:26" x14ac:dyDescent="0.25">
      <c r="A408" t="s">
        <v>2637</v>
      </c>
      <c r="B408" s="14">
        <v>45042.632638888892</v>
      </c>
      <c r="C408" s="14">
        <v>45043.366666666669</v>
      </c>
      <c r="D408" t="s">
        <v>24</v>
      </c>
      <c r="E408" t="s">
        <v>24</v>
      </c>
      <c r="F408" s="6"/>
      <c r="G408" t="s">
        <v>24</v>
      </c>
      <c r="H408" t="s">
        <v>24</v>
      </c>
      <c r="I408" t="s">
        <v>24</v>
      </c>
      <c r="K408" t="s">
        <v>24</v>
      </c>
      <c r="L408" t="s">
        <v>24</v>
      </c>
      <c r="M408" s="9"/>
      <c r="N408" s="1" t="s">
        <v>24</v>
      </c>
      <c r="O408" s="1" t="s">
        <v>24</v>
      </c>
      <c r="P408" s="7" t="e">
        <f t="shared" si="12"/>
        <v>#VALUE!</v>
      </c>
      <c r="Q408" t="str">
        <f t="shared" si="13"/>
        <v/>
      </c>
      <c r="R408" t="s">
        <v>24</v>
      </c>
      <c r="S408" t="s">
        <v>24</v>
      </c>
      <c r="U408" t="s">
        <v>24</v>
      </c>
      <c r="V408" t="s">
        <v>24</v>
      </c>
      <c r="W408" t="s">
        <v>24</v>
      </c>
      <c r="X408">
        <f>SUM(Eden___Team_1_LeadSheet__Master__11bb1ecc56d3816aa547eb02f2f7caea[[#This Row],[Employee Size]],Eden___Team_1_LeadSheet__Master__11bb1ecc56d3816aa547eb02f2f7caea[[#This Row],[Targeted Lives (depentands) ]])</f>
        <v>0</v>
      </c>
      <c r="Z408" t="s">
        <v>24</v>
      </c>
    </row>
    <row r="409" spans="1:26" x14ac:dyDescent="0.25">
      <c r="A409" t="s">
        <v>558</v>
      </c>
      <c r="B409" s="13">
        <v>45200.938888888886</v>
      </c>
      <c r="C409" s="13">
        <v>45430.347916666666</v>
      </c>
      <c r="D409" t="s">
        <v>27</v>
      </c>
      <c r="E409" t="s">
        <v>28</v>
      </c>
      <c r="F409" s="6">
        <v>12000</v>
      </c>
      <c r="G409" t="s">
        <v>19</v>
      </c>
      <c r="H409" t="s">
        <v>559</v>
      </c>
      <c r="I409" t="s">
        <v>30</v>
      </c>
      <c r="J409" t="s">
        <v>2702</v>
      </c>
      <c r="K409" t="s">
        <v>22</v>
      </c>
      <c r="L409" t="s">
        <v>349</v>
      </c>
      <c r="M409" s="4" t="s">
        <v>2665</v>
      </c>
      <c r="N409" s="1">
        <v>45291</v>
      </c>
      <c r="O409" s="1" t="s">
        <v>560</v>
      </c>
      <c r="P409" s="7">
        <f t="shared" si="12"/>
        <v>2023</v>
      </c>
      <c r="Q409" t="str">
        <f t="shared" si="13"/>
        <v>December</v>
      </c>
      <c r="R409" t="s">
        <v>24</v>
      </c>
      <c r="S409" t="s">
        <v>216</v>
      </c>
      <c r="T409">
        <v>15</v>
      </c>
      <c r="U409" t="s">
        <v>216</v>
      </c>
      <c r="V409" t="s">
        <v>24</v>
      </c>
      <c r="W409" t="s">
        <v>24</v>
      </c>
      <c r="X409">
        <f>SUM(Eden___Team_1_LeadSheet__Master__11bb1ecc56d3816aa547eb02f2f7caea[[#This Row],[Employee Size]],Eden___Team_1_LeadSheet__Master__11bb1ecc56d3816aa547eb02f2f7caea[[#This Row],[Targeted Lives (depentands) ]])</f>
        <v>15</v>
      </c>
      <c r="Z409" t="s">
        <v>561</v>
      </c>
    </row>
    <row r="410" spans="1:26" x14ac:dyDescent="0.25">
      <c r="A410" t="s">
        <v>943</v>
      </c>
      <c r="B410" s="14">
        <v>45428.452777777777</v>
      </c>
      <c r="C410" s="14">
        <v>45467.470833333333</v>
      </c>
      <c r="D410" t="s">
        <v>27</v>
      </c>
      <c r="E410" t="s">
        <v>28</v>
      </c>
      <c r="F410" s="6">
        <v>14485000</v>
      </c>
      <c r="G410" t="s">
        <v>944</v>
      </c>
      <c r="H410" t="s">
        <v>24</v>
      </c>
      <c r="I410" t="s">
        <v>110</v>
      </c>
      <c r="J410" t="s">
        <v>2702</v>
      </c>
      <c r="K410" t="s">
        <v>22</v>
      </c>
      <c r="L410" t="s">
        <v>759</v>
      </c>
      <c r="M410" s="4" t="s">
        <v>2666</v>
      </c>
      <c r="N410" s="1" t="s">
        <v>281</v>
      </c>
      <c r="O410" s="1" t="s">
        <v>112</v>
      </c>
      <c r="P410" s="7">
        <f t="shared" si="12"/>
        <v>2024</v>
      </c>
      <c r="Q410" t="str">
        <f t="shared" si="13"/>
        <v>June</v>
      </c>
      <c r="R410" t="s">
        <v>91</v>
      </c>
      <c r="S410" t="s">
        <v>216</v>
      </c>
      <c r="U410" t="s">
        <v>216</v>
      </c>
      <c r="V410" t="s">
        <v>47</v>
      </c>
      <c r="W410" t="s">
        <v>738</v>
      </c>
      <c r="X410">
        <f>SUM(Eden___Team_1_LeadSheet__Master__11bb1ecc56d3816aa547eb02f2f7caea[[#This Row],[Employee Size]],Eden___Team_1_LeadSheet__Master__11bb1ecc56d3816aa547eb02f2f7caea[[#This Row],[Targeted Lives (depentands) ]])</f>
        <v>0</v>
      </c>
      <c r="Z410" t="s">
        <v>2678</v>
      </c>
    </row>
    <row r="411" spans="1:26" x14ac:dyDescent="0.25">
      <c r="A411" t="s">
        <v>736</v>
      </c>
      <c r="B411" s="14">
        <v>45377.477777777778</v>
      </c>
      <c r="C411" s="14">
        <v>45378.42291666667</v>
      </c>
      <c r="D411" t="s">
        <v>24</v>
      </c>
      <c r="E411" t="s">
        <v>24</v>
      </c>
      <c r="F411" s="6"/>
      <c r="G411" t="s">
        <v>24</v>
      </c>
      <c r="H411" t="s">
        <v>24</v>
      </c>
      <c r="I411" t="s">
        <v>24</v>
      </c>
      <c r="K411" t="s">
        <v>24</v>
      </c>
      <c r="L411" t="s">
        <v>729</v>
      </c>
      <c r="M411" s="4" t="s">
        <v>2664</v>
      </c>
      <c r="N411" s="1" t="s">
        <v>24</v>
      </c>
      <c r="O411" s="1" t="s">
        <v>24</v>
      </c>
      <c r="P411" s="7" t="e">
        <f t="shared" si="12"/>
        <v>#VALUE!</v>
      </c>
      <c r="Q411" t="str">
        <f t="shared" si="13"/>
        <v/>
      </c>
      <c r="R411" t="s">
        <v>24</v>
      </c>
      <c r="S411" t="s">
        <v>24</v>
      </c>
      <c r="U411" t="s">
        <v>24</v>
      </c>
      <c r="V411" t="s">
        <v>24</v>
      </c>
      <c r="W411" t="s">
        <v>24</v>
      </c>
      <c r="X411">
        <f>SUM(Eden___Team_1_LeadSheet__Master__11bb1ecc56d3816aa547eb02f2f7caea[[#This Row],[Employee Size]],Eden___Team_1_LeadSheet__Master__11bb1ecc56d3816aa547eb02f2f7caea[[#This Row],[Targeted Lives (depentands) ]])</f>
        <v>0</v>
      </c>
      <c r="Z411" t="s">
        <v>24</v>
      </c>
    </row>
    <row r="412" spans="1:26" x14ac:dyDescent="0.25">
      <c r="A412" t="s">
        <v>72</v>
      </c>
      <c r="B412" s="14">
        <v>45453.439583333333</v>
      </c>
      <c r="C412" s="14">
        <v>45456.65347222222</v>
      </c>
      <c r="D412" t="s">
        <v>24</v>
      </c>
      <c r="E412" t="s">
        <v>24</v>
      </c>
      <c r="F412" s="6"/>
      <c r="G412" t="s">
        <v>24</v>
      </c>
      <c r="H412" t="s">
        <v>24</v>
      </c>
      <c r="I412" t="s">
        <v>24</v>
      </c>
      <c r="K412" t="s">
        <v>24</v>
      </c>
      <c r="L412" t="s">
        <v>52</v>
      </c>
      <c r="M412" s="4" t="s">
        <v>2665</v>
      </c>
      <c r="N412" s="1" t="s">
        <v>24</v>
      </c>
      <c r="O412" s="1" t="s">
        <v>24</v>
      </c>
      <c r="P412" s="7" t="e">
        <f t="shared" si="12"/>
        <v>#VALUE!</v>
      </c>
      <c r="Q412" t="str">
        <f t="shared" si="13"/>
        <v/>
      </c>
      <c r="R412" t="s">
        <v>24</v>
      </c>
      <c r="S412" t="s">
        <v>24</v>
      </c>
      <c r="U412" t="s">
        <v>24</v>
      </c>
      <c r="V412" t="s">
        <v>24</v>
      </c>
      <c r="W412" t="s">
        <v>73</v>
      </c>
      <c r="X412">
        <f>SUM(Eden___Team_1_LeadSheet__Master__11bb1ecc56d3816aa547eb02f2f7caea[[#This Row],[Employee Size]],Eden___Team_1_LeadSheet__Master__11bb1ecc56d3816aa547eb02f2f7caea[[#This Row],[Targeted Lives (depentands) ]])</f>
        <v>0</v>
      </c>
      <c r="Z412" t="s">
        <v>25</v>
      </c>
    </row>
    <row r="413" spans="1:26" x14ac:dyDescent="0.25">
      <c r="A413" t="s">
        <v>731</v>
      </c>
      <c r="B413" s="13">
        <v>45377.495833333334</v>
      </c>
      <c r="C413" s="13">
        <v>45377.49722222222</v>
      </c>
      <c r="D413" t="s">
        <v>24</v>
      </c>
      <c r="E413" t="s">
        <v>24</v>
      </c>
      <c r="F413" s="6"/>
      <c r="G413" t="s">
        <v>24</v>
      </c>
      <c r="H413" t="s">
        <v>24</v>
      </c>
      <c r="I413" t="s">
        <v>24</v>
      </c>
      <c r="K413" t="s">
        <v>22</v>
      </c>
      <c r="L413" t="s">
        <v>729</v>
      </c>
      <c r="M413" s="4" t="s">
        <v>2664</v>
      </c>
      <c r="N413" s="1" t="s">
        <v>24</v>
      </c>
      <c r="O413" s="1" t="s">
        <v>24</v>
      </c>
      <c r="P413" s="7" t="e">
        <f t="shared" si="12"/>
        <v>#VALUE!</v>
      </c>
      <c r="Q413" t="str">
        <f t="shared" si="13"/>
        <v/>
      </c>
      <c r="R413" t="s">
        <v>24</v>
      </c>
      <c r="S413" t="s">
        <v>24</v>
      </c>
      <c r="U413" t="s">
        <v>24</v>
      </c>
      <c r="V413" t="s">
        <v>24</v>
      </c>
      <c r="W413" t="s">
        <v>24</v>
      </c>
      <c r="X413">
        <f>SUM(Eden___Team_1_LeadSheet__Master__11bb1ecc56d3816aa547eb02f2f7caea[[#This Row],[Employee Size]],Eden___Team_1_LeadSheet__Master__11bb1ecc56d3816aa547eb02f2f7caea[[#This Row],[Targeted Lives (depentands) ]])</f>
        <v>0</v>
      </c>
      <c r="Z413" t="s">
        <v>24</v>
      </c>
    </row>
    <row r="414" spans="1:26" x14ac:dyDescent="0.25">
      <c r="A414" t="s">
        <v>2235</v>
      </c>
      <c r="B414" s="14">
        <v>45449.97152777778</v>
      </c>
      <c r="C414" s="14">
        <v>45572.400694444441</v>
      </c>
      <c r="D414" t="s">
        <v>24</v>
      </c>
      <c r="E414" t="s">
        <v>28</v>
      </c>
      <c r="F414" s="6">
        <v>22000000</v>
      </c>
      <c r="G414" t="s">
        <v>24</v>
      </c>
      <c r="H414" t="s">
        <v>24</v>
      </c>
      <c r="I414" t="s">
        <v>30</v>
      </c>
      <c r="J414" t="s">
        <v>2702</v>
      </c>
      <c r="K414" t="s">
        <v>22</v>
      </c>
      <c r="L414" t="s">
        <v>2115</v>
      </c>
      <c r="M414" s="4" t="s">
        <v>2667</v>
      </c>
      <c r="N414" s="1" t="s">
        <v>2116</v>
      </c>
      <c r="O414" s="1" t="s">
        <v>520</v>
      </c>
      <c r="P414" s="7">
        <f t="shared" si="12"/>
        <v>2024</v>
      </c>
      <c r="Q414" t="str">
        <f t="shared" si="13"/>
        <v>November</v>
      </c>
      <c r="R414" t="s">
        <v>24</v>
      </c>
      <c r="S414" t="s">
        <v>24</v>
      </c>
      <c r="U414" t="s">
        <v>24</v>
      </c>
      <c r="V414" t="s">
        <v>47</v>
      </c>
      <c r="W414" t="s">
        <v>584</v>
      </c>
      <c r="X414">
        <f>SUM(Eden___Team_1_LeadSheet__Master__11bb1ecc56d3816aa547eb02f2f7caea[[#This Row],[Employee Size]],Eden___Team_1_LeadSheet__Master__11bb1ecc56d3816aa547eb02f2f7caea[[#This Row],[Targeted Lives (depentands) ]])</f>
        <v>0</v>
      </c>
      <c r="Z414" t="s">
        <v>2236</v>
      </c>
    </row>
    <row r="415" spans="1:26" x14ac:dyDescent="0.25">
      <c r="A415" t="s">
        <v>690</v>
      </c>
      <c r="B415" s="13">
        <v>45450.859722222223</v>
      </c>
      <c r="C415" s="13">
        <v>45496.693749999999</v>
      </c>
      <c r="D415" t="s">
        <v>27</v>
      </c>
      <c r="E415" t="s">
        <v>41</v>
      </c>
      <c r="F415" s="6">
        <v>46052000</v>
      </c>
      <c r="G415" t="s">
        <v>24</v>
      </c>
      <c r="H415" t="s">
        <v>1858</v>
      </c>
      <c r="I415" t="s">
        <v>30</v>
      </c>
      <c r="J415" t="s">
        <v>2702</v>
      </c>
      <c r="K415" t="s">
        <v>22</v>
      </c>
      <c r="L415" t="s">
        <v>1687</v>
      </c>
      <c r="M415" s="4" t="s">
        <v>2663</v>
      </c>
      <c r="N415" s="1" t="s">
        <v>1769</v>
      </c>
      <c r="O415" s="1" t="s">
        <v>530</v>
      </c>
      <c r="P415" s="7">
        <f t="shared" si="12"/>
        <v>2024</v>
      </c>
      <c r="Q415" t="str">
        <f t="shared" si="13"/>
        <v>August</v>
      </c>
      <c r="R415" t="s">
        <v>24</v>
      </c>
      <c r="S415" t="s">
        <v>1536</v>
      </c>
      <c r="U415" t="s">
        <v>10</v>
      </c>
      <c r="V415" t="s">
        <v>24</v>
      </c>
      <c r="W415" t="s">
        <v>63</v>
      </c>
      <c r="X415">
        <f>SUM(Eden___Team_1_LeadSheet__Master__11bb1ecc56d3816aa547eb02f2f7caea[[#This Row],[Employee Size]],Eden___Team_1_LeadSheet__Master__11bb1ecc56d3816aa547eb02f2f7caea[[#This Row],[Targeted Lives (depentands) ]])</f>
        <v>0</v>
      </c>
      <c r="Z415" t="s">
        <v>25</v>
      </c>
    </row>
    <row r="416" spans="1:26" x14ac:dyDescent="0.25">
      <c r="A416" t="s">
        <v>690</v>
      </c>
      <c r="B416" s="14">
        <v>45377.537499999999</v>
      </c>
      <c r="C416" s="14">
        <v>45429.954861111109</v>
      </c>
      <c r="D416" t="s">
        <v>242</v>
      </c>
      <c r="E416" t="s">
        <v>41</v>
      </c>
      <c r="F416" s="6"/>
      <c r="G416" t="s">
        <v>187</v>
      </c>
      <c r="H416" t="s">
        <v>24</v>
      </c>
      <c r="I416" t="s">
        <v>110</v>
      </c>
      <c r="J416" t="s">
        <v>2702</v>
      </c>
      <c r="K416" t="s">
        <v>653</v>
      </c>
      <c r="L416" t="s">
        <v>684</v>
      </c>
      <c r="M416" s="4" t="s">
        <v>2664</v>
      </c>
      <c r="N416" s="1" t="s">
        <v>24</v>
      </c>
      <c r="O416" s="1" t="s">
        <v>24</v>
      </c>
      <c r="P416" s="7" t="e">
        <f t="shared" si="12"/>
        <v>#VALUE!</v>
      </c>
      <c r="Q416" t="str">
        <f t="shared" si="13"/>
        <v/>
      </c>
      <c r="R416" t="s">
        <v>686</v>
      </c>
      <c r="S416" t="s">
        <v>24</v>
      </c>
      <c r="U416" t="s">
        <v>24</v>
      </c>
      <c r="V416" t="s">
        <v>24</v>
      </c>
      <c r="W416" t="s">
        <v>691</v>
      </c>
      <c r="X416">
        <f>SUM(Eden___Team_1_LeadSheet__Master__11bb1ecc56d3816aa547eb02f2f7caea[[#This Row],[Employee Size]],Eden___Team_1_LeadSheet__Master__11bb1ecc56d3816aa547eb02f2f7caea[[#This Row],[Targeted Lives (depentands) ]])</f>
        <v>0</v>
      </c>
      <c r="Z416" t="s">
        <v>692</v>
      </c>
    </row>
    <row r="417" spans="1:26" x14ac:dyDescent="0.25">
      <c r="A417" t="s">
        <v>690</v>
      </c>
      <c r="B417" s="13">
        <v>45492.422222222223</v>
      </c>
      <c r="C417" s="13">
        <v>45508.484027777777</v>
      </c>
      <c r="D417" t="s">
        <v>17</v>
      </c>
      <c r="E417" t="s">
        <v>41</v>
      </c>
      <c r="F417" s="6">
        <v>50000000</v>
      </c>
      <c r="G417" t="s">
        <v>129</v>
      </c>
      <c r="H417" t="s">
        <v>320</v>
      </c>
      <c r="I417" t="s">
        <v>57</v>
      </c>
      <c r="J417" t="s">
        <v>57</v>
      </c>
      <c r="K417" t="s">
        <v>22</v>
      </c>
      <c r="L417" t="s">
        <v>146</v>
      </c>
      <c r="M417" s="4" t="s">
        <v>2665</v>
      </c>
      <c r="N417" s="1" t="s">
        <v>321</v>
      </c>
      <c r="O417" s="1" t="s">
        <v>322</v>
      </c>
      <c r="P417" s="7">
        <f t="shared" si="12"/>
        <v>2024</v>
      </c>
      <c r="Q417" t="str">
        <f t="shared" si="13"/>
        <v>August</v>
      </c>
      <c r="R417" t="s">
        <v>91</v>
      </c>
      <c r="S417" t="s">
        <v>1058</v>
      </c>
      <c r="T417">
        <v>79</v>
      </c>
      <c r="U417" t="s">
        <v>10</v>
      </c>
      <c r="V417" t="s">
        <v>47</v>
      </c>
      <c r="W417" t="s">
        <v>323</v>
      </c>
      <c r="X417">
        <f>SUM(Eden___Team_1_LeadSheet__Master__11bb1ecc56d3816aa547eb02f2f7caea[[#This Row],[Employee Size]],Eden___Team_1_LeadSheet__Master__11bb1ecc56d3816aa547eb02f2f7caea[[#This Row],[Targeted Lives (depentands) ]])</f>
        <v>270</v>
      </c>
      <c r="Y417">
        <v>191</v>
      </c>
      <c r="Z417" t="s">
        <v>324</v>
      </c>
    </row>
    <row r="418" spans="1:26" x14ac:dyDescent="0.25">
      <c r="A418" t="s">
        <v>544</v>
      </c>
      <c r="B418" s="14">
        <v>45471.522222222222</v>
      </c>
      <c r="C418" s="14">
        <v>45510.379861111112</v>
      </c>
      <c r="D418" t="s">
        <v>17</v>
      </c>
      <c r="E418" t="s">
        <v>41</v>
      </c>
      <c r="F418" s="6">
        <v>29030188</v>
      </c>
      <c r="G418" t="s">
        <v>35</v>
      </c>
      <c r="H418" t="s">
        <v>284</v>
      </c>
      <c r="I418" t="s">
        <v>110</v>
      </c>
      <c r="J418" t="s">
        <v>2702</v>
      </c>
      <c r="K418" t="s">
        <v>22</v>
      </c>
      <c r="L418" t="s">
        <v>146</v>
      </c>
      <c r="M418" s="4" t="s">
        <v>2665</v>
      </c>
      <c r="N418" s="1" t="s">
        <v>228</v>
      </c>
      <c r="O418" s="1" t="s">
        <v>209</v>
      </c>
      <c r="P418" s="7">
        <f t="shared" si="12"/>
        <v>2024</v>
      </c>
      <c r="Q418" t="str">
        <f t="shared" si="13"/>
        <v>August</v>
      </c>
      <c r="R418" t="s">
        <v>107</v>
      </c>
      <c r="S418" t="s">
        <v>24</v>
      </c>
      <c r="T418">
        <v>30</v>
      </c>
      <c r="U418" t="s">
        <v>24</v>
      </c>
      <c r="V418" t="s">
        <v>47</v>
      </c>
      <c r="W418" t="s">
        <v>285</v>
      </c>
      <c r="X418">
        <f>SUM(Eden___Team_1_LeadSheet__Master__11bb1ecc56d3816aa547eb02f2f7caea[[#This Row],[Employee Size]],Eden___Team_1_LeadSheet__Master__11bb1ecc56d3816aa547eb02f2f7caea[[#This Row],[Targeted Lives (depentands) ]])</f>
        <v>94</v>
      </c>
      <c r="Y418">
        <v>64</v>
      </c>
      <c r="Z418" t="s">
        <v>286</v>
      </c>
    </row>
    <row r="419" spans="1:26" x14ac:dyDescent="0.25">
      <c r="A419" t="s">
        <v>544</v>
      </c>
      <c r="B419" s="14">
        <v>45378.65902777778</v>
      </c>
      <c r="C419" s="14">
        <v>45378.65902777778</v>
      </c>
      <c r="D419" t="s">
        <v>24</v>
      </c>
      <c r="E419" t="s">
        <v>24</v>
      </c>
      <c r="F419" s="6"/>
      <c r="G419" t="s">
        <v>24</v>
      </c>
      <c r="H419" t="s">
        <v>24</v>
      </c>
      <c r="I419" t="s">
        <v>24</v>
      </c>
      <c r="K419" t="s">
        <v>24</v>
      </c>
      <c r="L419" t="s">
        <v>349</v>
      </c>
      <c r="M419" s="4" t="s">
        <v>2665</v>
      </c>
      <c r="N419" s="1" t="s">
        <v>24</v>
      </c>
      <c r="O419" s="1" t="s">
        <v>24</v>
      </c>
      <c r="P419" s="7" t="e">
        <f t="shared" si="12"/>
        <v>#VALUE!</v>
      </c>
      <c r="Q419" t="str">
        <f t="shared" si="13"/>
        <v/>
      </c>
      <c r="R419" t="s">
        <v>24</v>
      </c>
      <c r="S419" t="s">
        <v>24</v>
      </c>
      <c r="U419" t="s">
        <v>24</v>
      </c>
      <c r="V419" t="s">
        <v>24</v>
      </c>
      <c r="W419" t="s">
        <v>24</v>
      </c>
      <c r="X419">
        <f>SUM(Eden___Team_1_LeadSheet__Master__11bb1ecc56d3816aa547eb02f2f7caea[[#This Row],[Employee Size]],Eden___Team_1_LeadSheet__Master__11bb1ecc56d3816aa547eb02f2f7caea[[#This Row],[Targeted Lives (depentands) ]])</f>
        <v>0</v>
      </c>
      <c r="Z419" t="s">
        <v>24</v>
      </c>
    </row>
    <row r="420" spans="1:26" x14ac:dyDescent="0.25">
      <c r="A420" t="s">
        <v>1526</v>
      </c>
      <c r="B420" s="13">
        <v>45348.665277777778</v>
      </c>
      <c r="C420" s="13">
        <v>45348.675694444442</v>
      </c>
      <c r="D420" t="s">
        <v>27</v>
      </c>
      <c r="E420" t="s">
        <v>24</v>
      </c>
      <c r="F420" s="6">
        <v>1500000</v>
      </c>
      <c r="G420" t="s">
        <v>1527</v>
      </c>
      <c r="H420" t="s">
        <v>1528</v>
      </c>
      <c r="I420" t="s">
        <v>110</v>
      </c>
      <c r="J420" t="s">
        <v>2702</v>
      </c>
      <c r="K420" t="s">
        <v>22</v>
      </c>
      <c r="L420" t="s">
        <v>1529</v>
      </c>
      <c r="M420" s="9" t="s">
        <v>2698</v>
      </c>
      <c r="N420" s="1" t="s">
        <v>1530</v>
      </c>
      <c r="O420" s="1" t="s">
        <v>1531</v>
      </c>
      <c r="P420" s="7">
        <f t="shared" si="12"/>
        <v>2024</v>
      </c>
      <c r="Q420" t="str">
        <f t="shared" si="13"/>
        <v>March</v>
      </c>
      <c r="R420" t="s">
        <v>24</v>
      </c>
      <c r="S420" t="s">
        <v>275</v>
      </c>
      <c r="T420">
        <v>45</v>
      </c>
      <c r="U420" t="s">
        <v>275</v>
      </c>
      <c r="V420" t="s">
        <v>24</v>
      </c>
      <c r="W420" t="s">
        <v>24</v>
      </c>
      <c r="X420">
        <f>SUM(Eden___Team_1_LeadSheet__Master__11bb1ecc56d3816aa547eb02f2f7caea[[#This Row],[Employee Size]],Eden___Team_1_LeadSheet__Master__11bb1ecc56d3816aa547eb02f2f7caea[[#This Row],[Targeted Lives (depentands) ]])</f>
        <v>45</v>
      </c>
      <c r="Z420" t="s">
        <v>24</v>
      </c>
    </row>
    <row r="421" spans="1:26" x14ac:dyDescent="0.25">
      <c r="A421" t="s">
        <v>471</v>
      </c>
      <c r="B421" s="13">
        <v>45446.327777777777</v>
      </c>
      <c r="C421" s="13">
        <v>45475.35</v>
      </c>
      <c r="D421" t="s">
        <v>17</v>
      </c>
      <c r="E421" t="s">
        <v>18</v>
      </c>
      <c r="F421" s="6">
        <v>420000000</v>
      </c>
      <c r="G421" t="s">
        <v>472</v>
      </c>
      <c r="H421" t="s">
        <v>473</v>
      </c>
      <c r="I421" t="s">
        <v>110</v>
      </c>
      <c r="J421" t="s">
        <v>2702</v>
      </c>
      <c r="K421" t="s">
        <v>22</v>
      </c>
      <c r="L421" t="s">
        <v>349</v>
      </c>
      <c r="M421" s="4" t="s">
        <v>2665</v>
      </c>
      <c r="N421" s="1" t="s">
        <v>63</v>
      </c>
      <c r="O421" s="1" t="s">
        <v>281</v>
      </c>
      <c r="P421" s="7">
        <f t="shared" si="12"/>
        <v>2024</v>
      </c>
      <c r="Q421" t="str">
        <f t="shared" si="13"/>
        <v>July</v>
      </c>
      <c r="R421" t="s">
        <v>46</v>
      </c>
      <c r="S421" t="s">
        <v>474</v>
      </c>
      <c r="T421">
        <v>365</v>
      </c>
      <c r="U421" t="s">
        <v>10</v>
      </c>
      <c r="V421" t="s">
        <v>47</v>
      </c>
      <c r="W421" t="s">
        <v>121</v>
      </c>
      <c r="X421">
        <f>SUM(Eden___Team_1_LeadSheet__Master__11bb1ecc56d3816aa547eb02f2f7caea[[#This Row],[Employee Size]],Eden___Team_1_LeadSheet__Master__11bb1ecc56d3816aa547eb02f2f7caea[[#This Row],[Targeted Lives (depentands) ]])</f>
        <v>1298</v>
      </c>
      <c r="Y421">
        <v>933</v>
      </c>
      <c r="Z421" t="s">
        <v>475</v>
      </c>
    </row>
    <row r="422" spans="1:26" x14ac:dyDescent="0.25">
      <c r="A422" t="s">
        <v>787</v>
      </c>
      <c r="B422" s="14">
        <v>45408.442361111112</v>
      </c>
      <c r="C422" s="14">
        <v>45481.406944444447</v>
      </c>
      <c r="D422" t="s">
        <v>27</v>
      </c>
      <c r="E422" t="s">
        <v>41</v>
      </c>
      <c r="F422" s="6">
        <v>32500000</v>
      </c>
      <c r="G422" t="s">
        <v>788</v>
      </c>
      <c r="H422" t="s">
        <v>789</v>
      </c>
      <c r="I422" t="s">
        <v>57</v>
      </c>
      <c r="J422" t="s">
        <v>57</v>
      </c>
      <c r="K422" t="s">
        <v>22</v>
      </c>
      <c r="L422" t="s">
        <v>759</v>
      </c>
      <c r="M422" s="4" t="s">
        <v>2666</v>
      </c>
      <c r="N422" s="1" t="s">
        <v>48</v>
      </c>
      <c r="O422" s="1" t="s">
        <v>665</v>
      </c>
      <c r="P422" s="7">
        <f t="shared" si="12"/>
        <v>2024</v>
      </c>
      <c r="Q422" t="str">
        <f t="shared" si="13"/>
        <v>June</v>
      </c>
      <c r="R422" t="s">
        <v>91</v>
      </c>
      <c r="S422" t="s">
        <v>216</v>
      </c>
      <c r="T422">
        <v>35</v>
      </c>
      <c r="U422" t="s">
        <v>216</v>
      </c>
      <c r="V422" t="s">
        <v>47</v>
      </c>
      <c r="W422" t="s">
        <v>665</v>
      </c>
      <c r="X422">
        <f>SUM(Eden___Team_1_LeadSheet__Master__11bb1ecc56d3816aa547eb02f2f7caea[[#This Row],[Employee Size]],Eden___Team_1_LeadSheet__Master__11bb1ecc56d3816aa547eb02f2f7caea[[#This Row],[Targeted Lives (depentands) ]])</f>
        <v>35</v>
      </c>
      <c r="Z422" t="s">
        <v>790</v>
      </c>
    </row>
    <row r="423" spans="1:26" x14ac:dyDescent="0.25">
      <c r="A423" t="s">
        <v>594</v>
      </c>
      <c r="B423" s="13">
        <v>45456.938888888886</v>
      </c>
      <c r="C423" s="13">
        <v>45456.938888888886</v>
      </c>
      <c r="D423" t="s">
        <v>24</v>
      </c>
      <c r="E423" t="s">
        <v>24</v>
      </c>
      <c r="F423" s="6"/>
      <c r="G423" t="s">
        <v>24</v>
      </c>
      <c r="H423" t="s">
        <v>24</v>
      </c>
      <c r="I423" t="s">
        <v>24</v>
      </c>
      <c r="K423" t="s">
        <v>24</v>
      </c>
      <c r="L423" t="s">
        <v>349</v>
      </c>
      <c r="M423" s="4" t="s">
        <v>2665</v>
      </c>
      <c r="N423" s="1" t="s">
        <v>24</v>
      </c>
      <c r="O423" s="1" t="s">
        <v>24</v>
      </c>
      <c r="P423" s="7" t="e">
        <f t="shared" si="12"/>
        <v>#VALUE!</v>
      </c>
      <c r="Q423" t="str">
        <f t="shared" si="13"/>
        <v/>
      </c>
      <c r="R423" t="s">
        <v>24</v>
      </c>
      <c r="S423" t="s">
        <v>24</v>
      </c>
      <c r="U423" t="s">
        <v>24</v>
      </c>
      <c r="V423" t="s">
        <v>24</v>
      </c>
      <c r="W423" t="s">
        <v>327</v>
      </c>
      <c r="X423">
        <f>SUM(Eden___Team_1_LeadSheet__Master__11bb1ecc56d3816aa547eb02f2f7caea[[#This Row],[Employee Size]],Eden___Team_1_LeadSheet__Master__11bb1ecc56d3816aa547eb02f2f7caea[[#This Row],[Targeted Lives (depentands) ]])</f>
        <v>0</v>
      </c>
      <c r="Z423" t="s">
        <v>25</v>
      </c>
    </row>
    <row r="424" spans="1:26" x14ac:dyDescent="0.25">
      <c r="A424" t="s">
        <v>594</v>
      </c>
      <c r="B424" s="13">
        <v>45446.416666666664</v>
      </c>
      <c r="C424" s="13">
        <v>45446.416666666664</v>
      </c>
      <c r="D424" t="s">
        <v>24</v>
      </c>
      <c r="E424" t="s">
        <v>24</v>
      </c>
      <c r="F424" s="6"/>
      <c r="G424" t="s">
        <v>24</v>
      </c>
      <c r="H424" t="s">
        <v>24</v>
      </c>
      <c r="I424" t="s">
        <v>24</v>
      </c>
      <c r="K424" t="s">
        <v>24</v>
      </c>
      <c r="L424" t="s">
        <v>349</v>
      </c>
      <c r="M424" s="4" t="s">
        <v>2665</v>
      </c>
      <c r="N424" s="1" t="s">
        <v>24</v>
      </c>
      <c r="O424" s="1" t="s">
        <v>24</v>
      </c>
      <c r="P424" s="7" t="e">
        <f t="shared" si="12"/>
        <v>#VALUE!</v>
      </c>
      <c r="Q424" t="str">
        <f t="shared" si="13"/>
        <v/>
      </c>
      <c r="R424" t="s">
        <v>24</v>
      </c>
      <c r="S424" t="s">
        <v>24</v>
      </c>
      <c r="U424" t="s">
        <v>24</v>
      </c>
      <c r="V424" t="s">
        <v>24</v>
      </c>
      <c r="W424" t="s">
        <v>326</v>
      </c>
      <c r="X424">
        <f>SUM(Eden___Team_1_LeadSheet__Master__11bb1ecc56d3816aa547eb02f2f7caea[[#This Row],[Employee Size]],Eden___Team_1_LeadSheet__Master__11bb1ecc56d3816aa547eb02f2f7caea[[#This Row],[Targeted Lives (depentands) ]])</f>
        <v>0</v>
      </c>
      <c r="Z424" t="s">
        <v>25</v>
      </c>
    </row>
    <row r="425" spans="1:26" x14ac:dyDescent="0.25">
      <c r="A425" t="s">
        <v>594</v>
      </c>
      <c r="B425" s="14">
        <v>45428.743750000001</v>
      </c>
      <c r="C425" s="14">
        <v>45483.503472222219</v>
      </c>
      <c r="D425" t="s">
        <v>24</v>
      </c>
      <c r="E425" t="s">
        <v>28</v>
      </c>
      <c r="F425" s="6">
        <v>6735684</v>
      </c>
      <c r="G425" t="s">
        <v>174</v>
      </c>
      <c r="H425" t="s">
        <v>24</v>
      </c>
      <c r="I425" t="s">
        <v>24</v>
      </c>
      <c r="K425" t="s">
        <v>22</v>
      </c>
      <c r="L425" t="s">
        <v>349</v>
      </c>
      <c r="M425" s="4" t="s">
        <v>2665</v>
      </c>
      <c r="N425" s="1" t="s">
        <v>24</v>
      </c>
      <c r="O425" s="1" t="s">
        <v>24</v>
      </c>
      <c r="P425" s="7" t="e">
        <f t="shared" si="12"/>
        <v>#VALUE!</v>
      </c>
      <c r="Q425" t="str">
        <f t="shared" si="13"/>
        <v/>
      </c>
      <c r="R425" t="s">
        <v>595</v>
      </c>
      <c r="S425" t="s">
        <v>24</v>
      </c>
      <c r="T425">
        <v>8</v>
      </c>
      <c r="U425" t="s">
        <v>24</v>
      </c>
      <c r="V425" t="s">
        <v>47</v>
      </c>
      <c r="W425" t="s">
        <v>596</v>
      </c>
      <c r="X425">
        <f>SUM(Eden___Team_1_LeadSheet__Master__11bb1ecc56d3816aa547eb02f2f7caea[[#This Row],[Employee Size]],Eden___Team_1_LeadSheet__Master__11bb1ecc56d3816aa547eb02f2f7caea[[#This Row],[Targeted Lives (depentands) ]])</f>
        <v>44</v>
      </c>
      <c r="Y425">
        <v>36</v>
      </c>
      <c r="Z425" t="s">
        <v>597</v>
      </c>
    </row>
    <row r="426" spans="1:26" x14ac:dyDescent="0.25">
      <c r="A426" t="s">
        <v>594</v>
      </c>
      <c r="B426" s="13">
        <v>45428.75277777778</v>
      </c>
      <c r="C426" s="13">
        <v>45428.76458333333</v>
      </c>
      <c r="D426" t="s">
        <v>17</v>
      </c>
      <c r="E426" t="s">
        <v>28</v>
      </c>
      <c r="F426" s="6">
        <v>5757559</v>
      </c>
      <c r="G426" t="s">
        <v>290</v>
      </c>
      <c r="H426" t="s">
        <v>291</v>
      </c>
      <c r="I426" t="s">
        <v>21</v>
      </c>
      <c r="J426" t="s">
        <v>21</v>
      </c>
      <c r="K426" t="s">
        <v>22</v>
      </c>
      <c r="L426" t="s">
        <v>146</v>
      </c>
      <c r="M426" s="4" t="s">
        <v>2665</v>
      </c>
      <c r="N426" s="1" t="s">
        <v>292</v>
      </c>
      <c r="O426" s="1" t="s">
        <v>122</v>
      </c>
      <c r="P426" s="7">
        <f t="shared" si="12"/>
        <v>2024</v>
      </c>
      <c r="Q426" t="str">
        <f t="shared" si="13"/>
        <v>June</v>
      </c>
      <c r="R426" t="s">
        <v>293</v>
      </c>
      <c r="S426" t="s">
        <v>216</v>
      </c>
      <c r="T426">
        <v>7</v>
      </c>
      <c r="U426" t="s">
        <v>216</v>
      </c>
      <c r="V426" t="s">
        <v>47</v>
      </c>
      <c r="W426" t="s">
        <v>294</v>
      </c>
      <c r="X426">
        <f>SUM(Eden___Team_1_LeadSheet__Master__11bb1ecc56d3816aa547eb02f2f7caea[[#This Row],[Employee Size]],Eden___Team_1_LeadSheet__Master__11bb1ecc56d3816aa547eb02f2f7caea[[#This Row],[Targeted Lives (depentands) ]])</f>
        <v>41</v>
      </c>
      <c r="Y426">
        <v>34</v>
      </c>
      <c r="Z426" t="s">
        <v>295</v>
      </c>
    </row>
    <row r="427" spans="1:26" x14ac:dyDescent="0.25">
      <c r="A427" t="s">
        <v>2706</v>
      </c>
      <c r="B427" s="14">
        <v>45481.498611111114</v>
      </c>
      <c r="C427" s="14">
        <v>45518.604861111111</v>
      </c>
      <c r="D427" t="s">
        <v>17</v>
      </c>
      <c r="E427" t="s">
        <v>41</v>
      </c>
      <c r="F427" s="6">
        <v>41540271</v>
      </c>
      <c r="G427" t="s">
        <v>24</v>
      </c>
      <c r="H427" t="s">
        <v>24</v>
      </c>
      <c r="I427" t="s">
        <v>110</v>
      </c>
      <c r="J427" t="s">
        <v>2702</v>
      </c>
      <c r="K427" t="s">
        <v>22</v>
      </c>
      <c r="L427" t="s">
        <v>1138</v>
      </c>
      <c r="M427" s="4" t="s">
        <v>2661</v>
      </c>
      <c r="N427" s="1" t="s">
        <v>24</v>
      </c>
      <c r="O427" s="1" t="s">
        <v>24</v>
      </c>
      <c r="P427" s="7" t="e">
        <f t="shared" si="12"/>
        <v>#VALUE!</v>
      </c>
      <c r="Q427" t="str">
        <f t="shared" si="13"/>
        <v/>
      </c>
      <c r="R427" t="s">
        <v>24</v>
      </c>
      <c r="S427" t="s">
        <v>1120</v>
      </c>
      <c r="T427">
        <v>35</v>
      </c>
      <c r="U427" t="s">
        <v>216</v>
      </c>
      <c r="V427" t="s">
        <v>47</v>
      </c>
      <c r="W427" t="s">
        <v>24</v>
      </c>
      <c r="X427">
        <f>SUM(Eden___Team_1_LeadSheet__Master__11bb1ecc56d3816aa547eb02f2f7caea[[#This Row],[Employee Size]],Eden___Team_1_LeadSheet__Master__11bb1ecc56d3816aa547eb02f2f7caea[[#This Row],[Targeted Lives (depentands) ]])</f>
        <v>134</v>
      </c>
      <c r="Y427">
        <v>99</v>
      </c>
      <c r="Z427" t="s">
        <v>1163</v>
      </c>
    </row>
    <row r="428" spans="1:26" x14ac:dyDescent="0.25">
      <c r="A428" t="s">
        <v>2624</v>
      </c>
      <c r="B428" s="13">
        <v>45433.44027777778</v>
      </c>
      <c r="C428" s="13">
        <v>45433.444444444445</v>
      </c>
      <c r="D428" t="s">
        <v>242</v>
      </c>
      <c r="E428" t="s">
        <v>28</v>
      </c>
      <c r="F428" s="6"/>
      <c r="G428" t="s">
        <v>187</v>
      </c>
      <c r="H428" t="s">
        <v>2625</v>
      </c>
      <c r="I428" t="s">
        <v>24</v>
      </c>
      <c r="K428" t="s">
        <v>653</v>
      </c>
      <c r="L428" t="s">
        <v>2626</v>
      </c>
      <c r="M428" s="4" t="s">
        <v>2667</v>
      </c>
      <c r="N428" s="1" t="s">
        <v>24</v>
      </c>
      <c r="O428" s="1" t="s">
        <v>24</v>
      </c>
      <c r="P428" s="7" t="e">
        <f t="shared" si="12"/>
        <v>#VALUE!</v>
      </c>
      <c r="Q428" t="str">
        <f t="shared" si="13"/>
        <v/>
      </c>
      <c r="R428" t="s">
        <v>189</v>
      </c>
      <c r="S428" t="s">
        <v>24</v>
      </c>
      <c r="T428">
        <v>22</v>
      </c>
      <c r="U428" t="s">
        <v>24</v>
      </c>
      <c r="V428" t="s">
        <v>47</v>
      </c>
      <c r="W428" t="s">
        <v>723</v>
      </c>
      <c r="X428">
        <f>SUM(Eden___Team_1_LeadSheet__Master__11bb1ecc56d3816aa547eb02f2f7caea[[#This Row],[Employee Size]],Eden___Team_1_LeadSheet__Master__11bb1ecc56d3816aa547eb02f2f7caea[[#This Row],[Targeted Lives (depentands) ]])</f>
        <v>22</v>
      </c>
      <c r="Z428" t="s">
        <v>25</v>
      </c>
    </row>
    <row r="429" spans="1:26" x14ac:dyDescent="0.25">
      <c r="A429" t="s">
        <v>1976</v>
      </c>
      <c r="B429" s="13">
        <v>45058.613888888889</v>
      </c>
      <c r="C429" s="13">
        <v>45069.728472222225</v>
      </c>
      <c r="D429" t="s">
        <v>27</v>
      </c>
      <c r="E429" t="s">
        <v>24</v>
      </c>
      <c r="F429" s="6">
        <v>360000</v>
      </c>
      <c r="G429" t="s">
        <v>187</v>
      </c>
      <c r="H429" t="s">
        <v>2346</v>
      </c>
      <c r="I429" t="s">
        <v>30</v>
      </c>
      <c r="J429" t="s">
        <v>2702</v>
      </c>
      <c r="K429" t="s">
        <v>24</v>
      </c>
      <c r="L429" t="s">
        <v>2115</v>
      </c>
      <c r="M429" s="4" t="s">
        <v>2667</v>
      </c>
      <c r="N429" s="1" t="s">
        <v>24</v>
      </c>
      <c r="O429" s="1" t="s">
        <v>24</v>
      </c>
      <c r="P429" s="7" t="e">
        <f t="shared" si="12"/>
        <v>#VALUE!</v>
      </c>
      <c r="Q429" t="str">
        <f t="shared" si="13"/>
        <v/>
      </c>
      <c r="R429" t="s">
        <v>24</v>
      </c>
      <c r="S429" t="s">
        <v>24</v>
      </c>
      <c r="U429" t="s">
        <v>24</v>
      </c>
      <c r="V429" t="s">
        <v>24</v>
      </c>
      <c r="W429" t="s">
        <v>24</v>
      </c>
      <c r="X429">
        <f>SUM(Eden___Team_1_LeadSheet__Master__11bb1ecc56d3816aa547eb02f2f7caea[[#This Row],[Employee Size]],Eden___Team_1_LeadSheet__Master__11bb1ecc56d3816aa547eb02f2f7caea[[#This Row],[Targeted Lives (depentands) ]])</f>
        <v>0</v>
      </c>
      <c r="Z429" t="s">
        <v>24</v>
      </c>
    </row>
    <row r="430" spans="1:26" x14ac:dyDescent="0.25">
      <c r="A430" t="s">
        <v>680</v>
      </c>
      <c r="B430" s="13">
        <v>45472.667361111111</v>
      </c>
      <c r="C430" s="13">
        <v>45472.668749999997</v>
      </c>
      <c r="D430" t="s">
        <v>24</v>
      </c>
      <c r="E430" t="s">
        <v>28</v>
      </c>
      <c r="F430" s="6"/>
      <c r="G430" t="s">
        <v>187</v>
      </c>
      <c r="H430" t="s">
        <v>681</v>
      </c>
      <c r="I430" t="s">
        <v>227</v>
      </c>
      <c r="J430" t="s">
        <v>2702</v>
      </c>
      <c r="K430" t="s">
        <v>24</v>
      </c>
      <c r="L430" t="s">
        <v>678</v>
      </c>
      <c r="M430" s="4" t="s">
        <v>2667</v>
      </c>
      <c r="N430" s="1" t="s">
        <v>24</v>
      </c>
      <c r="O430" s="1" t="s">
        <v>24</v>
      </c>
      <c r="P430" s="7" t="e">
        <f t="shared" si="12"/>
        <v>#VALUE!</v>
      </c>
      <c r="Q430" t="str">
        <f t="shared" si="13"/>
        <v/>
      </c>
      <c r="R430" t="s">
        <v>24</v>
      </c>
      <c r="S430" t="s">
        <v>24</v>
      </c>
      <c r="T430">
        <v>21</v>
      </c>
      <c r="U430" t="s">
        <v>24</v>
      </c>
      <c r="V430" t="s">
        <v>47</v>
      </c>
      <c r="W430" t="s">
        <v>281</v>
      </c>
      <c r="X430">
        <f>SUM(Eden___Team_1_LeadSheet__Master__11bb1ecc56d3816aa547eb02f2f7caea[[#This Row],[Employee Size]],Eden___Team_1_LeadSheet__Master__11bb1ecc56d3816aa547eb02f2f7caea[[#This Row],[Targeted Lives (depentands) ]])</f>
        <v>21</v>
      </c>
      <c r="Z430" t="s">
        <v>682</v>
      </c>
    </row>
    <row r="431" spans="1:26" x14ac:dyDescent="0.25">
      <c r="A431" t="s">
        <v>666</v>
      </c>
      <c r="B431" s="13">
        <v>45481.384722222225</v>
      </c>
      <c r="C431" s="13">
        <v>45481.386805555558</v>
      </c>
      <c r="D431" t="s">
        <v>242</v>
      </c>
      <c r="E431" t="s">
        <v>28</v>
      </c>
      <c r="F431" s="6"/>
      <c r="G431" t="s">
        <v>187</v>
      </c>
      <c r="H431" t="s">
        <v>667</v>
      </c>
      <c r="I431" t="s">
        <v>21</v>
      </c>
      <c r="J431" t="s">
        <v>21</v>
      </c>
      <c r="K431" t="s">
        <v>22</v>
      </c>
      <c r="L431" t="s">
        <v>2602</v>
      </c>
      <c r="M431" s="4" t="s">
        <v>2667</v>
      </c>
      <c r="N431" s="1" t="s">
        <v>24</v>
      </c>
      <c r="O431" s="1" t="s">
        <v>24</v>
      </c>
      <c r="P431" s="7" t="e">
        <f t="shared" si="12"/>
        <v>#VALUE!</v>
      </c>
      <c r="Q431" t="str">
        <f t="shared" si="13"/>
        <v/>
      </c>
      <c r="R431" t="s">
        <v>24</v>
      </c>
      <c r="S431" t="s">
        <v>24</v>
      </c>
      <c r="T431">
        <v>15</v>
      </c>
      <c r="U431" t="s">
        <v>24</v>
      </c>
      <c r="V431" t="s">
        <v>47</v>
      </c>
      <c r="W431" t="s">
        <v>668</v>
      </c>
      <c r="X431">
        <f>SUM(Eden___Team_1_LeadSheet__Master__11bb1ecc56d3816aa547eb02f2f7caea[[#This Row],[Employee Size]],Eden___Team_1_LeadSheet__Master__11bb1ecc56d3816aa547eb02f2f7caea[[#This Row],[Targeted Lives (depentands) ]])</f>
        <v>15</v>
      </c>
      <c r="Z431" t="s">
        <v>25</v>
      </c>
    </row>
    <row r="432" spans="1:26" x14ac:dyDescent="0.25">
      <c r="A432" t="s">
        <v>1633</v>
      </c>
      <c r="B432" s="14">
        <v>45406.551388888889</v>
      </c>
      <c r="C432" s="14">
        <v>45406.618055555555</v>
      </c>
      <c r="D432" t="s">
        <v>24</v>
      </c>
      <c r="E432" t="s">
        <v>28</v>
      </c>
      <c r="F432" s="6">
        <v>539898</v>
      </c>
      <c r="G432" t="s">
        <v>677</v>
      </c>
      <c r="H432" t="s">
        <v>24</v>
      </c>
      <c r="I432" t="s">
        <v>30</v>
      </c>
      <c r="J432" t="s">
        <v>2702</v>
      </c>
      <c r="K432" t="s">
        <v>22</v>
      </c>
      <c r="L432" t="s">
        <v>1610</v>
      </c>
      <c r="M432" s="4" t="s">
        <v>2663</v>
      </c>
      <c r="N432" s="1" t="s">
        <v>332</v>
      </c>
      <c r="O432" s="1" t="s">
        <v>1011</v>
      </c>
      <c r="P432" s="7">
        <f t="shared" si="12"/>
        <v>2024</v>
      </c>
      <c r="Q432" t="str">
        <f t="shared" si="13"/>
        <v>May</v>
      </c>
      <c r="R432" t="s">
        <v>24</v>
      </c>
      <c r="S432" t="s">
        <v>216</v>
      </c>
      <c r="T432">
        <v>1</v>
      </c>
      <c r="U432" t="s">
        <v>216</v>
      </c>
      <c r="V432" t="s">
        <v>24</v>
      </c>
      <c r="W432" t="s">
        <v>1634</v>
      </c>
      <c r="X432">
        <f>SUM(Eden___Team_1_LeadSheet__Master__11bb1ecc56d3816aa547eb02f2f7caea[[#This Row],[Employee Size]],Eden___Team_1_LeadSheet__Master__11bb1ecc56d3816aa547eb02f2f7caea[[#This Row],[Targeted Lives (depentands) ]])</f>
        <v>1</v>
      </c>
      <c r="Y432">
        <v>0</v>
      </c>
      <c r="Z432" t="s">
        <v>24</v>
      </c>
    </row>
    <row r="433" spans="1:26" x14ac:dyDescent="0.25">
      <c r="A433" t="s">
        <v>1337</v>
      </c>
      <c r="B433" s="14">
        <v>45482.495138888888</v>
      </c>
      <c r="C433" s="14">
        <v>45517.643750000003</v>
      </c>
      <c r="D433" t="s">
        <v>242</v>
      </c>
      <c r="E433" t="s">
        <v>28</v>
      </c>
      <c r="F433" s="6">
        <v>1889136</v>
      </c>
      <c r="G433" t="s">
        <v>24</v>
      </c>
      <c r="H433" t="s">
        <v>24</v>
      </c>
      <c r="I433" t="s">
        <v>110</v>
      </c>
      <c r="J433" t="s">
        <v>2702</v>
      </c>
      <c r="K433" t="s">
        <v>22</v>
      </c>
      <c r="L433" t="s">
        <v>1138</v>
      </c>
      <c r="M433" s="4" t="s">
        <v>2661</v>
      </c>
      <c r="N433" s="1" t="s">
        <v>24</v>
      </c>
      <c r="O433" s="1" t="s">
        <v>24</v>
      </c>
      <c r="P433" s="7" t="e">
        <f t="shared" si="12"/>
        <v>#VALUE!</v>
      </c>
      <c r="Q433" t="str">
        <f t="shared" si="13"/>
        <v/>
      </c>
      <c r="R433" t="s">
        <v>24</v>
      </c>
      <c r="S433" t="s">
        <v>1120</v>
      </c>
      <c r="T433">
        <v>1</v>
      </c>
      <c r="U433" t="s">
        <v>216</v>
      </c>
      <c r="V433" t="s">
        <v>47</v>
      </c>
      <c r="W433" t="s">
        <v>24</v>
      </c>
      <c r="X433">
        <f>SUM(Eden___Team_1_LeadSheet__Master__11bb1ecc56d3816aa547eb02f2f7caea[[#This Row],[Employee Size]],Eden___Team_1_LeadSheet__Master__11bb1ecc56d3816aa547eb02f2f7caea[[#This Row],[Targeted Lives (depentands) ]])</f>
        <v>5</v>
      </c>
      <c r="Y433">
        <v>4</v>
      </c>
      <c r="Z433" t="s">
        <v>1338</v>
      </c>
    </row>
    <row r="434" spans="1:26" x14ac:dyDescent="0.25">
      <c r="A434" t="s">
        <v>2301</v>
      </c>
      <c r="B434" s="13">
        <v>45469.568055555559</v>
      </c>
      <c r="C434" s="13">
        <v>45502.417361111111</v>
      </c>
      <c r="D434" t="s">
        <v>242</v>
      </c>
      <c r="E434" t="s">
        <v>28</v>
      </c>
      <c r="F434" s="6">
        <v>5261545</v>
      </c>
      <c r="G434" t="s">
        <v>24</v>
      </c>
      <c r="H434" t="s">
        <v>2302</v>
      </c>
      <c r="I434" t="s">
        <v>104</v>
      </c>
      <c r="J434" t="s">
        <v>2702</v>
      </c>
      <c r="K434" t="s">
        <v>22</v>
      </c>
      <c r="L434" t="s">
        <v>2115</v>
      </c>
      <c r="M434" s="4" t="s">
        <v>2667</v>
      </c>
      <c r="N434" s="1" t="s">
        <v>24</v>
      </c>
      <c r="O434" s="1" t="s">
        <v>318</v>
      </c>
      <c r="P434" s="7" t="e">
        <f t="shared" si="12"/>
        <v>#VALUE!</v>
      </c>
      <c r="Q434" t="str">
        <f t="shared" si="13"/>
        <v/>
      </c>
      <c r="R434" t="s">
        <v>24</v>
      </c>
      <c r="S434" t="s">
        <v>351</v>
      </c>
      <c r="T434">
        <v>10</v>
      </c>
      <c r="U434" t="s">
        <v>10</v>
      </c>
      <c r="V434" t="s">
        <v>47</v>
      </c>
      <c r="W434" t="s">
        <v>1745</v>
      </c>
      <c r="X434">
        <f>SUM(Eden___Team_1_LeadSheet__Master__11bb1ecc56d3816aa547eb02f2f7caea[[#This Row],[Employee Size]],Eden___Team_1_LeadSheet__Master__11bb1ecc56d3816aa547eb02f2f7caea[[#This Row],[Targeted Lives (depentands) ]])</f>
        <v>10</v>
      </c>
      <c r="Z434" t="s">
        <v>25</v>
      </c>
    </row>
    <row r="435" spans="1:26" x14ac:dyDescent="0.25">
      <c r="A435" t="s">
        <v>2449</v>
      </c>
      <c r="B435" s="13">
        <v>45098.445833333331</v>
      </c>
      <c r="C435" s="13">
        <v>45352.423611111109</v>
      </c>
      <c r="D435" t="s">
        <v>27</v>
      </c>
      <c r="E435" t="s">
        <v>24</v>
      </c>
      <c r="F435" s="6">
        <v>80000000</v>
      </c>
      <c r="G435" t="s">
        <v>187</v>
      </c>
      <c r="H435" t="s">
        <v>2450</v>
      </c>
      <c r="I435" t="s">
        <v>57</v>
      </c>
      <c r="J435" t="s">
        <v>57</v>
      </c>
      <c r="K435" t="s">
        <v>22</v>
      </c>
      <c r="L435" t="s">
        <v>2435</v>
      </c>
      <c r="M435" s="9" t="s">
        <v>2698</v>
      </c>
      <c r="N435" s="1" t="s">
        <v>501</v>
      </c>
      <c r="O435" s="1" t="s">
        <v>2451</v>
      </c>
      <c r="P435" s="7">
        <f t="shared" si="12"/>
        <v>2023</v>
      </c>
      <c r="Q435" t="str">
        <f t="shared" si="13"/>
        <v>September</v>
      </c>
      <c r="R435" t="s">
        <v>24</v>
      </c>
      <c r="S435" t="s">
        <v>1063</v>
      </c>
      <c r="U435" t="s">
        <v>10</v>
      </c>
      <c r="V435" t="s">
        <v>24</v>
      </c>
      <c r="W435" t="s">
        <v>24</v>
      </c>
      <c r="X435">
        <f>SUM(Eden___Team_1_LeadSheet__Master__11bb1ecc56d3816aa547eb02f2f7caea[[#This Row],[Employee Size]],Eden___Team_1_LeadSheet__Master__11bb1ecc56d3816aa547eb02f2f7caea[[#This Row],[Targeted Lives (depentands) ]])</f>
        <v>0</v>
      </c>
      <c r="Z435" t="s">
        <v>24</v>
      </c>
    </row>
    <row r="436" spans="1:26" x14ac:dyDescent="0.25">
      <c r="A436" t="s">
        <v>2143</v>
      </c>
      <c r="B436" s="13">
        <v>45104.499305555553</v>
      </c>
      <c r="C436" s="13">
        <v>45104.499305555553</v>
      </c>
      <c r="D436" t="s">
        <v>242</v>
      </c>
      <c r="E436" t="s">
        <v>24</v>
      </c>
      <c r="F436" s="6"/>
      <c r="G436" t="s">
        <v>2144</v>
      </c>
      <c r="H436" t="s">
        <v>2145</v>
      </c>
      <c r="I436" t="s">
        <v>104</v>
      </c>
      <c r="J436" t="s">
        <v>2702</v>
      </c>
      <c r="K436" t="s">
        <v>24</v>
      </c>
      <c r="L436" t="s">
        <v>2115</v>
      </c>
      <c r="M436" s="4" t="s">
        <v>2667</v>
      </c>
      <c r="N436" s="1" t="s">
        <v>24</v>
      </c>
      <c r="O436" s="1" t="s">
        <v>24</v>
      </c>
      <c r="P436" s="7" t="e">
        <f t="shared" si="12"/>
        <v>#VALUE!</v>
      </c>
      <c r="Q436" t="str">
        <f t="shared" si="13"/>
        <v/>
      </c>
      <c r="R436" t="s">
        <v>24</v>
      </c>
      <c r="S436" t="s">
        <v>24</v>
      </c>
      <c r="U436" t="s">
        <v>24</v>
      </c>
      <c r="V436" t="s">
        <v>24</v>
      </c>
      <c r="W436" t="s">
        <v>24</v>
      </c>
      <c r="X436">
        <f>SUM(Eden___Team_1_LeadSheet__Master__11bb1ecc56d3816aa547eb02f2f7caea[[#This Row],[Employee Size]],Eden___Team_1_LeadSheet__Master__11bb1ecc56d3816aa547eb02f2f7caea[[#This Row],[Targeted Lives (depentands) ]])</f>
        <v>0</v>
      </c>
      <c r="Z436" t="s">
        <v>24</v>
      </c>
    </row>
    <row r="437" spans="1:26" x14ac:dyDescent="0.25">
      <c r="A437" t="s">
        <v>2403</v>
      </c>
      <c r="B437" s="14">
        <v>45401.507638888892</v>
      </c>
      <c r="C437" s="14">
        <v>45420.461111111108</v>
      </c>
      <c r="D437" t="s">
        <v>27</v>
      </c>
      <c r="E437" t="s">
        <v>28</v>
      </c>
      <c r="F437" s="6"/>
      <c r="G437" t="s">
        <v>24</v>
      </c>
      <c r="H437" t="s">
        <v>2404</v>
      </c>
      <c r="I437" t="s">
        <v>30</v>
      </c>
      <c r="J437" t="s">
        <v>2702</v>
      </c>
      <c r="K437" t="s">
        <v>24</v>
      </c>
      <c r="L437" t="s">
        <v>2115</v>
      </c>
      <c r="M437" s="4" t="s">
        <v>2667</v>
      </c>
      <c r="N437" s="1" t="s">
        <v>24</v>
      </c>
      <c r="O437" s="1" t="s">
        <v>24</v>
      </c>
      <c r="P437" s="7" t="e">
        <f t="shared" si="12"/>
        <v>#VALUE!</v>
      </c>
      <c r="Q437" t="str">
        <f t="shared" si="13"/>
        <v/>
      </c>
      <c r="R437" t="s">
        <v>24</v>
      </c>
      <c r="S437" t="s">
        <v>24</v>
      </c>
      <c r="U437" t="s">
        <v>24</v>
      </c>
      <c r="V437" t="s">
        <v>24</v>
      </c>
      <c r="W437" t="s">
        <v>2029</v>
      </c>
      <c r="X437">
        <f>SUM(Eden___Team_1_LeadSheet__Master__11bb1ecc56d3816aa547eb02f2f7caea[[#This Row],[Employee Size]],Eden___Team_1_LeadSheet__Master__11bb1ecc56d3816aa547eb02f2f7caea[[#This Row],[Targeted Lives (depentands) ]])</f>
        <v>0</v>
      </c>
      <c r="Z437" t="s">
        <v>24</v>
      </c>
    </row>
    <row r="438" spans="1:26" x14ac:dyDescent="0.25">
      <c r="A438" t="s">
        <v>1373</v>
      </c>
      <c r="B438" s="13">
        <v>45539.428472222222</v>
      </c>
      <c r="C438" s="13">
        <v>45551.481249999997</v>
      </c>
      <c r="D438" t="s">
        <v>242</v>
      </c>
      <c r="E438" t="s">
        <v>28</v>
      </c>
      <c r="F438" s="6">
        <v>1018700</v>
      </c>
      <c r="G438" t="s">
        <v>24</v>
      </c>
      <c r="H438" t="s">
        <v>24</v>
      </c>
      <c r="I438" t="s">
        <v>110</v>
      </c>
      <c r="J438" t="s">
        <v>2702</v>
      </c>
      <c r="K438" t="s">
        <v>22</v>
      </c>
      <c r="L438" t="s">
        <v>1138</v>
      </c>
      <c r="M438" s="4" t="s">
        <v>2661</v>
      </c>
      <c r="N438" s="1" t="s">
        <v>24</v>
      </c>
      <c r="O438" s="1" t="s">
        <v>24</v>
      </c>
      <c r="P438" s="7" t="e">
        <f t="shared" si="12"/>
        <v>#VALUE!</v>
      </c>
      <c r="Q438" t="str">
        <f t="shared" si="13"/>
        <v/>
      </c>
      <c r="R438" t="s">
        <v>24</v>
      </c>
      <c r="S438" t="s">
        <v>1120</v>
      </c>
      <c r="T438">
        <v>1</v>
      </c>
      <c r="U438" t="s">
        <v>216</v>
      </c>
      <c r="V438" t="s">
        <v>47</v>
      </c>
      <c r="W438" t="s">
        <v>24</v>
      </c>
      <c r="X438">
        <f>SUM(Eden___Team_1_LeadSheet__Master__11bb1ecc56d3816aa547eb02f2f7caea[[#This Row],[Employee Size]],Eden___Team_1_LeadSheet__Master__11bb1ecc56d3816aa547eb02f2f7caea[[#This Row],[Targeted Lives (depentands) ]])</f>
        <v>3</v>
      </c>
      <c r="Y438">
        <v>2</v>
      </c>
      <c r="Z438" t="s">
        <v>1374</v>
      </c>
    </row>
    <row r="439" spans="1:26" x14ac:dyDescent="0.25">
      <c r="A439" t="s">
        <v>1910</v>
      </c>
      <c r="B439" s="13">
        <v>45155.326388888891</v>
      </c>
      <c r="C439" s="13">
        <v>45385.682638888888</v>
      </c>
      <c r="D439" t="s">
        <v>27</v>
      </c>
      <c r="E439" t="s">
        <v>28</v>
      </c>
      <c r="F439" s="6">
        <v>10000</v>
      </c>
      <c r="G439" t="s">
        <v>243</v>
      </c>
      <c r="H439" t="s">
        <v>1910</v>
      </c>
      <c r="I439" t="s">
        <v>110</v>
      </c>
      <c r="J439" t="s">
        <v>2702</v>
      </c>
      <c r="K439" t="s">
        <v>24</v>
      </c>
      <c r="L439" t="s">
        <v>1687</v>
      </c>
      <c r="M439" s="4" t="s">
        <v>2663</v>
      </c>
      <c r="N439" s="1" t="s">
        <v>501</v>
      </c>
      <c r="O439" s="1" t="s">
        <v>24</v>
      </c>
      <c r="P439" s="7">
        <f t="shared" si="12"/>
        <v>2023</v>
      </c>
      <c r="Q439" t="str">
        <f t="shared" si="13"/>
        <v>September</v>
      </c>
      <c r="R439" t="s">
        <v>24</v>
      </c>
      <c r="S439" t="s">
        <v>24</v>
      </c>
      <c r="U439" t="s">
        <v>24</v>
      </c>
      <c r="V439" t="s">
        <v>24</v>
      </c>
      <c r="W439" t="s">
        <v>24</v>
      </c>
      <c r="X439">
        <f>SUM(Eden___Team_1_LeadSheet__Master__11bb1ecc56d3816aa547eb02f2f7caea[[#This Row],[Employee Size]],Eden___Team_1_LeadSheet__Master__11bb1ecc56d3816aa547eb02f2f7caea[[#This Row],[Targeted Lives (depentands) ]])</f>
        <v>0</v>
      </c>
      <c r="Z439" t="s">
        <v>24</v>
      </c>
    </row>
    <row r="440" spans="1:26" x14ac:dyDescent="0.25">
      <c r="A440" t="s">
        <v>2593</v>
      </c>
      <c r="B440" s="13">
        <v>45167.586111111108</v>
      </c>
      <c r="C440" s="13">
        <v>45352.423611111109</v>
      </c>
      <c r="D440" t="s">
        <v>27</v>
      </c>
      <c r="E440" t="s">
        <v>28</v>
      </c>
      <c r="F440" s="6">
        <v>16366000</v>
      </c>
      <c r="G440" t="s">
        <v>81</v>
      </c>
      <c r="H440" t="s">
        <v>614</v>
      </c>
      <c r="I440" t="s">
        <v>57</v>
      </c>
      <c r="J440" t="s">
        <v>57</v>
      </c>
      <c r="K440" t="s">
        <v>22</v>
      </c>
      <c r="L440" t="s">
        <v>349</v>
      </c>
      <c r="M440" s="4" t="s">
        <v>2665</v>
      </c>
      <c r="N440" s="1" t="s">
        <v>615</v>
      </c>
      <c r="O440" s="1" t="s">
        <v>616</v>
      </c>
      <c r="P440" s="7">
        <f t="shared" si="12"/>
        <v>2023</v>
      </c>
      <c r="Q440" t="str">
        <f t="shared" si="13"/>
        <v>December</v>
      </c>
      <c r="R440" t="s">
        <v>24</v>
      </c>
      <c r="S440" t="s">
        <v>275</v>
      </c>
      <c r="T440">
        <v>10</v>
      </c>
      <c r="U440" t="s">
        <v>275</v>
      </c>
      <c r="V440" t="s">
        <v>24</v>
      </c>
      <c r="W440" t="s">
        <v>24</v>
      </c>
      <c r="X440">
        <f>SUM(Eden___Team_1_LeadSheet__Master__11bb1ecc56d3816aa547eb02f2f7caea[[#This Row],[Employee Size]],Eden___Team_1_LeadSheet__Master__11bb1ecc56d3816aa547eb02f2f7caea[[#This Row],[Targeted Lives (depentands) ]])</f>
        <v>10</v>
      </c>
      <c r="Z440" t="s">
        <v>617</v>
      </c>
    </row>
    <row r="441" spans="1:26" x14ac:dyDescent="0.25">
      <c r="A441" t="s">
        <v>2593</v>
      </c>
      <c r="B441" s="13">
        <v>45276.428472222222</v>
      </c>
      <c r="C441" s="13">
        <v>45427.835416666669</v>
      </c>
      <c r="D441" t="s">
        <v>17</v>
      </c>
      <c r="E441" t="s">
        <v>24</v>
      </c>
      <c r="F441" s="6"/>
      <c r="G441" t="s">
        <v>243</v>
      </c>
      <c r="H441" t="s">
        <v>2594</v>
      </c>
      <c r="I441" t="s">
        <v>57</v>
      </c>
      <c r="J441" t="s">
        <v>57</v>
      </c>
      <c r="K441" t="s">
        <v>22</v>
      </c>
      <c r="L441" t="s">
        <v>2435</v>
      </c>
      <c r="M441" s="9" t="s">
        <v>2698</v>
      </c>
      <c r="N441" s="1" t="s">
        <v>501</v>
      </c>
      <c r="O441" s="1" t="s">
        <v>884</v>
      </c>
      <c r="P441" s="7">
        <f t="shared" si="12"/>
        <v>2023</v>
      </c>
      <c r="Q441" t="str">
        <f t="shared" si="13"/>
        <v>September</v>
      </c>
      <c r="R441" t="s">
        <v>24</v>
      </c>
      <c r="S441" t="s">
        <v>579</v>
      </c>
      <c r="U441" t="s">
        <v>10</v>
      </c>
      <c r="V441" t="s">
        <v>24</v>
      </c>
      <c r="W441" t="s">
        <v>24</v>
      </c>
      <c r="X441">
        <f>SUM(Eden___Team_1_LeadSheet__Master__11bb1ecc56d3816aa547eb02f2f7caea[[#This Row],[Employee Size]],Eden___Team_1_LeadSheet__Master__11bb1ecc56d3816aa547eb02f2f7caea[[#This Row],[Targeted Lives (depentands) ]])</f>
        <v>0</v>
      </c>
      <c r="Z441" t="s">
        <v>24</v>
      </c>
    </row>
    <row r="442" spans="1:26" x14ac:dyDescent="0.25">
      <c r="A442" t="s">
        <v>1870</v>
      </c>
      <c r="B442" s="14">
        <v>45522.6</v>
      </c>
      <c r="C442" s="14">
        <v>45522.602777777778</v>
      </c>
      <c r="D442" t="s">
        <v>17</v>
      </c>
      <c r="E442" t="s">
        <v>41</v>
      </c>
      <c r="F442" s="6">
        <v>59351727</v>
      </c>
      <c r="G442" t="s">
        <v>1576</v>
      </c>
      <c r="H442" t="s">
        <v>1871</v>
      </c>
      <c r="I442" t="s">
        <v>104</v>
      </c>
      <c r="J442" t="s">
        <v>2702</v>
      </c>
      <c r="K442" t="s">
        <v>22</v>
      </c>
      <c r="L442" t="s">
        <v>1687</v>
      </c>
      <c r="M442" s="4" t="s">
        <v>2663</v>
      </c>
      <c r="N442" s="1" t="s">
        <v>78</v>
      </c>
      <c r="O442" s="1" t="s">
        <v>1707</v>
      </c>
      <c r="P442" s="7">
        <f t="shared" si="12"/>
        <v>2024</v>
      </c>
      <c r="Q442" t="str">
        <f t="shared" si="13"/>
        <v>October</v>
      </c>
      <c r="R442" t="s">
        <v>371</v>
      </c>
      <c r="S442" t="s">
        <v>2682</v>
      </c>
      <c r="U442" t="s">
        <v>10</v>
      </c>
      <c r="V442" t="s">
        <v>47</v>
      </c>
      <c r="W442" t="s">
        <v>398</v>
      </c>
      <c r="X442">
        <f>SUM(Eden___Team_1_LeadSheet__Master__11bb1ecc56d3816aa547eb02f2f7caea[[#This Row],[Employee Size]],Eden___Team_1_LeadSheet__Master__11bb1ecc56d3816aa547eb02f2f7caea[[#This Row],[Targeted Lives (depentands) ]])</f>
        <v>0</v>
      </c>
      <c r="Z442" t="s">
        <v>1872</v>
      </c>
    </row>
    <row r="443" spans="1:26" x14ac:dyDescent="0.25">
      <c r="A443" t="s">
        <v>1304</v>
      </c>
      <c r="B443" s="14">
        <v>45455.431250000001</v>
      </c>
      <c r="C443" s="14">
        <v>45490.480555555558</v>
      </c>
      <c r="D443" t="s">
        <v>27</v>
      </c>
      <c r="E443" t="s">
        <v>28</v>
      </c>
      <c r="F443" s="6">
        <v>9345668</v>
      </c>
      <c r="G443" t="s">
        <v>24</v>
      </c>
      <c r="H443" t="s">
        <v>24</v>
      </c>
      <c r="I443" t="s">
        <v>110</v>
      </c>
      <c r="J443" t="s">
        <v>2702</v>
      </c>
      <c r="K443" t="s">
        <v>22</v>
      </c>
      <c r="L443" t="s">
        <v>1138</v>
      </c>
      <c r="M443" s="4" t="s">
        <v>2661</v>
      </c>
      <c r="N443" s="1" t="s">
        <v>24</v>
      </c>
      <c r="O443" s="1" t="s">
        <v>24</v>
      </c>
      <c r="P443" s="7" t="e">
        <f t="shared" si="12"/>
        <v>#VALUE!</v>
      </c>
      <c r="Q443" t="str">
        <f t="shared" si="13"/>
        <v/>
      </c>
      <c r="R443" t="s">
        <v>24</v>
      </c>
      <c r="S443" t="s">
        <v>1120</v>
      </c>
      <c r="T443">
        <v>13</v>
      </c>
      <c r="U443" t="s">
        <v>216</v>
      </c>
      <c r="V443" t="s">
        <v>47</v>
      </c>
      <c r="W443" t="s">
        <v>24</v>
      </c>
      <c r="X443">
        <f>SUM(Eden___Team_1_LeadSheet__Master__11bb1ecc56d3816aa547eb02f2f7caea[[#This Row],[Employee Size]],Eden___Team_1_LeadSheet__Master__11bb1ecc56d3816aa547eb02f2f7caea[[#This Row],[Targeted Lives (depentands) ]])</f>
        <v>28</v>
      </c>
      <c r="Y443">
        <v>15</v>
      </c>
      <c r="Z443" t="s">
        <v>25</v>
      </c>
    </row>
    <row r="444" spans="1:26" x14ac:dyDescent="0.25">
      <c r="A444" t="s">
        <v>1917</v>
      </c>
      <c r="B444" s="13">
        <v>45491.472222222219</v>
      </c>
      <c r="C444" s="13">
        <v>45491.553472222222</v>
      </c>
      <c r="D444" t="s">
        <v>27</v>
      </c>
      <c r="E444" t="s">
        <v>41</v>
      </c>
      <c r="F444" s="6">
        <v>14456593</v>
      </c>
      <c r="G444" t="s">
        <v>129</v>
      </c>
      <c r="H444" t="s">
        <v>1570</v>
      </c>
      <c r="I444" t="s">
        <v>104</v>
      </c>
      <c r="J444" t="s">
        <v>2702</v>
      </c>
      <c r="K444" t="s">
        <v>22</v>
      </c>
      <c r="L444" t="s">
        <v>1687</v>
      </c>
      <c r="M444" s="4" t="s">
        <v>2663</v>
      </c>
      <c r="N444" s="1" t="s">
        <v>63</v>
      </c>
      <c r="O444" s="1" t="s">
        <v>163</v>
      </c>
      <c r="P444" s="7">
        <f t="shared" si="12"/>
        <v>2024</v>
      </c>
      <c r="Q444" t="str">
        <f t="shared" si="13"/>
        <v>July</v>
      </c>
      <c r="R444" t="s">
        <v>371</v>
      </c>
      <c r="S444" t="s">
        <v>2682</v>
      </c>
      <c r="T444">
        <v>24</v>
      </c>
      <c r="U444" t="s">
        <v>10</v>
      </c>
      <c r="V444" t="s">
        <v>47</v>
      </c>
      <c r="W444" t="s">
        <v>318</v>
      </c>
      <c r="X444">
        <f>SUM(Eden___Team_1_LeadSheet__Master__11bb1ecc56d3816aa547eb02f2f7caea[[#This Row],[Employee Size]],Eden___Team_1_LeadSheet__Master__11bb1ecc56d3816aa547eb02f2f7caea[[#This Row],[Targeted Lives (depentands) ]])</f>
        <v>24</v>
      </c>
      <c r="Z444" t="s">
        <v>1918</v>
      </c>
    </row>
    <row r="445" spans="1:26" x14ac:dyDescent="0.25">
      <c r="A445" t="s">
        <v>657</v>
      </c>
      <c r="B445" s="13">
        <v>45433.472222222219</v>
      </c>
      <c r="C445" s="13">
        <v>45433.477083333331</v>
      </c>
      <c r="D445" t="s">
        <v>24</v>
      </c>
      <c r="E445" t="s">
        <v>28</v>
      </c>
      <c r="F445" s="6"/>
      <c r="G445" t="s">
        <v>180</v>
      </c>
      <c r="H445" t="s">
        <v>24</v>
      </c>
      <c r="I445" t="s">
        <v>24</v>
      </c>
      <c r="K445" t="s">
        <v>22</v>
      </c>
      <c r="L445" t="s">
        <v>2626</v>
      </c>
      <c r="M445" s="4" t="s">
        <v>2667</v>
      </c>
      <c r="N445" s="1" t="s">
        <v>24</v>
      </c>
      <c r="O445" s="1" t="s">
        <v>24</v>
      </c>
      <c r="P445" s="7" t="e">
        <f t="shared" si="12"/>
        <v>#VALUE!</v>
      </c>
      <c r="Q445" t="str">
        <f t="shared" si="13"/>
        <v/>
      </c>
      <c r="R445" t="s">
        <v>24</v>
      </c>
      <c r="S445" t="s">
        <v>24</v>
      </c>
      <c r="U445" t="s">
        <v>24</v>
      </c>
      <c r="V445" t="s">
        <v>47</v>
      </c>
      <c r="W445" t="s">
        <v>402</v>
      </c>
      <c r="X445">
        <f>SUM(Eden___Team_1_LeadSheet__Master__11bb1ecc56d3816aa547eb02f2f7caea[[#This Row],[Employee Size]],Eden___Team_1_LeadSheet__Master__11bb1ecc56d3816aa547eb02f2f7caea[[#This Row],[Targeted Lives (depentands) ]])</f>
        <v>0</v>
      </c>
      <c r="Z445" t="s">
        <v>25</v>
      </c>
    </row>
    <row r="446" spans="1:26" x14ac:dyDescent="0.25">
      <c r="A446" t="s">
        <v>2131</v>
      </c>
      <c r="B446" s="13">
        <v>45134.531944444447</v>
      </c>
      <c r="C446" s="13">
        <v>45574.606944444444</v>
      </c>
      <c r="D446" t="s">
        <v>27</v>
      </c>
      <c r="E446" t="s">
        <v>41</v>
      </c>
      <c r="F446" s="6">
        <v>106674971</v>
      </c>
      <c r="G446" t="s">
        <v>42</v>
      </c>
      <c r="H446" t="s">
        <v>24</v>
      </c>
      <c r="I446" t="s">
        <v>30</v>
      </c>
      <c r="J446" t="s">
        <v>2702</v>
      </c>
      <c r="K446" t="s">
        <v>22</v>
      </c>
      <c r="L446" t="s">
        <v>2115</v>
      </c>
      <c r="M446" s="4" t="s">
        <v>2667</v>
      </c>
      <c r="N446" s="1" t="s">
        <v>256</v>
      </c>
      <c r="O446" s="1" t="s">
        <v>1717</v>
      </c>
      <c r="P446" s="7">
        <f t="shared" si="12"/>
        <v>2024</v>
      </c>
      <c r="Q446" t="str">
        <f t="shared" si="13"/>
        <v>December</v>
      </c>
      <c r="R446" t="s">
        <v>24</v>
      </c>
      <c r="S446" t="s">
        <v>24</v>
      </c>
      <c r="U446" t="s">
        <v>24</v>
      </c>
      <c r="V446" t="s">
        <v>47</v>
      </c>
      <c r="W446" t="s">
        <v>1707</v>
      </c>
      <c r="X446">
        <f>SUM(Eden___Team_1_LeadSheet__Master__11bb1ecc56d3816aa547eb02f2f7caea[[#This Row],[Employee Size]],Eden___Team_1_LeadSheet__Master__11bb1ecc56d3816aa547eb02f2f7caea[[#This Row],[Targeted Lives (depentands) ]])</f>
        <v>0</v>
      </c>
      <c r="Z446" t="s">
        <v>2132</v>
      </c>
    </row>
    <row r="447" spans="1:26" x14ac:dyDescent="0.25">
      <c r="A447" t="s">
        <v>1150</v>
      </c>
      <c r="B447" s="14">
        <v>45531.4375</v>
      </c>
      <c r="C447" s="14">
        <v>45540.42083333333</v>
      </c>
      <c r="D447" t="s">
        <v>242</v>
      </c>
      <c r="E447" t="s">
        <v>28</v>
      </c>
      <c r="F447" s="6"/>
      <c r="G447" t="s">
        <v>24</v>
      </c>
      <c r="H447" t="s">
        <v>24</v>
      </c>
      <c r="I447" t="s">
        <v>110</v>
      </c>
      <c r="J447" t="s">
        <v>2702</v>
      </c>
      <c r="K447" t="s">
        <v>22</v>
      </c>
      <c r="L447" t="s">
        <v>1138</v>
      </c>
      <c r="M447" s="4" t="s">
        <v>2661</v>
      </c>
      <c r="N447" s="1" t="s">
        <v>24</v>
      </c>
      <c r="O447" s="1" t="s">
        <v>24</v>
      </c>
      <c r="P447" s="7" t="e">
        <f t="shared" si="12"/>
        <v>#VALUE!</v>
      </c>
      <c r="Q447" t="str">
        <f t="shared" si="13"/>
        <v/>
      </c>
      <c r="R447" t="s">
        <v>24</v>
      </c>
      <c r="S447" t="s">
        <v>1120</v>
      </c>
      <c r="U447" t="s">
        <v>216</v>
      </c>
      <c r="V447" t="s">
        <v>47</v>
      </c>
      <c r="W447" t="s">
        <v>24</v>
      </c>
      <c r="X447">
        <f>SUM(Eden___Team_1_LeadSheet__Master__11bb1ecc56d3816aa547eb02f2f7caea[[#This Row],[Employee Size]],Eden___Team_1_LeadSheet__Master__11bb1ecc56d3816aa547eb02f2f7caea[[#This Row],[Targeted Lives (depentands) ]])</f>
        <v>0</v>
      </c>
      <c r="Z447" t="s">
        <v>1151</v>
      </c>
    </row>
    <row r="448" spans="1:26" x14ac:dyDescent="0.25">
      <c r="A448" t="s">
        <v>696</v>
      </c>
      <c r="B448" s="13">
        <v>45377.445138888892</v>
      </c>
      <c r="C448" s="13">
        <v>45377.5</v>
      </c>
      <c r="D448" t="s">
        <v>24</v>
      </c>
      <c r="E448" t="s">
        <v>24</v>
      </c>
      <c r="F448" s="6"/>
      <c r="G448" t="s">
        <v>24</v>
      </c>
      <c r="H448" t="s">
        <v>24</v>
      </c>
      <c r="I448" t="s">
        <v>24</v>
      </c>
      <c r="K448" t="s">
        <v>24</v>
      </c>
      <c r="L448" t="s">
        <v>684</v>
      </c>
      <c r="M448" s="4" t="s">
        <v>2664</v>
      </c>
      <c r="N448" s="1" t="s">
        <v>24</v>
      </c>
      <c r="O448" s="1" t="s">
        <v>24</v>
      </c>
      <c r="P448" s="7" t="e">
        <f t="shared" si="12"/>
        <v>#VALUE!</v>
      </c>
      <c r="Q448" t="str">
        <f t="shared" si="13"/>
        <v/>
      </c>
      <c r="R448" t="s">
        <v>24</v>
      </c>
      <c r="S448" t="s">
        <v>24</v>
      </c>
      <c r="U448" t="s">
        <v>24</v>
      </c>
      <c r="V448" t="s">
        <v>24</v>
      </c>
      <c r="W448" t="s">
        <v>24</v>
      </c>
      <c r="X448">
        <f>SUM(Eden___Team_1_LeadSheet__Master__11bb1ecc56d3816aa547eb02f2f7caea[[#This Row],[Employee Size]],Eden___Team_1_LeadSheet__Master__11bb1ecc56d3816aa547eb02f2f7caea[[#This Row],[Targeted Lives (depentands) ]])</f>
        <v>0</v>
      </c>
      <c r="Z448" t="s">
        <v>24</v>
      </c>
    </row>
    <row r="449" spans="1:26" x14ac:dyDescent="0.25">
      <c r="A449" t="s">
        <v>2650</v>
      </c>
      <c r="B449" s="14">
        <v>45385.666666666664</v>
      </c>
      <c r="C449" s="14">
        <v>45385.666666666664</v>
      </c>
      <c r="D449" t="s">
        <v>24</v>
      </c>
      <c r="E449" t="s">
        <v>24</v>
      </c>
      <c r="F449" s="6"/>
      <c r="G449" t="s">
        <v>24</v>
      </c>
      <c r="H449" t="s">
        <v>24</v>
      </c>
      <c r="I449" t="s">
        <v>24</v>
      </c>
      <c r="K449" t="s">
        <v>24</v>
      </c>
      <c r="L449" t="s">
        <v>24</v>
      </c>
      <c r="M449" s="9"/>
      <c r="N449" s="1" t="s">
        <v>24</v>
      </c>
      <c r="O449" s="1" t="s">
        <v>24</v>
      </c>
      <c r="P449" s="7" t="e">
        <f t="shared" si="12"/>
        <v>#VALUE!</v>
      </c>
      <c r="Q449" t="str">
        <f t="shared" si="13"/>
        <v/>
      </c>
      <c r="R449" t="s">
        <v>24</v>
      </c>
      <c r="S449" t="s">
        <v>24</v>
      </c>
      <c r="U449" t="s">
        <v>24</v>
      </c>
      <c r="V449" t="s">
        <v>24</v>
      </c>
      <c r="W449" t="s">
        <v>620</v>
      </c>
      <c r="X449">
        <f>SUM(Eden___Team_1_LeadSheet__Master__11bb1ecc56d3816aa547eb02f2f7caea[[#This Row],[Employee Size]],Eden___Team_1_LeadSheet__Master__11bb1ecc56d3816aa547eb02f2f7caea[[#This Row],[Targeted Lives (depentands) ]])</f>
        <v>0</v>
      </c>
      <c r="Z449" t="s">
        <v>24</v>
      </c>
    </row>
    <row r="450" spans="1:26" x14ac:dyDescent="0.25">
      <c r="A450" t="s">
        <v>2178</v>
      </c>
      <c r="B450" s="13">
        <v>45439.415972222225</v>
      </c>
      <c r="C450" s="13">
        <v>45502.455555555556</v>
      </c>
      <c r="D450" t="s">
        <v>24</v>
      </c>
      <c r="E450" t="s">
        <v>28</v>
      </c>
      <c r="F450" s="6">
        <v>6000000</v>
      </c>
      <c r="G450" t="s">
        <v>42</v>
      </c>
      <c r="H450" t="s">
        <v>24</v>
      </c>
      <c r="I450" t="s">
        <v>88</v>
      </c>
      <c r="J450" t="s">
        <v>2702</v>
      </c>
      <c r="K450" t="s">
        <v>653</v>
      </c>
      <c r="L450" t="s">
        <v>2115</v>
      </c>
      <c r="M450" s="4" t="s">
        <v>2667</v>
      </c>
      <c r="N450" s="1" t="s">
        <v>969</v>
      </c>
      <c r="O450" s="1" t="s">
        <v>327</v>
      </c>
      <c r="P450" s="7">
        <f t="shared" ref="P450:P513" si="14">YEAR(N450)</f>
        <v>2024</v>
      </c>
      <c r="Q450" t="str">
        <f t="shared" ref="Q450:Q513" si="15">TEXT(N450,"mmmm")</f>
        <v>August</v>
      </c>
      <c r="R450" t="s">
        <v>24</v>
      </c>
      <c r="S450" t="s">
        <v>24</v>
      </c>
      <c r="T450">
        <v>10</v>
      </c>
      <c r="U450" t="s">
        <v>24</v>
      </c>
      <c r="V450" t="s">
        <v>47</v>
      </c>
      <c r="W450" t="s">
        <v>322</v>
      </c>
      <c r="X450">
        <f>SUM(Eden___Team_1_LeadSheet__Master__11bb1ecc56d3816aa547eb02f2f7caea[[#This Row],[Employee Size]],Eden___Team_1_LeadSheet__Master__11bb1ecc56d3816aa547eb02f2f7caea[[#This Row],[Targeted Lives (depentands) ]])</f>
        <v>10</v>
      </c>
      <c r="Z450" t="s">
        <v>2179</v>
      </c>
    </row>
    <row r="451" spans="1:26" x14ac:dyDescent="0.25">
      <c r="A451" t="s">
        <v>746</v>
      </c>
      <c r="B451" s="14">
        <v>45120.472222222219</v>
      </c>
      <c r="C451" s="14">
        <v>45419.399305555555</v>
      </c>
      <c r="D451" t="s">
        <v>17</v>
      </c>
      <c r="E451" t="s">
        <v>24</v>
      </c>
      <c r="F451" s="6"/>
      <c r="G451" t="s">
        <v>237</v>
      </c>
      <c r="H451" t="s">
        <v>859</v>
      </c>
      <c r="I451" t="s">
        <v>57</v>
      </c>
      <c r="J451" t="s">
        <v>57</v>
      </c>
      <c r="K451" t="s">
        <v>22</v>
      </c>
      <c r="L451" t="s">
        <v>759</v>
      </c>
      <c r="M451" s="4" t="s">
        <v>2666</v>
      </c>
      <c r="N451" s="1" t="s">
        <v>807</v>
      </c>
      <c r="O451" s="1" t="s">
        <v>860</v>
      </c>
      <c r="P451" s="7">
        <f t="shared" si="14"/>
        <v>2023</v>
      </c>
      <c r="Q451" t="str">
        <f t="shared" si="15"/>
        <v>August</v>
      </c>
      <c r="R451" t="s">
        <v>24</v>
      </c>
      <c r="S451" t="s">
        <v>24</v>
      </c>
      <c r="U451" t="s">
        <v>24</v>
      </c>
      <c r="V451" t="s">
        <v>24</v>
      </c>
      <c r="W451" t="s">
        <v>24</v>
      </c>
      <c r="X451">
        <f>SUM(Eden___Team_1_LeadSheet__Master__11bb1ecc56d3816aa547eb02f2f7caea[[#This Row],[Employee Size]],Eden___Team_1_LeadSheet__Master__11bb1ecc56d3816aa547eb02f2f7caea[[#This Row],[Targeted Lives (depentands) ]])</f>
        <v>0</v>
      </c>
      <c r="Z451" t="s">
        <v>24</v>
      </c>
    </row>
    <row r="452" spans="1:26" x14ac:dyDescent="0.25">
      <c r="A452" t="s">
        <v>746</v>
      </c>
      <c r="B452" s="13">
        <v>45443.495138888888</v>
      </c>
      <c r="C452" s="13">
        <v>45481.411805555559</v>
      </c>
      <c r="D452" t="s">
        <v>27</v>
      </c>
      <c r="E452" t="s">
        <v>18</v>
      </c>
      <c r="F452" s="6">
        <v>95000000</v>
      </c>
      <c r="G452" t="s">
        <v>220</v>
      </c>
      <c r="H452" t="s">
        <v>747</v>
      </c>
      <c r="I452" t="s">
        <v>110</v>
      </c>
      <c r="J452" t="s">
        <v>2702</v>
      </c>
      <c r="K452" t="s">
        <v>22</v>
      </c>
      <c r="L452" t="s">
        <v>748</v>
      </c>
      <c r="M452" s="4" t="s">
        <v>2666</v>
      </c>
      <c r="N452" s="1" t="s">
        <v>63</v>
      </c>
      <c r="O452" s="1" t="s">
        <v>121</v>
      </c>
      <c r="P452" s="7">
        <f t="shared" si="14"/>
        <v>2024</v>
      </c>
      <c r="Q452" t="str">
        <f t="shared" si="15"/>
        <v>July</v>
      </c>
      <c r="R452" t="s">
        <v>46</v>
      </c>
      <c r="S452" t="s">
        <v>216</v>
      </c>
      <c r="U452" t="s">
        <v>216</v>
      </c>
      <c r="V452" t="s">
        <v>47</v>
      </c>
      <c r="W452" t="s">
        <v>122</v>
      </c>
      <c r="X452">
        <f>SUM(Eden___Team_1_LeadSheet__Master__11bb1ecc56d3816aa547eb02f2f7caea[[#This Row],[Employee Size]],Eden___Team_1_LeadSheet__Master__11bb1ecc56d3816aa547eb02f2f7caea[[#This Row],[Targeted Lives (depentands) ]])</f>
        <v>0</v>
      </c>
      <c r="Z452" t="s">
        <v>749</v>
      </c>
    </row>
    <row r="453" spans="1:26" x14ac:dyDescent="0.25">
      <c r="A453" t="s">
        <v>2023</v>
      </c>
      <c r="B453" s="14">
        <v>45461.42291666667</v>
      </c>
      <c r="C453" s="14">
        <v>45461.424305555556</v>
      </c>
      <c r="D453" t="s">
        <v>242</v>
      </c>
      <c r="E453" t="s">
        <v>28</v>
      </c>
      <c r="F453" s="6"/>
      <c r="G453" t="s">
        <v>187</v>
      </c>
      <c r="H453" t="s">
        <v>2024</v>
      </c>
      <c r="I453" t="s">
        <v>227</v>
      </c>
      <c r="J453" t="s">
        <v>2702</v>
      </c>
      <c r="K453" t="s">
        <v>22</v>
      </c>
      <c r="L453" t="s">
        <v>2626</v>
      </c>
      <c r="M453" s="4" t="s">
        <v>2667</v>
      </c>
      <c r="N453" s="1" t="s">
        <v>24</v>
      </c>
      <c r="O453" s="1" t="s">
        <v>24</v>
      </c>
      <c r="P453" s="7" t="e">
        <f t="shared" si="14"/>
        <v>#VALUE!</v>
      </c>
      <c r="Q453" t="str">
        <f t="shared" si="15"/>
        <v/>
      </c>
      <c r="R453" t="s">
        <v>24</v>
      </c>
      <c r="S453" t="s">
        <v>24</v>
      </c>
      <c r="T453">
        <v>24</v>
      </c>
      <c r="U453" t="s">
        <v>24</v>
      </c>
      <c r="V453" t="s">
        <v>47</v>
      </c>
      <c r="W453" t="s">
        <v>183</v>
      </c>
      <c r="X453">
        <f>SUM(Eden___Team_1_LeadSheet__Master__11bb1ecc56d3816aa547eb02f2f7caea[[#This Row],[Employee Size]],Eden___Team_1_LeadSheet__Master__11bb1ecc56d3816aa547eb02f2f7caea[[#This Row],[Targeted Lives (depentands) ]])</f>
        <v>24</v>
      </c>
      <c r="Z453" t="s">
        <v>2025</v>
      </c>
    </row>
    <row r="454" spans="1:26" x14ac:dyDescent="0.25">
      <c r="A454" t="s">
        <v>1671</v>
      </c>
      <c r="B454" s="13">
        <v>45385.408333333333</v>
      </c>
      <c r="C454" s="13">
        <v>45421.684027777781</v>
      </c>
      <c r="D454" t="s">
        <v>17</v>
      </c>
      <c r="E454" t="s">
        <v>203</v>
      </c>
      <c r="F454" s="6"/>
      <c r="G454" t="s">
        <v>337</v>
      </c>
      <c r="H454" t="s">
        <v>24</v>
      </c>
      <c r="I454" t="s">
        <v>30</v>
      </c>
      <c r="J454" t="s">
        <v>2702</v>
      </c>
      <c r="K454" t="s">
        <v>24</v>
      </c>
      <c r="L454" t="s">
        <v>1610</v>
      </c>
      <c r="M454" s="4" t="s">
        <v>2663</v>
      </c>
      <c r="N454" s="1" t="s">
        <v>24</v>
      </c>
      <c r="O454" s="1" t="s">
        <v>24</v>
      </c>
      <c r="P454" s="7" t="e">
        <f t="shared" si="14"/>
        <v>#VALUE!</v>
      </c>
      <c r="Q454" t="str">
        <f t="shared" si="15"/>
        <v/>
      </c>
      <c r="R454" t="s">
        <v>24</v>
      </c>
      <c r="S454" t="s">
        <v>24</v>
      </c>
      <c r="U454" t="s">
        <v>24</v>
      </c>
      <c r="V454" t="s">
        <v>24</v>
      </c>
      <c r="W454" t="s">
        <v>1672</v>
      </c>
      <c r="X454">
        <f>SUM(Eden___Team_1_LeadSheet__Master__11bb1ecc56d3816aa547eb02f2f7caea[[#This Row],[Employee Size]],Eden___Team_1_LeadSheet__Master__11bb1ecc56d3816aa547eb02f2f7caea[[#This Row],[Targeted Lives (depentands) ]])</f>
        <v>0</v>
      </c>
      <c r="Z454" t="s">
        <v>24</v>
      </c>
    </row>
    <row r="455" spans="1:26" x14ac:dyDescent="0.25">
      <c r="A455" t="s">
        <v>1128</v>
      </c>
      <c r="B455" s="14">
        <v>45379.373611111114</v>
      </c>
      <c r="C455" s="14">
        <v>45453.520138888889</v>
      </c>
      <c r="D455" t="s">
        <v>17</v>
      </c>
      <c r="E455" t="s">
        <v>18</v>
      </c>
      <c r="F455" s="6"/>
      <c r="G455" t="s">
        <v>195</v>
      </c>
      <c r="H455" t="s">
        <v>1129</v>
      </c>
      <c r="I455" t="s">
        <v>30</v>
      </c>
      <c r="J455" t="s">
        <v>2702</v>
      </c>
      <c r="K455" t="s">
        <v>22</v>
      </c>
      <c r="L455" t="s">
        <v>2064</v>
      </c>
      <c r="M455" s="4" t="s">
        <v>2667</v>
      </c>
      <c r="N455" s="1" t="s">
        <v>24</v>
      </c>
      <c r="O455" s="1" t="s">
        <v>495</v>
      </c>
      <c r="P455" s="7" t="e">
        <f t="shared" si="14"/>
        <v>#VALUE!</v>
      </c>
      <c r="Q455" t="str">
        <f t="shared" si="15"/>
        <v/>
      </c>
      <c r="R455" t="s">
        <v>24</v>
      </c>
      <c r="S455" t="s">
        <v>216</v>
      </c>
      <c r="T455">
        <v>100</v>
      </c>
      <c r="U455" t="s">
        <v>216</v>
      </c>
      <c r="V455" t="s">
        <v>47</v>
      </c>
      <c r="W455" t="s">
        <v>24</v>
      </c>
      <c r="X455">
        <f>SUM(Eden___Team_1_LeadSheet__Master__11bb1ecc56d3816aa547eb02f2f7caea[[#This Row],[Employee Size]],Eden___Team_1_LeadSheet__Master__11bb1ecc56d3816aa547eb02f2f7caea[[#This Row],[Targeted Lives (depentands) ]])</f>
        <v>100</v>
      </c>
      <c r="Z455" t="s">
        <v>1130</v>
      </c>
    </row>
    <row r="456" spans="1:26" x14ac:dyDescent="0.25">
      <c r="A456" t="s">
        <v>926</v>
      </c>
      <c r="B456" s="13">
        <v>45168.384027777778</v>
      </c>
      <c r="C456" s="13">
        <v>45419.397916666669</v>
      </c>
      <c r="D456" t="s">
        <v>242</v>
      </c>
      <c r="E456" t="s">
        <v>24</v>
      </c>
      <c r="F456" s="6">
        <v>7179</v>
      </c>
      <c r="G456" t="s">
        <v>765</v>
      </c>
      <c r="H456" t="s">
        <v>802</v>
      </c>
      <c r="I456" t="s">
        <v>57</v>
      </c>
      <c r="J456" t="s">
        <v>57</v>
      </c>
      <c r="K456" t="s">
        <v>22</v>
      </c>
      <c r="L456" t="s">
        <v>759</v>
      </c>
      <c r="M456" s="4" t="s">
        <v>2666</v>
      </c>
      <c r="N456" s="1" t="s">
        <v>883</v>
      </c>
      <c r="O456" s="1" t="s">
        <v>502</v>
      </c>
      <c r="P456" s="7">
        <f t="shared" si="14"/>
        <v>2023</v>
      </c>
      <c r="Q456" t="str">
        <f t="shared" si="15"/>
        <v>September</v>
      </c>
      <c r="R456" t="s">
        <v>24</v>
      </c>
      <c r="S456" t="s">
        <v>24</v>
      </c>
      <c r="U456" t="s">
        <v>24</v>
      </c>
      <c r="V456" t="s">
        <v>24</v>
      </c>
      <c r="W456" t="s">
        <v>24</v>
      </c>
      <c r="X456">
        <f>SUM(Eden___Team_1_LeadSheet__Master__11bb1ecc56d3816aa547eb02f2f7caea[[#This Row],[Employee Size]],Eden___Team_1_LeadSheet__Master__11bb1ecc56d3816aa547eb02f2f7caea[[#This Row],[Targeted Lives (depentands) ]])</f>
        <v>0</v>
      </c>
      <c r="Z456" t="s">
        <v>24</v>
      </c>
    </row>
    <row r="457" spans="1:26" x14ac:dyDescent="0.25">
      <c r="A457" t="s">
        <v>926</v>
      </c>
      <c r="B457" s="13">
        <v>45443.492361111108</v>
      </c>
      <c r="C457" s="13">
        <v>45443.513194444444</v>
      </c>
      <c r="D457" t="s">
        <v>242</v>
      </c>
      <c r="E457" t="s">
        <v>28</v>
      </c>
      <c r="F457" s="6">
        <v>10179000</v>
      </c>
      <c r="G457" t="s">
        <v>187</v>
      </c>
      <c r="H457" t="s">
        <v>802</v>
      </c>
      <c r="I457" t="s">
        <v>110</v>
      </c>
      <c r="J457" t="s">
        <v>2702</v>
      </c>
      <c r="K457" t="s">
        <v>22</v>
      </c>
      <c r="L457" t="s">
        <v>759</v>
      </c>
      <c r="M457" s="4" t="s">
        <v>2666</v>
      </c>
      <c r="N457" s="1" t="s">
        <v>519</v>
      </c>
      <c r="O457" s="1" t="s">
        <v>326</v>
      </c>
      <c r="P457" s="7">
        <f t="shared" si="14"/>
        <v>2024</v>
      </c>
      <c r="Q457" t="str">
        <f t="shared" si="15"/>
        <v>September</v>
      </c>
      <c r="R457" t="s">
        <v>64</v>
      </c>
      <c r="S457" t="s">
        <v>275</v>
      </c>
      <c r="U457" t="s">
        <v>275</v>
      </c>
      <c r="V457" t="s">
        <v>47</v>
      </c>
      <c r="W457" t="s">
        <v>814</v>
      </c>
      <c r="X457">
        <f>SUM(Eden___Team_1_LeadSheet__Master__11bb1ecc56d3816aa547eb02f2f7caea[[#This Row],[Employee Size]],Eden___Team_1_LeadSheet__Master__11bb1ecc56d3816aa547eb02f2f7caea[[#This Row],[Targeted Lives (depentands) ]])</f>
        <v>0</v>
      </c>
      <c r="Z457" t="s">
        <v>927</v>
      </c>
    </row>
    <row r="458" spans="1:26" x14ac:dyDescent="0.25">
      <c r="A458" t="s">
        <v>740</v>
      </c>
      <c r="B458" s="13">
        <v>45377.467361111114</v>
      </c>
      <c r="C458" s="13">
        <v>45377.468055555553</v>
      </c>
      <c r="D458" t="s">
        <v>24</v>
      </c>
      <c r="E458" t="s">
        <v>24</v>
      </c>
      <c r="F458" s="6"/>
      <c r="G458" t="s">
        <v>24</v>
      </c>
      <c r="H458" t="s">
        <v>24</v>
      </c>
      <c r="I458" t="s">
        <v>24</v>
      </c>
      <c r="K458" t="s">
        <v>24</v>
      </c>
      <c r="L458" t="s">
        <v>729</v>
      </c>
      <c r="M458" s="4" t="s">
        <v>2664</v>
      </c>
      <c r="N458" s="1" t="s">
        <v>24</v>
      </c>
      <c r="O458" s="1" t="s">
        <v>24</v>
      </c>
      <c r="P458" s="7" t="e">
        <f t="shared" si="14"/>
        <v>#VALUE!</v>
      </c>
      <c r="Q458" t="str">
        <f t="shared" si="15"/>
        <v/>
      </c>
      <c r="R458" t="s">
        <v>24</v>
      </c>
      <c r="S458" t="s">
        <v>24</v>
      </c>
      <c r="U458" t="s">
        <v>24</v>
      </c>
      <c r="V458" t="s">
        <v>24</v>
      </c>
      <c r="W458" t="s">
        <v>24</v>
      </c>
      <c r="X458">
        <f>SUM(Eden___Team_1_LeadSheet__Master__11bb1ecc56d3816aa547eb02f2f7caea[[#This Row],[Employee Size]],Eden___Team_1_LeadSheet__Master__11bb1ecc56d3816aa547eb02f2f7caea[[#This Row],[Targeted Lives (depentands) ]])</f>
        <v>0</v>
      </c>
      <c r="Z458" t="s">
        <v>24</v>
      </c>
    </row>
    <row r="459" spans="1:26" x14ac:dyDescent="0.25">
      <c r="A459" t="s">
        <v>533</v>
      </c>
      <c r="B459" s="14">
        <v>45378.659722222219</v>
      </c>
      <c r="C459" s="14">
        <v>45378.659722222219</v>
      </c>
      <c r="D459" t="s">
        <v>24</v>
      </c>
      <c r="E459" t="s">
        <v>24</v>
      </c>
      <c r="F459" s="6"/>
      <c r="G459" t="s">
        <v>24</v>
      </c>
      <c r="H459" t="s">
        <v>24</v>
      </c>
      <c r="I459" t="s">
        <v>24</v>
      </c>
      <c r="K459" t="s">
        <v>24</v>
      </c>
      <c r="L459" t="s">
        <v>349</v>
      </c>
      <c r="M459" s="4" t="s">
        <v>2665</v>
      </c>
      <c r="N459" s="1" t="s">
        <v>24</v>
      </c>
      <c r="O459" s="1" t="s">
        <v>24</v>
      </c>
      <c r="P459" s="7" t="e">
        <f t="shared" si="14"/>
        <v>#VALUE!</v>
      </c>
      <c r="Q459" t="str">
        <f t="shared" si="15"/>
        <v/>
      </c>
      <c r="R459" t="s">
        <v>24</v>
      </c>
      <c r="S459" t="s">
        <v>24</v>
      </c>
      <c r="U459" t="s">
        <v>24</v>
      </c>
      <c r="V459" t="s">
        <v>24</v>
      </c>
      <c r="W459" t="s">
        <v>24</v>
      </c>
      <c r="X459">
        <f>SUM(Eden___Team_1_LeadSheet__Master__11bb1ecc56d3816aa547eb02f2f7caea[[#This Row],[Employee Size]],Eden___Team_1_LeadSheet__Master__11bb1ecc56d3816aa547eb02f2f7caea[[#This Row],[Targeted Lives (depentands) ]])</f>
        <v>0</v>
      </c>
      <c r="Z459" t="s">
        <v>24</v>
      </c>
    </row>
    <row r="460" spans="1:26" x14ac:dyDescent="0.25">
      <c r="A460" t="s">
        <v>533</v>
      </c>
      <c r="B460" s="13">
        <v>45378.659722222219</v>
      </c>
      <c r="C460" s="13">
        <v>45378.659722222219</v>
      </c>
      <c r="D460" t="s">
        <v>24</v>
      </c>
      <c r="E460" t="s">
        <v>24</v>
      </c>
      <c r="F460" s="6"/>
      <c r="G460" t="s">
        <v>24</v>
      </c>
      <c r="H460" t="s">
        <v>24</v>
      </c>
      <c r="I460" t="s">
        <v>24</v>
      </c>
      <c r="K460" t="s">
        <v>24</v>
      </c>
      <c r="L460" t="s">
        <v>349</v>
      </c>
      <c r="M460" s="4" t="s">
        <v>2665</v>
      </c>
      <c r="N460" s="1" t="s">
        <v>24</v>
      </c>
      <c r="O460" s="1" t="s">
        <v>24</v>
      </c>
      <c r="P460" s="7" t="e">
        <f t="shared" si="14"/>
        <v>#VALUE!</v>
      </c>
      <c r="Q460" t="str">
        <f t="shared" si="15"/>
        <v/>
      </c>
      <c r="R460" t="s">
        <v>24</v>
      </c>
      <c r="S460" t="s">
        <v>24</v>
      </c>
      <c r="U460" t="s">
        <v>24</v>
      </c>
      <c r="V460" t="s">
        <v>24</v>
      </c>
      <c r="W460" t="s">
        <v>24</v>
      </c>
      <c r="X460">
        <f>SUM(Eden___Team_1_LeadSheet__Master__11bb1ecc56d3816aa547eb02f2f7caea[[#This Row],[Employee Size]],Eden___Team_1_LeadSheet__Master__11bb1ecc56d3816aa547eb02f2f7caea[[#This Row],[Targeted Lives (depentands) ]])</f>
        <v>0</v>
      </c>
      <c r="Z460" t="s">
        <v>24</v>
      </c>
    </row>
    <row r="461" spans="1:26" x14ac:dyDescent="0.25">
      <c r="A461" t="s">
        <v>1747</v>
      </c>
      <c r="B461" s="13">
        <v>45553.720833333333</v>
      </c>
      <c r="C461" s="13">
        <v>45558.412499999999</v>
      </c>
      <c r="D461" t="s">
        <v>27</v>
      </c>
      <c r="E461" t="s">
        <v>28</v>
      </c>
      <c r="F461" s="6">
        <v>3170456</v>
      </c>
      <c r="G461" t="s">
        <v>119</v>
      </c>
      <c r="H461" t="s">
        <v>1748</v>
      </c>
      <c r="I461" t="s">
        <v>88</v>
      </c>
      <c r="J461" t="s">
        <v>2702</v>
      </c>
      <c r="K461" t="s">
        <v>22</v>
      </c>
      <c r="L461" t="s">
        <v>1687</v>
      </c>
      <c r="M461" s="4" t="s">
        <v>2663</v>
      </c>
      <c r="N461" s="1" t="s">
        <v>222</v>
      </c>
      <c r="O461" s="1" t="s">
        <v>156</v>
      </c>
      <c r="P461" s="7">
        <f t="shared" si="14"/>
        <v>2024</v>
      </c>
      <c r="Q461" t="str">
        <f t="shared" si="15"/>
        <v>September</v>
      </c>
      <c r="R461" t="s">
        <v>371</v>
      </c>
      <c r="S461" t="s">
        <v>216</v>
      </c>
      <c r="U461" t="s">
        <v>216</v>
      </c>
      <c r="V461" t="s">
        <v>47</v>
      </c>
      <c r="W461" t="s">
        <v>288</v>
      </c>
      <c r="X461">
        <f>SUM(Eden___Team_1_LeadSheet__Master__11bb1ecc56d3816aa547eb02f2f7caea[[#This Row],[Employee Size]],Eden___Team_1_LeadSheet__Master__11bb1ecc56d3816aa547eb02f2f7caea[[#This Row],[Targeted Lives (depentands) ]])</f>
        <v>0</v>
      </c>
      <c r="Z461" t="s">
        <v>1749</v>
      </c>
    </row>
    <row r="462" spans="1:26" x14ac:dyDescent="0.25">
      <c r="A462" t="s">
        <v>2469</v>
      </c>
      <c r="B462" s="13">
        <v>45127.490972222222</v>
      </c>
      <c r="C462" s="13">
        <v>45130.932638888888</v>
      </c>
      <c r="D462" t="s">
        <v>17</v>
      </c>
      <c r="E462" t="s">
        <v>24</v>
      </c>
      <c r="F462" s="6">
        <v>20000</v>
      </c>
      <c r="G462" t="s">
        <v>187</v>
      </c>
      <c r="H462" t="s">
        <v>2470</v>
      </c>
      <c r="I462" t="s">
        <v>30</v>
      </c>
      <c r="J462" t="s">
        <v>2702</v>
      </c>
      <c r="K462" t="s">
        <v>24</v>
      </c>
      <c r="L462" t="s">
        <v>2435</v>
      </c>
      <c r="M462" s="9" t="s">
        <v>2698</v>
      </c>
      <c r="N462" s="1" t="s">
        <v>24</v>
      </c>
      <c r="O462" s="1" t="s">
        <v>2471</v>
      </c>
      <c r="P462" s="7" t="e">
        <f t="shared" si="14"/>
        <v>#VALUE!</v>
      </c>
      <c r="Q462" t="str">
        <f t="shared" si="15"/>
        <v/>
      </c>
      <c r="R462" t="s">
        <v>24</v>
      </c>
      <c r="S462" t="s">
        <v>1063</v>
      </c>
      <c r="U462" t="s">
        <v>10</v>
      </c>
      <c r="V462" t="s">
        <v>24</v>
      </c>
      <c r="W462" t="s">
        <v>24</v>
      </c>
      <c r="X462">
        <f>SUM(Eden___Team_1_LeadSheet__Master__11bb1ecc56d3816aa547eb02f2f7caea[[#This Row],[Employee Size]],Eden___Team_1_LeadSheet__Master__11bb1ecc56d3816aa547eb02f2f7caea[[#This Row],[Targeted Lives (depentands) ]])</f>
        <v>0</v>
      </c>
      <c r="Z462" t="s">
        <v>24</v>
      </c>
    </row>
    <row r="463" spans="1:26" x14ac:dyDescent="0.25">
      <c r="A463" t="s">
        <v>1409</v>
      </c>
      <c r="B463" s="13">
        <v>45482.496527777781</v>
      </c>
      <c r="C463" s="13">
        <v>45509.684027777781</v>
      </c>
      <c r="D463" t="s">
        <v>27</v>
      </c>
      <c r="E463" t="s">
        <v>28</v>
      </c>
      <c r="F463" s="6">
        <v>13138975</v>
      </c>
      <c r="G463" t="s">
        <v>24</v>
      </c>
      <c r="H463" t="s">
        <v>24</v>
      </c>
      <c r="I463" t="s">
        <v>110</v>
      </c>
      <c r="J463" t="s">
        <v>2702</v>
      </c>
      <c r="K463" t="s">
        <v>22</v>
      </c>
      <c r="L463" t="s">
        <v>1138</v>
      </c>
      <c r="M463" s="4" t="s">
        <v>2661</v>
      </c>
      <c r="N463" s="1" t="s">
        <v>24</v>
      </c>
      <c r="O463" s="1" t="s">
        <v>24</v>
      </c>
      <c r="P463" s="7" t="e">
        <f t="shared" si="14"/>
        <v>#VALUE!</v>
      </c>
      <c r="Q463" t="str">
        <f t="shared" si="15"/>
        <v/>
      </c>
      <c r="R463" t="s">
        <v>24</v>
      </c>
      <c r="S463" t="s">
        <v>1120</v>
      </c>
      <c r="T463">
        <v>6</v>
      </c>
      <c r="U463" t="s">
        <v>216</v>
      </c>
      <c r="V463" t="s">
        <v>47</v>
      </c>
      <c r="W463" t="s">
        <v>24</v>
      </c>
      <c r="X463">
        <f>SUM(Eden___Team_1_LeadSheet__Master__11bb1ecc56d3816aa547eb02f2f7caea[[#This Row],[Employee Size]],Eden___Team_1_LeadSheet__Master__11bb1ecc56d3816aa547eb02f2f7caea[[#This Row],[Targeted Lives (depentands) ]])</f>
        <v>37</v>
      </c>
      <c r="Y463">
        <v>31</v>
      </c>
      <c r="Z463" t="s">
        <v>1410</v>
      </c>
    </row>
    <row r="464" spans="1:26" x14ac:dyDescent="0.25">
      <c r="A464" t="s">
        <v>1409</v>
      </c>
      <c r="B464" s="14">
        <v>45476.632638888892</v>
      </c>
      <c r="C464" s="14">
        <v>45491.609722222223</v>
      </c>
      <c r="D464" t="s">
        <v>242</v>
      </c>
      <c r="E464" t="s">
        <v>28</v>
      </c>
      <c r="F464" s="6">
        <v>12255692</v>
      </c>
      <c r="G464" t="s">
        <v>24</v>
      </c>
      <c r="H464" t="s">
        <v>24</v>
      </c>
      <c r="I464" t="s">
        <v>110</v>
      </c>
      <c r="J464" t="s">
        <v>2702</v>
      </c>
      <c r="K464" t="s">
        <v>22</v>
      </c>
      <c r="L464" t="s">
        <v>1138</v>
      </c>
      <c r="M464" s="4" t="s">
        <v>2661</v>
      </c>
      <c r="N464" s="1" t="s">
        <v>24</v>
      </c>
      <c r="O464" s="1" t="s">
        <v>24</v>
      </c>
      <c r="P464" s="7" t="e">
        <f t="shared" si="14"/>
        <v>#VALUE!</v>
      </c>
      <c r="Q464" t="str">
        <f t="shared" si="15"/>
        <v/>
      </c>
      <c r="R464" t="s">
        <v>24</v>
      </c>
      <c r="S464" t="s">
        <v>1120</v>
      </c>
      <c r="T464">
        <v>6</v>
      </c>
      <c r="U464" t="s">
        <v>216</v>
      </c>
      <c r="V464" t="s">
        <v>47</v>
      </c>
      <c r="W464" t="s">
        <v>24</v>
      </c>
      <c r="X464">
        <f>SUM(Eden___Team_1_LeadSheet__Master__11bb1ecc56d3816aa547eb02f2f7caea[[#This Row],[Employee Size]],Eden___Team_1_LeadSheet__Master__11bb1ecc56d3816aa547eb02f2f7caea[[#This Row],[Targeted Lives (depentands) ]])</f>
        <v>37</v>
      </c>
      <c r="Y464">
        <v>31</v>
      </c>
      <c r="Z464" t="s">
        <v>1245</v>
      </c>
    </row>
    <row r="465" spans="1:26" x14ac:dyDescent="0.25">
      <c r="A465" t="s">
        <v>1266</v>
      </c>
      <c r="B465" s="14">
        <v>45539.448611111111</v>
      </c>
      <c r="C465" s="14">
        <v>45552.5</v>
      </c>
      <c r="D465" t="s">
        <v>242</v>
      </c>
      <c r="E465" t="s">
        <v>28</v>
      </c>
      <c r="F465" s="6">
        <v>1059628</v>
      </c>
      <c r="G465" t="s">
        <v>24</v>
      </c>
      <c r="H465" t="s">
        <v>24</v>
      </c>
      <c r="I465" t="s">
        <v>110</v>
      </c>
      <c r="J465" t="s">
        <v>2702</v>
      </c>
      <c r="K465" t="s">
        <v>22</v>
      </c>
      <c r="L465" t="s">
        <v>1138</v>
      </c>
      <c r="M465" s="4" t="s">
        <v>2661</v>
      </c>
      <c r="N465" s="1" t="s">
        <v>24</v>
      </c>
      <c r="O465" s="1" t="s">
        <v>24</v>
      </c>
      <c r="P465" s="7" t="e">
        <f t="shared" si="14"/>
        <v>#VALUE!</v>
      </c>
      <c r="Q465" t="str">
        <f t="shared" si="15"/>
        <v/>
      </c>
      <c r="R465" t="s">
        <v>24</v>
      </c>
      <c r="S465" t="s">
        <v>1120</v>
      </c>
      <c r="T465">
        <v>1</v>
      </c>
      <c r="U465" t="s">
        <v>216</v>
      </c>
      <c r="V465" t="s">
        <v>47</v>
      </c>
      <c r="W465" t="s">
        <v>24</v>
      </c>
      <c r="X465">
        <f>SUM(Eden___Team_1_LeadSheet__Master__11bb1ecc56d3816aa547eb02f2f7caea[[#This Row],[Employee Size]],Eden___Team_1_LeadSheet__Master__11bb1ecc56d3816aa547eb02f2f7caea[[#This Row],[Targeted Lives (depentands) ]])</f>
        <v>3</v>
      </c>
      <c r="Y465">
        <v>2</v>
      </c>
      <c r="Z465" t="s">
        <v>1267</v>
      </c>
    </row>
    <row r="466" spans="1:26" x14ac:dyDescent="0.25">
      <c r="A466" t="s">
        <v>1860</v>
      </c>
      <c r="B466" s="14">
        <v>45511.603472222225</v>
      </c>
      <c r="C466" s="14">
        <v>45531.865972222222</v>
      </c>
      <c r="D466" t="s">
        <v>27</v>
      </c>
      <c r="E466" t="s">
        <v>41</v>
      </c>
      <c r="F466" s="6">
        <v>26017718</v>
      </c>
      <c r="G466" t="s">
        <v>1861</v>
      </c>
      <c r="H466" t="s">
        <v>1862</v>
      </c>
      <c r="I466" t="s">
        <v>30</v>
      </c>
      <c r="J466" t="s">
        <v>2702</v>
      </c>
      <c r="K466" t="s">
        <v>22</v>
      </c>
      <c r="L466" t="s">
        <v>1687</v>
      </c>
      <c r="M466" s="4" t="s">
        <v>2663</v>
      </c>
      <c r="N466" s="1" t="s">
        <v>222</v>
      </c>
      <c r="O466" s="1" t="s">
        <v>301</v>
      </c>
      <c r="P466" s="7">
        <f t="shared" si="14"/>
        <v>2024</v>
      </c>
      <c r="Q466" t="str">
        <f t="shared" si="15"/>
        <v>September</v>
      </c>
      <c r="R466" t="s">
        <v>1572</v>
      </c>
      <c r="S466" t="s">
        <v>2689</v>
      </c>
      <c r="U466" t="s">
        <v>10</v>
      </c>
      <c r="V466" t="s">
        <v>47</v>
      </c>
      <c r="W466" t="s">
        <v>1781</v>
      </c>
      <c r="X466">
        <f>SUM(Eden___Team_1_LeadSheet__Master__11bb1ecc56d3816aa547eb02f2f7caea[[#This Row],[Employee Size]],Eden___Team_1_LeadSheet__Master__11bb1ecc56d3816aa547eb02f2f7caea[[#This Row],[Targeted Lives (depentands) ]])</f>
        <v>0</v>
      </c>
      <c r="Z466" t="s">
        <v>1863</v>
      </c>
    </row>
    <row r="467" spans="1:26" x14ac:dyDescent="0.25">
      <c r="A467" t="s">
        <v>2518</v>
      </c>
      <c r="B467" s="13">
        <v>45041.395833333336</v>
      </c>
      <c r="C467" s="13">
        <v>45397.429166666669</v>
      </c>
      <c r="D467" t="s">
        <v>27</v>
      </c>
      <c r="E467" t="s">
        <v>24</v>
      </c>
      <c r="F467" s="6">
        <v>14205000</v>
      </c>
      <c r="G467" t="s">
        <v>35</v>
      </c>
      <c r="H467" t="s">
        <v>2519</v>
      </c>
      <c r="I467" t="s">
        <v>21</v>
      </c>
      <c r="J467" t="s">
        <v>21</v>
      </c>
      <c r="K467" t="s">
        <v>22</v>
      </c>
      <c r="L467" t="s">
        <v>2435</v>
      </c>
      <c r="M467" s="9" t="s">
        <v>2698</v>
      </c>
      <c r="N467" s="1" t="s">
        <v>988</v>
      </c>
      <c r="O467" s="1" t="s">
        <v>2219</v>
      </c>
      <c r="P467" s="7">
        <f t="shared" si="14"/>
        <v>2023</v>
      </c>
      <c r="Q467" t="str">
        <f t="shared" si="15"/>
        <v>May</v>
      </c>
      <c r="R467" t="s">
        <v>24</v>
      </c>
      <c r="S467" t="s">
        <v>1063</v>
      </c>
      <c r="U467" t="s">
        <v>10</v>
      </c>
      <c r="V467" t="s">
        <v>24</v>
      </c>
      <c r="W467" t="s">
        <v>24</v>
      </c>
      <c r="X467">
        <f>SUM(Eden___Team_1_LeadSheet__Master__11bb1ecc56d3816aa547eb02f2f7caea[[#This Row],[Employee Size]],Eden___Team_1_LeadSheet__Master__11bb1ecc56d3816aa547eb02f2f7caea[[#This Row],[Targeted Lives (depentands) ]])</f>
        <v>0</v>
      </c>
      <c r="Z467" t="s">
        <v>24</v>
      </c>
    </row>
    <row r="468" spans="1:26" x14ac:dyDescent="0.25">
      <c r="A468" t="s">
        <v>1201</v>
      </c>
      <c r="B468" s="14">
        <v>45481.486111111109</v>
      </c>
      <c r="C468" s="14">
        <v>45502.664583333331</v>
      </c>
      <c r="D468" t="s">
        <v>17</v>
      </c>
      <c r="E468" t="s">
        <v>28</v>
      </c>
      <c r="F468" s="6">
        <v>11419209</v>
      </c>
      <c r="G468" t="s">
        <v>24</v>
      </c>
      <c r="H468" t="s">
        <v>24</v>
      </c>
      <c r="I468" t="s">
        <v>110</v>
      </c>
      <c r="J468" t="s">
        <v>2702</v>
      </c>
      <c r="K468" t="s">
        <v>22</v>
      </c>
      <c r="L468" t="s">
        <v>1138</v>
      </c>
      <c r="M468" s="4" t="s">
        <v>2661</v>
      </c>
      <c r="N468" s="1" t="s">
        <v>24</v>
      </c>
      <c r="O468" s="1" t="s">
        <v>24</v>
      </c>
      <c r="P468" s="7" t="e">
        <f t="shared" si="14"/>
        <v>#VALUE!</v>
      </c>
      <c r="Q468" t="str">
        <f t="shared" si="15"/>
        <v/>
      </c>
      <c r="R468" t="s">
        <v>24</v>
      </c>
      <c r="S468" t="s">
        <v>216</v>
      </c>
      <c r="T468">
        <v>13</v>
      </c>
      <c r="U468" t="s">
        <v>216</v>
      </c>
      <c r="V468" t="s">
        <v>47</v>
      </c>
      <c r="W468" t="s">
        <v>24</v>
      </c>
      <c r="X468">
        <f>SUM(Eden___Team_1_LeadSheet__Master__11bb1ecc56d3816aa547eb02f2f7caea[[#This Row],[Employee Size]],Eden___Team_1_LeadSheet__Master__11bb1ecc56d3816aa547eb02f2f7caea[[#This Row],[Targeted Lives (depentands) ]])</f>
        <v>55</v>
      </c>
      <c r="Y468">
        <v>42</v>
      </c>
      <c r="Z468" t="s">
        <v>25</v>
      </c>
    </row>
    <row r="469" spans="1:26" x14ac:dyDescent="0.25">
      <c r="A469" t="s">
        <v>1154</v>
      </c>
      <c r="B469" s="14">
        <v>45482.5</v>
      </c>
      <c r="C469" s="14">
        <v>45518.47152777778</v>
      </c>
      <c r="D469" t="s">
        <v>27</v>
      </c>
      <c r="E469" t="s">
        <v>28</v>
      </c>
      <c r="F469" s="6">
        <v>1452223</v>
      </c>
      <c r="G469" t="s">
        <v>24</v>
      </c>
      <c r="H469" t="s">
        <v>24</v>
      </c>
      <c r="I469" t="s">
        <v>110</v>
      </c>
      <c r="J469" t="s">
        <v>2702</v>
      </c>
      <c r="K469" t="s">
        <v>22</v>
      </c>
      <c r="L469" t="s">
        <v>1138</v>
      </c>
      <c r="M469" s="4" t="s">
        <v>2661</v>
      </c>
      <c r="N469" s="1" t="s">
        <v>24</v>
      </c>
      <c r="O469" s="1" t="s">
        <v>24</v>
      </c>
      <c r="P469" s="7" t="e">
        <f t="shared" si="14"/>
        <v>#VALUE!</v>
      </c>
      <c r="Q469" t="str">
        <f t="shared" si="15"/>
        <v/>
      </c>
      <c r="R469" t="s">
        <v>24</v>
      </c>
      <c r="S469" t="s">
        <v>1120</v>
      </c>
      <c r="T469">
        <v>1</v>
      </c>
      <c r="U469" t="s">
        <v>216</v>
      </c>
      <c r="V469" t="s">
        <v>47</v>
      </c>
      <c r="W469" t="s">
        <v>24</v>
      </c>
      <c r="X469">
        <f>SUM(Eden___Team_1_LeadSheet__Master__11bb1ecc56d3816aa547eb02f2f7caea[[#This Row],[Employee Size]],Eden___Team_1_LeadSheet__Master__11bb1ecc56d3816aa547eb02f2f7caea[[#This Row],[Targeted Lives (depentands) ]])</f>
        <v>4</v>
      </c>
      <c r="Y469">
        <v>3</v>
      </c>
      <c r="Z469" t="s">
        <v>1155</v>
      </c>
    </row>
    <row r="470" spans="1:26" x14ac:dyDescent="0.25">
      <c r="A470" t="s">
        <v>1248</v>
      </c>
      <c r="B470" s="13">
        <v>45482.500694444447</v>
      </c>
      <c r="C470" s="13">
        <v>45518.474999999999</v>
      </c>
      <c r="D470" t="s">
        <v>242</v>
      </c>
      <c r="E470" t="s">
        <v>28</v>
      </c>
      <c r="F470" s="6">
        <v>546336</v>
      </c>
      <c r="G470" t="s">
        <v>24</v>
      </c>
      <c r="H470" t="s">
        <v>24</v>
      </c>
      <c r="I470" t="s">
        <v>110</v>
      </c>
      <c r="J470" t="s">
        <v>2702</v>
      </c>
      <c r="K470" t="s">
        <v>22</v>
      </c>
      <c r="L470" t="s">
        <v>1138</v>
      </c>
      <c r="M470" s="4" t="s">
        <v>2661</v>
      </c>
      <c r="N470" s="1" t="s">
        <v>24</v>
      </c>
      <c r="O470" s="1" t="s">
        <v>24</v>
      </c>
      <c r="P470" s="7" t="e">
        <f t="shared" si="14"/>
        <v>#VALUE!</v>
      </c>
      <c r="Q470" t="str">
        <f t="shared" si="15"/>
        <v/>
      </c>
      <c r="R470" t="s">
        <v>24</v>
      </c>
      <c r="S470" t="s">
        <v>1120</v>
      </c>
      <c r="T470">
        <v>1</v>
      </c>
      <c r="U470" t="s">
        <v>216</v>
      </c>
      <c r="V470" t="s">
        <v>47</v>
      </c>
      <c r="W470" t="s">
        <v>24</v>
      </c>
      <c r="X470">
        <f>SUM(Eden___Team_1_LeadSheet__Master__11bb1ecc56d3816aa547eb02f2f7caea[[#This Row],[Employee Size]],Eden___Team_1_LeadSheet__Master__11bb1ecc56d3816aa547eb02f2f7caea[[#This Row],[Targeted Lives (depentands) ]])</f>
        <v>2</v>
      </c>
      <c r="Y470">
        <v>1</v>
      </c>
      <c r="Z470" t="s">
        <v>1249</v>
      </c>
    </row>
    <row r="471" spans="1:26" x14ac:dyDescent="0.25">
      <c r="A471" t="s">
        <v>2339</v>
      </c>
      <c r="B471" s="14">
        <v>45302.474305555559</v>
      </c>
      <c r="C471" s="14">
        <v>45543.96597222222</v>
      </c>
      <c r="D471" t="s">
        <v>242</v>
      </c>
      <c r="E471" t="s">
        <v>28</v>
      </c>
      <c r="F471" s="6">
        <v>12156000</v>
      </c>
      <c r="G471" t="s">
        <v>42</v>
      </c>
      <c r="H471" t="s">
        <v>2340</v>
      </c>
      <c r="I471" t="s">
        <v>30</v>
      </c>
      <c r="J471" t="s">
        <v>2702</v>
      </c>
      <c r="K471" t="s">
        <v>24</v>
      </c>
      <c r="L471" t="s">
        <v>2115</v>
      </c>
      <c r="M471" s="4" t="s">
        <v>2667</v>
      </c>
      <c r="N471" s="1" t="s">
        <v>611</v>
      </c>
      <c r="O471" s="1" t="s">
        <v>1571</v>
      </c>
      <c r="P471" s="7">
        <f t="shared" si="14"/>
        <v>2024</v>
      </c>
      <c r="Q471" t="str">
        <f t="shared" si="15"/>
        <v>November</v>
      </c>
      <c r="R471" t="s">
        <v>24</v>
      </c>
      <c r="S471" t="s">
        <v>24</v>
      </c>
      <c r="U471" t="s">
        <v>24</v>
      </c>
      <c r="V471" t="s">
        <v>47</v>
      </c>
      <c r="W471" t="s">
        <v>422</v>
      </c>
      <c r="X471">
        <f>SUM(Eden___Team_1_LeadSheet__Master__11bb1ecc56d3816aa547eb02f2f7caea[[#This Row],[Employee Size]],Eden___Team_1_LeadSheet__Master__11bb1ecc56d3816aa547eb02f2f7caea[[#This Row],[Targeted Lives (depentands) ]])</f>
        <v>0</v>
      </c>
      <c r="Z471" t="s">
        <v>2341</v>
      </c>
    </row>
    <row r="472" spans="1:26" x14ac:dyDescent="0.25">
      <c r="A472" t="s">
        <v>1761</v>
      </c>
      <c r="B472" s="14">
        <v>45056.590277777781</v>
      </c>
      <c r="C472" s="14">
        <v>45426.632638888892</v>
      </c>
      <c r="D472" t="s">
        <v>27</v>
      </c>
      <c r="E472" t="s">
        <v>24</v>
      </c>
      <c r="F472" s="6">
        <v>50000000</v>
      </c>
      <c r="G472" t="s">
        <v>187</v>
      </c>
      <c r="H472" t="s">
        <v>2335</v>
      </c>
      <c r="I472" t="s">
        <v>104</v>
      </c>
      <c r="J472" t="s">
        <v>2702</v>
      </c>
      <c r="K472" t="s">
        <v>24</v>
      </c>
      <c r="L472" t="s">
        <v>2115</v>
      </c>
      <c r="M472" s="4" t="s">
        <v>2667</v>
      </c>
      <c r="N472" s="1" t="s">
        <v>1051</v>
      </c>
      <c r="O472" s="1" t="s">
        <v>2138</v>
      </c>
      <c r="P472" s="7">
        <f t="shared" si="14"/>
        <v>2023</v>
      </c>
      <c r="Q472" t="str">
        <f t="shared" si="15"/>
        <v>June</v>
      </c>
      <c r="R472" t="s">
        <v>24</v>
      </c>
      <c r="S472" t="s">
        <v>24</v>
      </c>
      <c r="U472" t="s">
        <v>24</v>
      </c>
      <c r="V472" t="s">
        <v>24</v>
      </c>
      <c r="W472" t="s">
        <v>24</v>
      </c>
      <c r="X472">
        <f>SUM(Eden___Team_1_LeadSheet__Master__11bb1ecc56d3816aa547eb02f2f7caea[[#This Row],[Employee Size]],Eden___Team_1_LeadSheet__Master__11bb1ecc56d3816aa547eb02f2f7caea[[#This Row],[Targeted Lives (depentands) ]])</f>
        <v>0</v>
      </c>
      <c r="Z472" t="s">
        <v>2336</v>
      </c>
    </row>
    <row r="473" spans="1:26" x14ac:dyDescent="0.25">
      <c r="A473" t="s">
        <v>1761</v>
      </c>
      <c r="B473" s="14">
        <v>45450.840277777781</v>
      </c>
      <c r="C473" s="14">
        <v>45450.843055555553</v>
      </c>
      <c r="D473" t="s">
        <v>27</v>
      </c>
      <c r="E473" t="s">
        <v>18</v>
      </c>
      <c r="F473" s="6">
        <v>102235355</v>
      </c>
      <c r="G473" t="s">
        <v>24</v>
      </c>
      <c r="H473" t="s">
        <v>1762</v>
      </c>
      <c r="I473" t="s">
        <v>30</v>
      </c>
      <c r="J473" t="s">
        <v>2702</v>
      </c>
      <c r="K473" t="s">
        <v>22</v>
      </c>
      <c r="L473" t="s">
        <v>1687</v>
      </c>
      <c r="M473" s="4" t="s">
        <v>2663</v>
      </c>
      <c r="N473" s="1" t="s">
        <v>360</v>
      </c>
      <c r="O473" s="1" t="s">
        <v>211</v>
      </c>
      <c r="P473" s="7">
        <f t="shared" si="14"/>
        <v>2024</v>
      </c>
      <c r="Q473" t="str">
        <f t="shared" si="15"/>
        <v>August</v>
      </c>
      <c r="R473" t="s">
        <v>24</v>
      </c>
      <c r="S473" t="s">
        <v>1058</v>
      </c>
      <c r="U473" t="s">
        <v>10</v>
      </c>
      <c r="V473" t="s">
        <v>1092</v>
      </c>
      <c r="W473" t="s">
        <v>556</v>
      </c>
      <c r="X473">
        <f>SUM(Eden___Team_1_LeadSheet__Master__11bb1ecc56d3816aa547eb02f2f7caea[[#This Row],[Employee Size]],Eden___Team_1_LeadSheet__Master__11bb1ecc56d3816aa547eb02f2f7caea[[#This Row],[Targeted Lives (depentands) ]])</f>
        <v>0</v>
      </c>
      <c r="Z473" t="s">
        <v>1763</v>
      </c>
    </row>
    <row r="474" spans="1:26" x14ac:dyDescent="0.25">
      <c r="A474" t="s">
        <v>2184</v>
      </c>
      <c r="B474" s="14">
        <v>45420.440972222219</v>
      </c>
      <c r="C474" s="14">
        <v>45569.667361111111</v>
      </c>
      <c r="D474" t="s">
        <v>17</v>
      </c>
      <c r="E474" t="s">
        <v>28</v>
      </c>
      <c r="F474" s="6">
        <v>11000000</v>
      </c>
      <c r="G474" t="s">
        <v>42</v>
      </c>
      <c r="H474" t="s">
        <v>2185</v>
      </c>
      <c r="I474" t="s">
        <v>30</v>
      </c>
      <c r="J474" t="s">
        <v>2702</v>
      </c>
      <c r="K474" t="s">
        <v>22</v>
      </c>
      <c r="L474" t="s">
        <v>2115</v>
      </c>
      <c r="M474" s="4" t="s">
        <v>2667</v>
      </c>
      <c r="N474" s="1" t="s">
        <v>2116</v>
      </c>
      <c r="O474" s="1" t="s">
        <v>79</v>
      </c>
      <c r="P474" s="7">
        <f t="shared" si="14"/>
        <v>2024</v>
      </c>
      <c r="Q474" t="str">
        <f t="shared" si="15"/>
        <v>November</v>
      </c>
      <c r="R474" t="s">
        <v>371</v>
      </c>
      <c r="S474" t="s">
        <v>24</v>
      </c>
      <c r="U474" t="s">
        <v>24</v>
      </c>
      <c r="V474" t="s">
        <v>47</v>
      </c>
      <c r="W474" t="s">
        <v>398</v>
      </c>
      <c r="X474">
        <f>SUM(Eden___Team_1_LeadSheet__Master__11bb1ecc56d3816aa547eb02f2f7caea[[#This Row],[Employee Size]],Eden___Team_1_LeadSheet__Master__11bb1ecc56d3816aa547eb02f2f7caea[[#This Row],[Targeted Lives (depentands) ]])</f>
        <v>0</v>
      </c>
      <c r="Z474" t="s">
        <v>25</v>
      </c>
    </row>
    <row r="475" spans="1:26" x14ac:dyDescent="0.25">
      <c r="A475" t="s">
        <v>2634</v>
      </c>
      <c r="B475" s="13">
        <v>45522.70416666667</v>
      </c>
      <c r="C475" s="13">
        <v>45568.675000000003</v>
      </c>
      <c r="D475" t="s">
        <v>17</v>
      </c>
      <c r="E475" t="s">
        <v>28</v>
      </c>
      <c r="F475" s="6">
        <v>6472346</v>
      </c>
      <c r="G475" t="s">
        <v>2635</v>
      </c>
      <c r="H475" t="s">
        <v>24</v>
      </c>
      <c r="I475" t="s">
        <v>88</v>
      </c>
      <c r="J475" t="s">
        <v>2702</v>
      </c>
      <c r="K475" t="s">
        <v>653</v>
      </c>
      <c r="L475" t="s">
        <v>2633</v>
      </c>
      <c r="M475" s="4" t="s">
        <v>2667</v>
      </c>
      <c r="N475" s="1" t="s">
        <v>1042</v>
      </c>
      <c r="O475" s="1" t="s">
        <v>317</v>
      </c>
      <c r="P475" s="7">
        <f t="shared" si="14"/>
        <v>2024</v>
      </c>
      <c r="Q475" t="str">
        <f t="shared" si="15"/>
        <v>August</v>
      </c>
      <c r="R475" t="s">
        <v>371</v>
      </c>
      <c r="S475" t="s">
        <v>24</v>
      </c>
      <c r="T475">
        <v>10</v>
      </c>
      <c r="U475" t="s">
        <v>24</v>
      </c>
      <c r="V475" t="s">
        <v>47</v>
      </c>
      <c r="W475" t="s">
        <v>862</v>
      </c>
      <c r="X475">
        <f>SUM(Eden___Team_1_LeadSheet__Master__11bb1ecc56d3816aa547eb02f2f7caea[[#This Row],[Employee Size]],Eden___Team_1_LeadSheet__Master__11bb1ecc56d3816aa547eb02f2f7caea[[#This Row],[Targeted Lives (depentands) ]])</f>
        <v>26</v>
      </c>
      <c r="Y475">
        <v>16</v>
      </c>
      <c r="Z475" t="s">
        <v>2636</v>
      </c>
    </row>
    <row r="476" spans="1:26" x14ac:dyDescent="0.25">
      <c r="A476" t="s">
        <v>2634</v>
      </c>
      <c r="B476" s="14">
        <v>45539.428472222222</v>
      </c>
      <c r="C476" s="14">
        <v>45551.474305555559</v>
      </c>
      <c r="D476" t="s">
        <v>27</v>
      </c>
      <c r="E476" t="s">
        <v>28</v>
      </c>
      <c r="F476" s="6">
        <v>6472347</v>
      </c>
      <c r="G476" t="s">
        <v>24</v>
      </c>
      <c r="H476" t="s">
        <v>24</v>
      </c>
      <c r="I476" t="s">
        <v>110</v>
      </c>
      <c r="J476" t="s">
        <v>2702</v>
      </c>
      <c r="K476" t="s">
        <v>22</v>
      </c>
      <c r="L476" t="s">
        <v>1138</v>
      </c>
      <c r="M476" s="4" t="s">
        <v>2661</v>
      </c>
      <c r="N476" s="1" t="s">
        <v>24</v>
      </c>
      <c r="O476" s="1" t="s">
        <v>24</v>
      </c>
      <c r="P476" s="7" t="e">
        <f t="shared" si="14"/>
        <v>#VALUE!</v>
      </c>
      <c r="Q476" t="str">
        <f t="shared" si="15"/>
        <v/>
      </c>
      <c r="R476" t="s">
        <v>24</v>
      </c>
      <c r="S476" t="s">
        <v>1120</v>
      </c>
      <c r="T476">
        <v>6</v>
      </c>
      <c r="U476" t="s">
        <v>216</v>
      </c>
      <c r="V476" t="s">
        <v>47</v>
      </c>
      <c r="W476" t="s">
        <v>24</v>
      </c>
      <c r="X476">
        <f>SUM(Eden___Team_1_LeadSheet__Master__11bb1ecc56d3816aa547eb02f2f7caea[[#This Row],[Employee Size]],Eden___Team_1_LeadSheet__Master__11bb1ecc56d3816aa547eb02f2f7caea[[#This Row],[Targeted Lives (depentands) ]])</f>
        <v>19</v>
      </c>
      <c r="Y476">
        <v>13</v>
      </c>
      <c r="Z476" t="s">
        <v>1279</v>
      </c>
    </row>
    <row r="477" spans="1:26" x14ac:dyDescent="0.25">
      <c r="A477" t="s">
        <v>1953</v>
      </c>
      <c r="B477" s="14">
        <v>45448.712500000001</v>
      </c>
      <c r="C477" s="14">
        <v>45448.713194444441</v>
      </c>
      <c r="D477" t="s">
        <v>242</v>
      </c>
      <c r="E477" t="s">
        <v>28</v>
      </c>
      <c r="F477" s="6">
        <v>1480199</v>
      </c>
      <c r="G477" t="s">
        <v>19</v>
      </c>
      <c r="H477" t="s">
        <v>24</v>
      </c>
      <c r="I477" t="s">
        <v>30</v>
      </c>
      <c r="J477" t="s">
        <v>2702</v>
      </c>
      <c r="K477" t="s">
        <v>22</v>
      </c>
      <c r="L477" t="s">
        <v>1687</v>
      </c>
      <c r="M477" s="4" t="s">
        <v>2663</v>
      </c>
      <c r="N477" s="1" t="s">
        <v>24</v>
      </c>
      <c r="O477" s="1" t="s">
        <v>211</v>
      </c>
      <c r="P477" s="7" t="e">
        <f t="shared" si="14"/>
        <v>#VALUE!</v>
      </c>
      <c r="Q477" t="str">
        <f t="shared" si="15"/>
        <v/>
      </c>
      <c r="R477" t="s">
        <v>64</v>
      </c>
      <c r="S477" t="s">
        <v>216</v>
      </c>
      <c r="T477">
        <v>2</v>
      </c>
      <c r="U477" t="s">
        <v>216</v>
      </c>
      <c r="V477" t="s">
        <v>24</v>
      </c>
      <c r="W477" t="s">
        <v>268</v>
      </c>
      <c r="X477">
        <f>SUM(Eden___Team_1_LeadSheet__Master__11bb1ecc56d3816aa547eb02f2f7caea[[#This Row],[Employee Size]],Eden___Team_1_LeadSheet__Master__11bb1ecc56d3816aa547eb02f2f7caea[[#This Row],[Targeted Lives (depentands) ]])</f>
        <v>2</v>
      </c>
      <c r="Z477" t="s">
        <v>2680</v>
      </c>
    </row>
    <row r="478" spans="1:26" x14ac:dyDescent="0.25">
      <c r="A478" t="s">
        <v>1153</v>
      </c>
      <c r="B478" s="13">
        <v>45476.633333333331</v>
      </c>
      <c r="C478" s="13">
        <v>45491.611805555556</v>
      </c>
      <c r="D478" t="s">
        <v>242</v>
      </c>
      <c r="E478" t="s">
        <v>28</v>
      </c>
      <c r="F478" s="6">
        <v>1480199</v>
      </c>
      <c r="G478" t="s">
        <v>24</v>
      </c>
      <c r="H478" t="s">
        <v>24</v>
      </c>
      <c r="I478" t="s">
        <v>110</v>
      </c>
      <c r="J478" t="s">
        <v>2702</v>
      </c>
      <c r="K478" t="s">
        <v>22</v>
      </c>
      <c r="L478" t="s">
        <v>1138</v>
      </c>
      <c r="M478" s="4" t="s">
        <v>2661</v>
      </c>
      <c r="N478" s="1" t="s">
        <v>24</v>
      </c>
      <c r="O478" s="1" t="s">
        <v>24</v>
      </c>
      <c r="P478" s="7" t="e">
        <f t="shared" si="14"/>
        <v>#VALUE!</v>
      </c>
      <c r="Q478" t="str">
        <f t="shared" si="15"/>
        <v/>
      </c>
      <c r="R478" t="s">
        <v>24</v>
      </c>
      <c r="S478" t="s">
        <v>1120</v>
      </c>
      <c r="T478">
        <v>2</v>
      </c>
      <c r="U478" t="s">
        <v>216</v>
      </c>
      <c r="V478" t="s">
        <v>47</v>
      </c>
      <c r="W478" t="s">
        <v>24</v>
      </c>
      <c r="X478">
        <f>SUM(Eden___Team_1_LeadSheet__Master__11bb1ecc56d3816aa547eb02f2f7caea[[#This Row],[Employee Size]],Eden___Team_1_LeadSheet__Master__11bb1ecc56d3816aa547eb02f2f7caea[[#This Row],[Targeted Lives (depentands) ]])</f>
        <v>5</v>
      </c>
      <c r="Y478">
        <v>3</v>
      </c>
      <c r="Z478" t="s">
        <v>25</v>
      </c>
    </row>
    <row r="479" spans="1:26" x14ac:dyDescent="0.25">
      <c r="A479" t="s">
        <v>2166</v>
      </c>
      <c r="B479" s="14">
        <v>45560.436805555553</v>
      </c>
      <c r="C479" s="14">
        <v>45560.436805555553</v>
      </c>
      <c r="D479" t="s">
        <v>24</v>
      </c>
      <c r="E479" t="s">
        <v>24</v>
      </c>
      <c r="F479" s="6"/>
      <c r="G479" t="s">
        <v>24</v>
      </c>
      <c r="H479" t="s">
        <v>24</v>
      </c>
      <c r="I479" t="s">
        <v>24</v>
      </c>
      <c r="K479" t="s">
        <v>24</v>
      </c>
      <c r="L479" t="s">
        <v>2115</v>
      </c>
      <c r="M479" s="4" t="s">
        <v>2667</v>
      </c>
      <c r="N479" s="1" t="s">
        <v>24</v>
      </c>
      <c r="O479" s="1" t="s">
        <v>24</v>
      </c>
      <c r="P479" s="7" t="e">
        <f t="shared" si="14"/>
        <v>#VALUE!</v>
      </c>
      <c r="Q479" t="str">
        <f t="shared" si="15"/>
        <v/>
      </c>
      <c r="R479" t="s">
        <v>24</v>
      </c>
      <c r="S479" t="s">
        <v>24</v>
      </c>
      <c r="U479" t="s">
        <v>24</v>
      </c>
      <c r="V479" t="s">
        <v>24</v>
      </c>
      <c r="W479" t="s">
        <v>24</v>
      </c>
      <c r="X479">
        <f>SUM(Eden___Team_1_LeadSheet__Master__11bb1ecc56d3816aa547eb02f2f7caea[[#This Row],[Employee Size]],Eden___Team_1_LeadSheet__Master__11bb1ecc56d3816aa547eb02f2f7caea[[#This Row],[Targeted Lives (depentands) ]])</f>
        <v>0</v>
      </c>
      <c r="Z479" t="s">
        <v>25</v>
      </c>
    </row>
    <row r="480" spans="1:26" x14ac:dyDescent="0.25">
      <c r="A480" t="s">
        <v>2166</v>
      </c>
      <c r="B480" s="13">
        <v>45443.503472222219</v>
      </c>
      <c r="C480" s="13">
        <v>45464.552083333336</v>
      </c>
      <c r="D480" t="s">
        <v>27</v>
      </c>
      <c r="E480" t="s">
        <v>28</v>
      </c>
      <c r="F480" s="6">
        <v>27000000</v>
      </c>
      <c r="G480" t="s">
        <v>187</v>
      </c>
      <c r="H480" t="s">
        <v>24</v>
      </c>
      <c r="I480" t="s">
        <v>110</v>
      </c>
      <c r="J480" t="s">
        <v>2702</v>
      </c>
      <c r="K480" t="s">
        <v>22</v>
      </c>
      <c r="L480" t="s">
        <v>759</v>
      </c>
      <c r="M480" s="4" t="s">
        <v>2666</v>
      </c>
      <c r="N480" s="1" t="s">
        <v>147</v>
      </c>
      <c r="O480" s="1" t="s">
        <v>24</v>
      </c>
      <c r="P480" s="7">
        <f t="shared" si="14"/>
        <v>2024</v>
      </c>
      <c r="Q480" t="str">
        <f t="shared" si="15"/>
        <v>August</v>
      </c>
      <c r="R480" t="s">
        <v>64</v>
      </c>
      <c r="S480" t="s">
        <v>216</v>
      </c>
      <c r="U480" t="s">
        <v>216</v>
      </c>
      <c r="V480" t="s">
        <v>47</v>
      </c>
      <c r="W480" t="s">
        <v>182</v>
      </c>
      <c r="X480">
        <f>SUM(Eden___Team_1_LeadSheet__Master__11bb1ecc56d3816aa547eb02f2f7caea[[#This Row],[Employee Size]],Eden___Team_1_LeadSheet__Master__11bb1ecc56d3816aa547eb02f2f7caea[[#This Row],[Targeted Lives (depentands) ]])</f>
        <v>0</v>
      </c>
      <c r="Z480" t="s">
        <v>2671</v>
      </c>
    </row>
    <row r="481" spans="1:26" x14ac:dyDescent="0.25">
      <c r="A481" t="s">
        <v>2166</v>
      </c>
      <c r="B481" s="13">
        <v>45132.543749999997</v>
      </c>
      <c r="C481" s="13">
        <v>45352.42083333333</v>
      </c>
      <c r="D481" t="s">
        <v>17</v>
      </c>
      <c r="E481" t="s">
        <v>24</v>
      </c>
      <c r="F481" s="6">
        <v>35000000</v>
      </c>
      <c r="G481" t="s">
        <v>42</v>
      </c>
      <c r="H481" t="s">
        <v>2458</v>
      </c>
      <c r="I481" t="s">
        <v>57</v>
      </c>
      <c r="J481" t="s">
        <v>57</v>
      </c>
      <c r="K481" t="s">
        <v>22</v>
      </c>
      <c r="L481" t="s">
        <v>2435</v>
      </c>
      <c r="M481" s="9" t="s">
        <v>2698</v>
      </c>
      <c r="N481" s="1" t="s">
        <v>2287</v>
      </c>
      <c r="O481" s="1" t="s">
        <v>978</v>
      </c>
      <c r="P481" s="7">
        <f t="shared" si="14"/>
        <v>2023</v>
      </c>
      <c r="Q481" t="str">
        <f t="shared" si="15"/>
        <v>August</v>
      </c>
      <c r="R481" t="s">
        <v>24</v>
      </c>
      <c r="S481" t="s">
        <v>2689</v>
      </c>
      <c r="T481">
        <v>6</v>
      </c>
      <c r="U481" t="s">
        <v>10</v>
      </c>
      <c r="V481" t="s">
        <v>24</v>
      </c>
      <c r="W481" t="s">
        <v>24</v>
      </c>
      <c r="X481">
        <f>SUM(Eden___Team_1_LeadSheet__Master__11bb1ecc56d3816aa547eb02f2f7caea[[#This Row],[Employee Size]],Eden___Team_1_LeadSheet__Master__11bb1ecc56d3816aa547eb02f2f7caea[[#This Row],[Targeted Lives (depentands) ]])</f>
        <v>6</v>
      </c>
      <c r="Z481" t="s">
        <v>24</v>
      </c>
    </row>
    <row r="482" spans="1:26" x14ac:dyDescent="0.25">
      <c r="A482" t="s">
        <v>1436</v>
      </c>
      <c r="B482" s="13">
        <v>45448.69027777778</v>
      </c>
      <c r="C482" s="13">
        <v>45448.70416666667</v>
      </c>
      <c r="D482" t="s">
        <v>242</v>
      </c>
      <c r="E482" t="s">
        <v>28</v>
      </c>
      <c r="F482" s="6">
        <v>1889136</v>
      </c>
      <c r="G482" t="s">
        <v>19</v>
      </c>
      <c r="H482" t="s">
        <v>1967</v>
      </c>
      <c r="I482" t="s">
        <v>30</v>
      </c>
      <c r="J482" t="s">
        <v>2702</v>
      </c>
      <c r="K482" t="s">
        <v>22</v>
      </c>
      <c r="L482" t="s">
        <v>1687</v>
      </c>
      <c r="M482" s="4" t="s">
        <v>2663</v>
      </c>
      <c r="N482" s="1" t="s">
        <v>24</v>
      </c>
      <c r="O482" s="1" t="s">
        <v>211</v>
      </c>
      <c r="P482" s="7" t="e">
        <f t="shared" si="14"/>
        <v>#VALUE!</v>
      </c>
      <c r="Q482" t="str">
        <f t="shared" si="15"/>
        <v/>
      </c>
      <c r="R482" t="s">
        <v>64</v>
      </c>
      <c r="S482" t="s">
        <v>216</v>
      </c>
      <c r="T482">
        <v>1</v>
      </c>
      <c r="U482" t="s">
        <v>216</v>
      </c>
      <c r="V482" t="s">
        <v>47</v>
      </c>
      <c r="W482" t="s">
        <v>268</v>
      </c>
      <c r="X482">
        <f>SUM(Eden___Team_1_LeadSheet__Master__11bb1ecc56d3816aa547eb02f2f7caea[[#This Row],[Employee Size]],Eden___Team_1_LeadSheet__Master__11bb1ecc56d3816aa547eb02f2f7caea[[#This Row],[Targeted Lives (depentands) ]])</f>
        <v>4</v>
      </c>
      <c r="Y482">
        <v>3</v>
      </c>
      <c r="Z482" t="s">
        <v>1968</v>
      </c>
    </row>
    <row r="483" spans="1:26" x14ac:dyDescent="0.25">
      <c r="A483" t="s">
        <v>1436</v>
      </c>
      <c r="B483" s="14">
        <v>45476.633333333331</v>
      </c>
      <c r="C483" s="14">
        <v>45491.613194444442</v>
      </c>
      <c r="D483" t="s">
        <v>27</v>
      </c>
      <c r="E483" t="s">
        <v>28</v>
      </c>
      <c r="F483" s="6">
        <v>1889136</v>
      </c>
      <c r="G483" t="s">
        <v>24</v>
      </c>
      <c r="H483" t="s">
        <v>24</v>
      </c>
      <c r="I483" t="s">
        <v>110</v>
      </c>
      <c r="J483" t="s">
        <v>2702</v>
      </c>
      <c r="K483" t="s">
        <v>22</v>
      </c>
      <c r="L483" t="s">
        <v>1138</v>
      </c>
      <c r="M483" s="4" t="s">
        <v>2661</v>
      </c>
      <c r="N483" s="1" t="s">
        <v>24</v>
      </c>
      <c r="O483" s="1" t="s">
        <v>24</v>
      </c>
      <c r="P483" s="7" t="e">
        <f t="shared" si="14"/>
        <v>#VALUE!</v>
      </c>
      <c r="Q483" t="str">
        <f t="shared" si="15"/>
        <v/>
      </c>
      <c r="R483" t="s">
        <v>24</v>
      </c>
      <c r="S483" t="s">
        <v>1120</v>
      </c>
      <c r="T483">
        <v>1</v>
      </c>
      <c r="U483" t="s">
        <v>216</v>
      </c>
      <c r="V483" t="s">
        <v>47</v>
      </c>
      <c r="W483" t="s">
        <v>24</v>
      </c>
      <c r="X483">
        <f>SUM(Eden___Team_1_LeadSheet__Master__11bb1ecc56d3816aa547eb02f2f7caea[[#This Row],[Employee Size]],Eden___Team_1_LeadSheet__Master__11bb1ecc56d3816aa547eb02f2f7caea[[#This Row],[Targeted Lives (depentands) ]])</f>
        <v>5</v>
      </c>
      <c r="Y483">
        <v>4</v>
      </c>
      <c r="Z483" t="s">
        <v>1437</v>
      </c>
    </row>
    <row r="484" spans="1:26" x14ac:dyDescent="0.25">
      <c r="A484" t="s">
        <v>504</v>
      </c>
      <c r="B484" s="14">
        <v>45342.345138888886</v>
      </c>
      <c r="C484" s="14">
        <v>45427.827777777777</v>
      </c>
      <c r="D484" t="s">
        <v>17</v>
      </c>
      <c r="E484" t="s">
        <v>28</v>
      </c>
      <c r="F484" s="6">
        <v>7384613</v>
      </c>
      <c r="G484" t="s">
        <v>42</v>
      </c>
      <c r="H484" t="s">
        <v>505</v>
      </c>
      <c r="I484" t="s">
        <v>57</v>
      </c>
      <c r="J484" t="s">
        <v>57</v>
      </c>
      <c r="K484" t="s">
        <v>22</v>
      </c>
      <c r="L484" t="s">
        <v>349</v>
      </c>
      <c r="M484" s="4" t="s">
        <v>2665</v>
      </c>
      <c r="N484" s="1" t="s">
        <v>506</v>
      </c>
      <c r="O484" s="1" t="s">
        <v>478</v>
      </c>
      <c r="P484" s="7">
        <f t="shared" si="14"/>
        <v>2024</v>
      </c>
      <c r="Q484" t="str">
        <f t="shared" si="15"/>
        <v>March</v>
      </c>
      <c r="R484" t="s">
        <v>24</v>
      </c>
      <c r="S484" t="s">
        <v>216</v>
      </c>
      <c r="T484">
        <v>5</v>
      </c>
      <c r="U484" t="s">
        <v>216</v>
      </c>
      <c r="V484" t="s">
        <v>24</v>
      </c>
      <c r="W484" t="s">
        <v>24</v>
      </c>
      <c r="X484">
        <f>SUM(Eden___Team_1_LeadSheet__Master__11bb1ecc56d3816aa547eb02f2f7caea[[#This Row],[Employee Size]],Eden___Team_1_LeadSheet__Master__11bb1ecc56d3816aa547eb02f2f7caea[[#This Row],[Targeted Lives (depentands) ]])</f>
        <v>5</v>
      </c>
      <c r="Z484" t="s">
        <v>507</v>
      </c>
    </row>
    <row r="485" spans="1:26" x14ac:dyDescent="0.25">
      <c r="A485" t="s">
        <v>1507</v>
      </c>
      <c r="B485" s="14">
        <v>45470.644444444442</v>
      </c>
      <c r="C485" s="14">
        <v>45494.826388888891</v>
      </c>
      <c r="D485" t="s">
        <v>242</v>
      </c>
      <c r="E485" t="s">
        <v>18</v>
      </c>
      <c r="F485" s="6"/>
      <c r="G485" t="s">
        <v>19</v>
      </c>
      <c r="H485" t="s">
        <v>24</v>
      </c>
      <c r="I485" t="s">
        <v>110</v>
      </c>
      <c r="J485" t="s">
        <v>2702</v>
      </c>
      <c r="K485" t="s">
        <v>22</v>
      </c>
      <c r="L485" t="s">
        <v>1506</v>
      </c>
      <c r="M485" s="4" t="s">
        <v>2666</v>
      </c>
      <c r="N485" s="1" t="s">
        <v>63</v>
      </c>
      <c r="O485" s="1" t="s">
        <v>739</v>
      </c>
      <c r="P485" s="7">
        <f t="shared" si="14"/>
        <v>2024</v>
      </c>
      <c r="Q485" t="str">
        <f t="shared" si="15"/>
        <v>July</v>
      </c>
      <c r="R485" t="s">
        <v>371</v>
      </c>
      <c r="S485" t="s">
        <v>24</v>
      </c>
      <c r="U485" t="s">
        <v>24</v>
      </c>
      <c r="V485" t="s">
        <v>47</v>
      </c>
      <c r="W485" t="s">
        <v>530</v>
      </c>
      <c r="X485">
        <f>SUM(Eden___Team_1_LeadSheet__Master__11bb1ecc56d3816aa547eb02f2f7caea[[#This Row],[Employee Size]],Eden___Team_1_LeadSheet__Master__11bb1ecc56d3816aa547eb02f2f7caea[[#This Row],[Targeted Lives (depentands) ]])</f>
        <v>0</v>
      </c>
      <c r="Z485" t="s">
        <v>25</v>
      </c>
    </row>
    <row r="486" spans="1:26" x14ac:dyDescent="0.25">
      <c r="A486" t="s">
        <v>2366</v>
      </c>
      <c r="B486" s="14">
        <v>45197.747916666667</v>
      </c>
      <c r="C486" s="14">
        <v>45302.458333333336</v>
      </c>
      <c r="D486" t="s">
        <v>27</v>
      </c>
      <c r="E486" t="s">
        <v>24</v>
      </c>
      <c r="F486" s="6"/>
      <c r="G486" t="s">
        <v>42</v>
      </c>
      <c r="H486" t="s">
        <v>2367</v>
      </c>
      <c r="I486" t="s">
        <v>30</v>
      </c>
      <c r="J486" t="s">
        <v>2702</v>
      </c>
      <c r="K486" t="s">
        <v>22</v>
      </c>
      <c r="L486" t="s">
        <v>2115</v>
      </c>
      <c r="M486" s="4" t="s">
        <v>2667</v>
      </c>
      <c r="N486" s="1" t="s">
        <v>24</v>
      </c>
      <c r="O486" s="1" t="s">
        <v>24</v>
      </c>
      <c r="P486" s="7" t="e">
        <f t="shared" si="14"/>
        <v>#VALUE!</v>
      </c>
      <c r="Q486" t="str">
        <f t="shared" si="15"/>
        <v/>
      </c>
      <c r="R486" t="s">
        <v>24</v>
      </c>
      <c r="S486" t="s">
        <v>24</v>
      </c>
      <c r="U486" t="s">
        <v>24</v>
      </c>
      <c r="V486" t="s">
        <v>24</v>
      </c>
      <c r="W486" t="s">
        <v>24</v>
      </c>
      <c r="X486">
        <f>SUM(Eden___Team_1_LeadSheet__Master__11bb1ecc56d3816aa547eb02f2f7caea[[#This Row],[Employee Size]],Eden___Team_1_LeadSheet__Master__11bb1ecc56d3816aa547eb02f2f7caea[[#This Row],[Targeted Lives (depentands) ]])</f>
        <v>0</v>
      </c>
      <c r="Z486" t="s">
        <v>24</v>
      </c>
    </row>
    <row r="487" spans="1:26" x14ac:dyDescent="0.25">
      <c r="A487" t="s">
        <v>1076</v>
      </c>
      <c r="B487" s="14">
        <v>45056.482638888891</v>
      </c>
      <c r="C487" s="14">
        <v>45575.640972222223</v>
      </c>
      <c r="D487" t="s">
        <v>17</v>
      </c>
      <c r="E487" t="s">
        <v>203</v>
      </c>
      <c r="F487" s="6">
        <v>194064804</v>
      </c>
      <c r="G487" t="s">
        <v>195</v>
      </c>
      <c r="H487" t="s">
        <v>2081</v>
      </c>
      <c r="I487" t="s">
        <v>57</v>
      </c>
      <c r="J487" t="s">
        <v>57</v>
      </c>
      <c r="K487" t="s">
        <v>22</v>
      </c>
      <c r="L487" t="s">
        <v>2074</v>
      </c>
      <c r="M487" s="4" t="s">
        <v>2667</v>
      </c>
      <c r="N487" s="1" t="s">
        <v>344</v>
      </c>
      <c r="O487" s="1" t="s">
        <v>2082</v>
      </c>
      <c r="P487" s="7">
        <f t="shared" si="14"/>
        <v>2023</v>
      </c>
      <c r="Q487" t="str">
        <f t="shared" si="15"/>
        <v>October</v>
      </c>
      <c r="R487" t="s">
        <v>24</v>
      </c>
      <c r="S487" t="s">
        <v>24</v>
      </c>
      <c r="U487" t="s">
        <v>24</v>
      </c>
      <c r="V487" t="s">
        <v>47</v>
      </c>
      <c r="W487" t="s">
        <v>90</v>
      </c>
      <c r="X487">
        <f>SUM(Eden___Team_1_LeadSheet__Master__11bb1ecc56d3816aa547eb02f2f7caea[[#This Row],[Employee Size]],Eden___Team_1_LeadSheet__Master__11bb1ecc56d3816aa547eb02f2f7caea[[#This Row],[Targeted Lives (depentands) ]])</f>
        <v>0</v>
      </c>
      <c r="Z487" t="s">
        <v>2083</v>
      </c>
    </row>
    <row r="488" spans="1:26" x14ac:dyDescent="0.25">
      <c r="A488" t="s">
        <v>1076</v>
      </c>
      <c r="B488" s="14">
        <v>45157.39166666667</v>
      </c>
      <c r="C488" s="14">
        <v>45429.824999999997</v>
      </c>
      <c r="D488" t="s">
        <v>242</v>
      </c>
      <c r="E488" t="s">
        <v>18</v>
      </c>
      <c r="F488" s="6">
        <v>114914000</v>
      </c>
      <c r="G488" t="s">
        <v>187</v>
      </c>
      <c r="H488" t="s">
        <v>1077</v>
      </c>
      <c r="I488" t="s">
        <v>110</v>
      </c>
      <c r="J488" t="s">
        <v>2702</v>
      </c>
      <c r="K488" t="s">
        <v>22</v>
      </c>
      <c r="L488" t="s">
        <v>684</v>
      </c>
      <c r="M488" s="4" t="s">
        <v>2664</v>
      </c>
      <c r="N488" s="1" t="s">
        <v>1078</v>
      </c>
      <c r="O488" s="1" t="s">
        <v>1079</v>
      </c>
      <c r="P488" s="7">
        <f t="shared" si="14"/>
        <v>2023</v>
      </c>
      <c r="Q488" t="str">
        <f t="shared" si="15"/>
        <v>August</v>
      </c>
      <c r="R488" t="s">
        <v>24</v>
      </c>
      <c r="S488" t="s">
        <v>275</v>
      </c>
      <c r="T488">
        <v>151</v>
      </c>
      <c r="U488" t="s">
        <v>275</v>
      </c>
      <c r="V488" t="s">
        <v>24</v>
      </c>
      <c r="W488" t="s">
        <v>24</v>
      </c>
      <c r="X488">
        <f>SUM(Eden___Team_1_LeadSheet__Master__11bb1ecc56d3816aa547eb02f2f7caea[[#This Row],[Employee Size]],Eden___Team_1_LeadSheet__Master__11bb1ecc56d3816aa547eb02f2f7caea[[#This Row],[Targeted Lives (depentands) ]])</f>
        <v>151</v>
      </c>
      <c r="Z488" t="s">
        <v>1080</v>
      </c>
    </row>
    <row r="489" spans="1:26" x14ac:dyDescent="0.25">
      <c r="A489" t="s">
        <v>861</v>
      </c>
      <c r="B489" s="14">
        <v>45436.525694444441</v>
      </c>
      <c r="C489" s="14">
        <v>45572.414583333331</v>
      </c>
      <c r="D489" t="s">
        <v>242</v>
      </c>
      <c r="E489" t="s">
        <v>28</v>
      </c>
      <c r="F489" s="6">
        <v>32000000</v>
      </c>
      <c r="G489" t="s">
        <v>187</v>
      </c>
      <c r="H489" t="s">
        <v>766</v>
      </c>
      <c r="I489" t="s">
        <v>110</v>
      </c>
      <c r="J489" t="s">
        <v>2702</v>
      </c>
      <c r="K489" t="s">
        <v>22</v>
      </c>
      <c r="L489" t="s">
        <v>759</v>
      </c>
      <c r="M489" s="4" t="s">
        <v>2666</v>
      </c>
      <c r="N489" s="1" t="s">
        <v>862</v>
      </c>
      <c r="O489" s="1" t="s">
        <v>326</v>
      </c>
      <c r="P489" s="7">
        <f t="shared" si="14"/>
        <v>2024</v>
      </c>
      <c r="Q489" t="str">
        <f t="shared" si="15"/>
        <v>August</v>
      </c>
      <c r="R489" t="s">
        <v>64</v>
      </c>
      <c r="S489" t="s">
        <v>216</v>
      </c>
      <c r="U489" t="s">
        <v>216</v>
      </c>
      <c r="V489" t="s">
        <v>47</v>
      </c>
      <c r="W489" t="s">
        <v>112</v>
      </c>
      <c r="X489">
        <f>SUM(Eden___Team_1_LeadSheet__Master__11bb1ecc56d3816aa547eb02f2f7caea[[#This Row],[Employee Size]],Eden___Team_1_LeadSheet__Master__11bb1ecc56d3816aa547eb02f2f7caea[[#This Row],[Targeted Lives (depentands) ]])</f>
        <v>0</v>
      </c>
      <c r="Z489" t="s">
        <v>863</v>
      </c>
    </row>
    <row r="490" spans="1:26" x14ac:dyDescent="0.25">
      <c r="A490" t="s">
        <v>861</v>
      </c>
      <c r="B490" s="13">
        <v>45443.489583333336</v>
      </c>
      <c r="C490" s="13">
        <v>45461.494444444441</v>
      </c>
      <c r="D490" t="s">
        <v>24</v>
      </c>
      <c r="E490" t="s">
        <v>28</v>
      </c>
      <c r="F490" s="6">
        <v>25000000</v>
      </c>
      <c r="G490" t="s">
        <v>2080</v>
      </c>
      <c r="H490" t="s">
        <v>24</v>
      </c>
      <c r="I490" t="s">
        <v>104</v>
      </c>
      <c r="J490" t="s">
        <v>2702</v>
      </c>
      <c r="K490" t="s">
        <v>22</v>
      </c>
      <c r="L490" t="s">
        <v>2115</v>
      </c>
      <c r="M490" s="4" t="s">
        <v>2667</v>
      </c>
      <c r="N490" s="1" t="s">
        <v>611</v>
      </c>
      <c r="O490" s="1" t="s">
        <v>420</v>
      </c>
      <c r="P490" s="7">
        <f t="shared" si="14"/>
        <v>2024</v>
      </c>
      <c r="Q490" t="str">
        <f t="shared" si="15"/>
        <v>November</v>
      </c>
      <c r="R490" t="s">
        <v>371</v>
      </c>
      <c r="S490" t="s">
        <v>24</v>
      </c>
      <c r="T490">
        <v>40</v>
      </c>
      <c r="U490" t="s">
        <v>24</v>
      </c>
      <c r="V490" t="s">
        <v>47</v>
      </c>
      <c r="W490" t="s">
        <v>444</v>
      </c>
      <c r="X490">
        <f>SUM(Eden___Team_1_LeadSheet__Master__11bb1ecc56d3816aa547eb02f2f7caea[[#This Row],[Employee Size]],Eden___Team_1_LeadSheet__Master__11bb1ecc56d3816aa547eb02f2f7caea[[#This Row],[Targeted Lives (depentands) ]])</f>
        <v>40</v>
      </c>
      <c r="Z490" t="s">
        <v>2156</v>
      </c>
    </row>
    <row r="491" spans="1:26" x14ac:dyDescent="0.25">
      <c r="A491" t="s">
        <v>861</v>
      </c>
      <c r="B491" s="13">
        <v>45168.375</v>
      </c>
      <c r="C491" s="13">
        <v>45419.398611111108</v>
      </c>
      <c r="D491" t="s">
        <v>27</v>
      </c>
      <c r="E491" t="s">
        <v>24</v>
      </c>
      <c r="F491" s="6"/>
      <c r="G491" t="s">
        <v>765</v>
      </c>
      <c r="H491" t="s">
        <v>766</v>
      </c>
      <c r="I491" t="s">
        <v>57</v>
      </c>
      <c r="J491" t="s">
        <v>57</v>
      </c>
      <c r="K491" t="s">
        <v>22</v>
      </c>
      <c r="L491" t="s">
        <v>759</v>
      </c>
      <c r="M491" s="4" t="s">
        <v>2666</v>
      </c>
      <c r="N491" s="1" t="s">
        <v>767</v>
      </c>
      <c r="O491" s="1" t="s">
        <v>502</v>
      </c>
      <c r="P491" s="7">
        <f t="shared" si="14"/>
        <v>2023</v>
      </c>
      <c r="Q491" t="str">
        <f t="shared" si="15"/>
        <v>August</v>
      </c>
      <c r="R491" t="s">
        <v>24</v>
      </c>
      <c r="S491" t="s">
        <v>24</v>
      </c>
      <c r="U491" t="s">
        <v>24</v>
      </c>
      <c r="V491" t="s">
        <v>24</v>
      </c>
      <c r="W491" t="s">
        <v>24</v>
      </c>
      <c r="X491">
        <f>SUM(Eden___Team_1_LeadSheet__Master__11bb1ecc56d3816aa547eb02f2f7caea[[#This Row],[Employee Size]],Eden___Team_1_LeadSheet__Master__11bb1ecc56d3816aa547eb02f2f7caea[[#This Row],[Targeted Lives (depentands) ]])</f>
        <v>0</v>
      </c>
      <c r="Z491" t="s">
        <v>24</v>
      </c>
    </row>
    <row r="492" spans="1:26" x14ac:dyDescent="0.25">
      <c r="A492" t="s">
        <v>861</v>
      </c>
      <c r="B492" s="13">
        <v>45168.377083333333</v>
      </c>
      <c r="C492" s="13">
        <v>45435.55972222222</v>
      </c>
      <c r="D492" t="s">
        <v>27</v>
      </c>
      <c r="E492" t="s">
        <v>28</v>
      </c>
      <c r="F492" s="6">
        <v>7608900</v>
      </c>
      <c r="G492" t="s">
        <v>765</v>
      </c>
      <c r="H492" t="s">
        <v>766</v>
      </c>
      <c r="I492" t="s">
        <v>110</v>
      </c>
      <c r="J492" t="s">
        <v>2702</v>
      </c>
      <c r="K492" t="s">
        <v>24</v>
      </c>
      <c r="L492" t="s">
        <v>759</v>
      </c>
      <c r="M492" s="4" t="s">
        <v>2666</v>
      </c>
      <c r="N492" s="1" t="s">
        <v>767</v>
      </c>
      <c r="O492" s="1" t="s">
        <v>502</v>
      </c>
      <c r="P492" s="7">
        <f t="shared" si="14"/>
        <v>2023</v>
      </c>
      <c r="Q492" t="str">
        <f t="shared" si="15"/>
        <v>August</v>
      </c>
      <c r="R492" t="s">
        <v>24</v>
      </c>
      <c r="S492" t="s">
        <v>24</v>
      </c>
      <c r="U492" t="s">
        <v>24</v>
      </c>
      <c r="V492" t="s">
        <v>24</v>
      </c>
      <c r="W492" t="s">
        <v>24</v>
      </c>
      <c r="X492">
        <f>SUM(Eden___Team_1_LeadSheet__Master__11bb1ecc56d3816aa547eb02f2f7caea[[#This Row],[Employee Size]],Eden___Team_1_LeadSheet__Master__11bb1ecc56d3816aa547eb02f2f7caea[[#This Row],[Targeted Lives (depentands) ]])</f>
        <v>0</v>
      </c>
      <c r="Z492" t="s">
        <v>768</v>
      </c>
    </row>
    <row r="493" spans="1:26" x14ac:dyDescent="0.25">
      <c r="A493" t="s">
        <v>879</v>
      </c>
      <c r="B493" s="13">
        <v>45467.45208333333</v>
      </c>
      <c r="C493" s="13">
        <v>45494.824999999997</v>
      </c>
      <c r="D493" t="s">
        <v>242</v>
      </c>
      <c r="E493" t="s">
        <v>28</v>
      </c>
      <c r="F493" s="6">
        <v>7895900</v>
      </c>
      <c r="G493" t="s">
        <v>834</v>
      </c>
      <c r="H493" t="s">
        <v>880</v>
      </c>
      <c r="I493" t="s">
        <v>110</v>
      </c>
      <c r="J493" t="s">
        <v>2702</v>
      </c>
      <c r="K493" t="s">
        <v>22</v>
      </c>
      <c r="L493" t="s">
        <v>759</v>
      </c>
      <c r="M493" s="4" t="s">
        <v>2666</v>
      </c>
      <c r="N493" s="1" t="s">
        <v>131</v>
      </c>
      <c r="O493" s="1" t="s">
        <v>170</v>
      </c>
      <c r="P493" s="7">
        <f t="shared" si="14"/>
        <v>2024</v>
      </c>
      <c r="Q493" t="str">
        <f t="shared" si="15"/>
        <v>July</v>
      </c>
      <c r="R493" t="s">
        <v>64</v>
      </c>
      <c r="S493" t="s">
        <v>24</v>
      </c>
      <c r="T493">
        <v>5</v>
      </c>
      <c r="U493" t="s">
        <v>275</v>
      </c>
      <c r="V493" t="s">
        <v>47</v>
      </c>
      <c r="W493" t="s">
        <v>131</v>
      </c>
      <c r="X493">
        <f>SUM(Eden___Team_1_LeadSheet__Master__11bb1ecc56d3816aa547eb02f2f7caea[[#This Row],[Employee Size]],Eden___Team_1_LeadSheet__Master__11bb1ecc56d3816aa547eb02f2f7caea[[#This Row],[Targeted Lives (depentands) ]])</f>
        <v>5</v>
      </c>
      <c r="Z493" t="s">
        <v>25</v>
      </c>
    </row>
    <row r="494" spans="1:26" x14ac:dyDescent="0.25">
      <c r="A494" t="s">
        <v>1647</v>
      </c>
      <c r="B494" s="13">
        <v>45377.618750000001</v>
      </c>
      <c r="C494" s="13">
        <v>45386.691666666666</v>
      </c>
      <c r="D494" t="s">
        <v>17</v>
      </c>
      <c r="E494" t="s">
        <v>18</v>
      </c>
      <c r="F494" s="6">
        <v>171411750</v>
      </c>
      <c r="G494" t="s">
        <v>24</v>
      </c>
      <c r="H494" t="s">
        <v>24</v>
      </c>
      <c r="I494" t="s">
        <v>110</v>
      </c>
      <c r="J494" t="s">
        <v>2702</v>
      </c>
      <c r="K494" t="s">
        <v>22</v>
      </c>
      <c r="L494" t="s">
        <v>1610</v>
      </c>
      <c r="M494" s="4" t="s">
        <v>2663</v>
      </c>
      <c r="N494" s="1" t="s">
        <v>24</v>
      </c>
      <c r="O494" s="1" t="s">
        <v>24</v>
      </c>
      <c r="P494" s="7" t="e">
        <f t="shared" si="14"/>
        <v>#VALUE!</v>
      </c>
      <c r="Q494" t="str">
        <f t="shared" si="15"/>
        <v/>
      </c>
      <c r="R494" t="s">
        <v>24</v>
      </c>
      <c r="S494" t="s">
        <v>24</v>
      </c>
      <c r="U494" t="s">
        <v>24</v>
      </c>
      <c r="V494" t="s">
        <v>24</v>
      </c>
      <c r="W494" t="s">
        <v>24</v>
      </c>
      <c r="X494">
        <f>SUM(Eden___Team_1_LeadSheet__Master__11bb1ecc56d3816aa547eb02f2f7caea[[#This Row],[Employee Size]],Eden___Team_1_LeadSheet__Master__11bb1ecc56d3816aa547eb02f2f7caea[[#This Row],[Targeted Lives (depentands) ]])</f>
        <v>0</v>
      </c>
      <c r="Z494" t="s">
        <v>24</v>
      </c>
    </row>
    <row r="495" spans="1:26" x14ac:dyDescent="0.25">
      <c r="A495" t="s">
        <v>1037</v>
      </c>
      <c r="B495" s="14">
        <v>45437.470833333333</v>
      </c>
      <c r="C495" s="14">
        <v>45467.436805555553</v>
      </c>
      <c r="D495" t="s">
        <v>17</v>
      </c>
      <c r="E495" t="s">
        <v>41</v>
      </c>
      <c r="F495" s="6">
        <v>83660551</v>
      </c>
      <c r="G495" t="s">
        <v>677</v>
      </c>
      <c r="H495" t="s">
        <v>1038</v>
      </c>
      <c r="I495" t="s">
        <v>88</v>
      </c>
      <c r="J495" t="s">
        <v>2702</v>
      </c>
      <c r="K495" t="s">
        <v>22</v>
      </c>
      <c r="L495" t="s">
        <v>1034</v>
      </c>
      <c r="M495" s="4" t="s">
        <v>2664</v>
      </c>
      <c r="N495" s="1" t="s">
        <v>409</v>
      </c>
      <c r="O495" s="1" t="s">
        <v>1039</v>
      </c>
      <c r="P495" s="7">
        <f t="shared" si="14"/>
        <v>2025</v>
      </c>
      <c r="Q495" t="str">
        <f t="shared" si="15"/>
        <v>January</v>
      </c>
      <c r="R495" t="s">
        <v>184</v>
      </c>
      <c r="S495" t="s">
        <v>24</v>
      </c>
      <c r="U495" t="s">
        <v>24</v>
      </c>
      <c r="V495" t="s">
        <v>47</v>
      </c>
      <c r="W495" t="s">
        <v>92</v>
      </c>
      <c r="X495">
        <f>SUM(Eden___Team_1_LeadSheet__Master__11bb1ecc56d3816aa547eb02f2f7caea[[#This Row],[Employee Size]],Eden___Team_1_LeadSheet__Master__11bb1ecc56d3816aa547eb02f2f7caea[[#This Row],[Targeted Lives (depentands) ]])</f>
        <v>0</v>
      </c>
      <c r="Z495" t="s">
        <v>1040</v>
      </c>
    </row>
    <row r="496" spans="1:26" x14ac:dyDescent="0.25">
      <c r="A496" t="s">
        <v>470</v>
      </c>
      <c r="B496" s="13">
        <v>45453.390277777777</v>
      </c>
      <c r="C496" s="13">
        <v>45453.390972222223</v>
      </c>
      <c r="D496" t="s">
        <v>24</v>
      </c>
      <c r="E496" t="s">
        <v>24</v>
      </c>
      <c r="F496" s="6"/>
      <c r="G496" t="s">
        <v>24</v>
      </c>
      <c r="H496" t="s">
        <v>24</v>
      </c>
      <c r="I496" t="s">
        <v>24</v>
      </c>
      <c r="K496" t="s">
        <v>24</v>
      </c>
      <c r="L496" t="s">
        <v>349</v>
      </c>
      <c r="M496" s="4" t="s">
        <v>2665</v>
      </c>
      <c r="N496" s="1" t="s">
        <v>24</v>
      </c>
      <c r="O496" s="1" t="s">
        <v>24</v>
      </c>
      <c r="P496" s="7" t="e">
        <f t="shared" si="14"/>
        <v>#VALUE!</v>
      </c>
      <c r="Q496" t="str">
        <f t="shared" si="15"/>
        <v/>
      </c>
      <c r="R496" t="s">
        <v>24</v>
      </c>
      <c r="S496" t="s">
        <v>24</v>
      </c>
      <c r="U496" t="s">
        <v>24</v>
      </c>
      <c r="V496" t="s">
        <v>24</v>
      </c>
      <c r="W496" t="s">
        <v>247</v>
      </c>
      <c r="X496">
        <f>SUM(Eden___Team_1_LeadSheet__Master__11bb1ecc56d3816aa547eb02f2f7caea[[#This Row],[Employee Size]],Eden___Team_1_LeadSheet__Master__11bb1ecc56d3816aa547eb02f2f7caea[[#This Row],[Targeted Lives (depentands) ]])</f>
        <v>0</v>
      </c>
      <c r="Z496" t="s">
        <v>25</v>
      </c>
    </row>
    <row r="497" spans="1:26" x14ac:dyDescent="0.25">
      <c r="A497" t="s">
        <v>1708</v>
      </c>
      <c r="B497" s="14">
        <v>45576.241666666669</v>
      </c>
      <c r="C497" s="14">
        <v>45576.244444444441</v>
      </c>
      <c r="D497" t="s">
        <v>27</v>
      </c>
      <c r="E497" t="s">
        <v>18</v>
      </c>
      <c r="F497" s="6"/>
      <c r="G497" t="s">
        <v>1576</v>
      </c>
      <c r="H497" t="s">
        <v>213</v>
      </c>
      <c r="I497" t="s">
        <v>30</v>
      </c>
      <c r="J497" t="s">
        <v>2702</v>
      </c>
      <c r="K497" t="s">
        <v>22</v>
      </c>
      <c r="L497" t="s">
        <v>1687</v>
      </c>
      <c r="M497" s="4" t="s">
        <v>2663</v>
      </c>
      <c r="N497" s="1" t="s">
        <v>78</v>
      </c>
      <c r="O497" s="1" t="s">
        <v>1580</v>
      </c>
      <c r="P497" s="7">
        <f t="shared" si="14"/>
        <v>2024</v>
      </c>
      <c r="Q497" t="str">
        <f t="shared" si="15"/>
        <v>October</v>
      </c>
      <c r="R497" t="s">
        <v>371</v>
      </c>
      <c r="S497" t="s">
        <v>216</v>
      </c>
      <c r="U497" t="s">
        <v>216</v>
      </c>
      <c r="V497" t="s">
        <v>47</v>
      </c>
      <c r="W497" t="s">
        <v>90</v>
      </c>
      <c r="X497">
        <f>SUM(Eden___Team_1_LeadSheet__Master__11bb1ecc56d3816aa547eb02f2f7caea[[#This Row],[Employee Size]],Eden___Team_1_LeadSheet__Master__11bb1ecc56d3816aa547eb02f2f7caea[[#This Row],[Targeted Lives (depentands) ]])</f>
        <v>0</v>
      </c>
      <c r="Z497" t="s">
        <v>24</v>
      </c>
    </row>
    <row r="498" spans="1:26" x14ac:dyDescent="0.25">
      <c r="A498" t="s">
        <v>940</v>
      </c>
      <c r="B498" s="13">
        <v>45120.470833333333</v>
      </c>
      <c r="C498" s="13">
        <v>45419.399305555555</v>
      </c>
      <c r="D498" t="s">
        <v>17</v>
      </c>
      <c r="E498" t="s">
        <v>24</v>
      </c>
      <c r="F498" s="6">
        <v>38156</v>
      </c>
      <c r="G498" t="s">
        <v>237</v>
      </c>
      <c r="H498" t="s">
        <v>941</v>
      </c>
      <c r="I498" t="s">
        <v>57</v>
      </c>
      <c r="J498" t="s">
        <v>57</v>
      </c>
      <c r="K498" t="s">
        <v>22</v>
      </c>
      <c r="L498" t="s">
        <v>759</v>
      </c>
      <c r="M498" s="4" t="s">
        <v>2666</v>
      </c>
      <c r="N498" s="1" t="s">
        <v>871</v>
      </c>
      <c r="O498" s="1" t="s">
        <v>807</v>
      </c>
      <c r="P498" s="7">
        <f t="shared" si="14"/>
        <v>2023</v>
      </c>
      <c r="Q498" t="str">
        <f t="shared" si="15"/>
        <v>September</v>
      </c>
      <c r="R498" t="s">
        <v>24</v>
      </c>
      <c r="S498" t="s">
        <v>24</v>
      </c>
      <c r="U498" t="s">
        <v>24</v>
      </c>
      <c r="V498" t="s">
        <v>24</v>
      </c>
      <c r="W498" t="s">
        <v>24</v>
      </c>
      <c r="X498">
        <f>SUM(Eden___Team_1_LeadSheet__Master__11bb1ecc56d3816aa547eb02f2f7caea[[#This Row],[Employee Size]],Eden___Team_1_LeadSheet__Master__11bb1ecc56d3816aa547eb02f2f7caea[[#This Row],[Targeted Lives (depentands) ]])</f>
        <v>0</v>
      </c>
      <c r="Z498" t="s">
        <v>24</v>
      </c>
    </row>
    <row r="499" spans="1:26" x14ac:dyDescent="0.25">
      <c r="A499" t="s">
        <v>940</v>
      </c>
      <c r="B499" s="14">
        <v>45443.478472222225</v>
      </c>
      <c r="C499" s="14">
        <v>45476.561805555553</v>
      </c>
      <c r="D499" t="s">
        <v>242</v>
      </c>
      <c r="E499" t="s">
        <v>41</v>
      </c>
      <c r="F499" s="6">
        <v>48150000</v>
      </c>
      <c r="G499" t="s">
        <v>187</v>
      </c>
      <c r="H499" t="s">
        <v>941</v>
      </c>
      <c r="I499" t="s">
        <v>110</v>
      </c>
      <c r="J499" t="s">
        <v>2702</v>
      </c>
      <c r="K499" t="s">
        <v>22</v>
      </c>
      <c r="L499" t="s">
        <v>759</v>
      </c>
      <c r="M499" s="4" t="s">
        <v>2666</v>
      </c>
      <c r="N499" s="1" t="s">
        <v>774</v>
      </c>
      <c r="O499" s="1" t="s">
        <v>185</v>
      </c>
      <c r="P499" s="7">
        <f t="shared" si="14"/>
        <v>2024</v>
      </c>
      <c r="Q499" t="str">
        <f t="shared" si="15"/>
        <v>September</v>
      </c>
      <c r="R499" t="s">
        <v>91</v>
      </c>
      <c r="S499" t="s">
        <v>216</v>
      </c>
      <c r="U499" t="s">
        <v>216</v>
      </c>
      <c r="V499" t="s">
        <v>47</v>
      </c>
      <c r="W499" t="s">
        <v>739</v>
      </c>
      <c r="X499">
        <f>SUM(Eden___Team_1_LeadSheet__Master__11bb1ecc56d3816aa547eb02f2f7caea[[#This Row],[Employee Size]],Eden___Team_1_LeadSheet__Master__11bb1ecc56d3816aa547eb02f2f7caea[[#This Row],[Targeted Lives (depentands) ]])</f>
        <v>0</v>
      </c>
      <c r="Z499" t="s">
        <v>942</v>
      </c>
    </row>
    <row r="500" spans="1:26" x14ac:dyDescent="0.25">
      <c r="A500" t="s">
        <v>2146</v>
      </c>
      <c r="B500" s="14">
        <v>45065.740277777775</v>
      </c>
      <c r="C500" s="14">
        <v>45426.631944444445</v>
      </c>
      <c r="D500" t="s">
        <v>27</v>
      </c>
      <c r="E500" t="s">
        <v>24</v>
      </c>
      <c r="F500" s="6">
        <v>35000000</v>
      </c>
      <c r="G500" t="s">
        <v>187</v>
      </c>
      <c r="H500" t="s">
        <v>2147</v>
      </c>
      <c r="I500" t="s">
        <v>104</v>
      </c>
      <c r="J500" t="s">
        <v>2702</v>
      </c>
      <c r="K500" t="s">
        <v>24</v>
      </c>
      <c r="L500" t="s">
        <v>2115</v>
      </c>
      <c r="M500" s="4" t="s">
        <v>2667</v>
      </c>
      <c r="N500" s="1" t="s">
        <v>24</v>
      </c>
      <c r="O500" s="1" t="s">
        <v>24</v>
      </c>
      <c r="P500" s="7" t="e">
        <f t="shared" si="14"/>
        <v>#VALUE!</v>
      </c>
      <c r="Q500" t="str">
        <f t="shared" si="15"/>
        <v/>
      </c>
      <c r="R500" t="s">
        <v>24</v>
      </c>
      <c r="S500" t="s">
        <v>24</v>
      </c>
      <c r="U500" t="s">
        <v>24</v>
      </c>
      <c r="V500" t="s">
        <v>24</v>
      </c>
      <c r="W500" t="s">
        <v>24</v>
      </c>
      <c r="X500">
        <f>SUM(Eden___Team_1_LeadSheet__Master__11bb1ecc56d3816aa547eb02f2f7caea[[#This Row],[Employee Size]],Eden___Team_1_LeadSheet__Master__11bb1ecc56d3816aa547eb02f2f7caea[[#This Row],[Targeted Lives (depentands) ]])</f>
        <v>0</v>
      </c>
      <c r="Z500" t="s">
        <v>2148</v>
      </c>
    </row>
    <row r="501" spans="1:26" x14ac:dyDescent="0.25">
      <c r="A501" t="s">
        <v>453</v>
      </c>
      <c r="B501" s="14">
        <v>45133.417361111111</v>
      </c>
      <c r="C501" s="14">
        <v>45430.349305555559</v>
      </c>
      <c r="D501" t="s">
        <v>17</v>
      </c>
      <c r="E501" t="s">
        <v>18</v>
      </c>
      <c r="F501" s="6">
        <v>197000</v>
      </c>
      <c r="G501" t="s">
        <v>152</v>
      </c>
      <c r="H501" t="s">
        <v>454</v>
      </c>
      <c r="I501" t="s">
        <v>110</v>
      </c>
      <c r="J501" t="s">
        <v>2702</v>
      </c>
      <c r="K501" t="s">
        <v>22</v>
      </c>
      <c r="L501" t="s">
        <v>349</v>
      </c>
      <c r="M501" s="4" t="s">
        <v>2665</v>
      </c>
      <c r="N501" s="1" t="s">
        <v>344</v>
      </c>
      <c r="O501" s="1" t="s">
        <v>24</v>
      </c>
      <c r="P501" s="7">
        <f t="shared" si="14"/>
        <v>2023</v>
      </c>
      <c r="Q501" t="str">
        <f t="shared" si="15"/>
        <v>October</v>
      </c>
      <c r="R501" t="s">
        <v>24</v>
      </c>
      <c r="S501" t="s">
        <v>275</v>
      </c>
      <c r="T501">
        <v>132</v>
      </c>
      <c r="U501" t="s">
        <v>275</v>
      </c>
      <c r="V501" t="s">
        <v>24</v>
      </c>
      <c r="W501" t="s">
        <v>24</v>
      </c>
      <c r="X501">
        <f>SUM(Eden___Team_1_LeadSheet__Master__11bb1ecc56d3816aa547eb02f2f7caea[[#This Row],[Employee Size]],Eden___Team_1_LeadSheet__Master__11bb1ecc56d3816aa547eb02f2f7caea[[#This Row],[Targeted Lives (depentands) ]])</f>
        <v>132</v>
      </c>
      <c r="Z501" t="s">
        <v>455</v>
      </c>
    </row>
    <row r="502" spans="1:26" x14ac:dyDescent="0.25">
      <c r="A502" t="s">
        <v>55</v>
      </c>
      <c r="B502" s="14">
        <v>45194.379166666666</v>
      </c>
      <c r="C502" s="14">
        <v>45560.56527777778</v>
      </c>
      <c r="D502" t="s">
        <v>27</v>
      </c>
      <c r="E502" t="s">
        <v>41</v>
      </c>
      <c r="F502" s="6">
        <v>24714123</v>
      </c>
      <c r="G502" t="s">
        <v>1569</v>
      </c>
      <c r="H502" t="s">
        <v>1813</v>
      </c>
      <c r="I502" t="s">
        <v>104</v>
      </c>
      <c r="J502" t="s">
        <v>2702</v>
      </c>
      <c r="K502" t="s">
        <v>22</v>
      </c>
      <c r="L502" t="s">
        <v>1687</v>
      </c>
      <c r="M502" s="4" t="s">
        <v>2663</v>
      </c>
      <c r="N502" s="1" t="s">
        <v>89</v>
      </c>
      <c r="O502" s="1" t="s">
        <v>468</v>
      </c>
      <c r="P502" s="7">
        <f t="shared" si="14"/>
        <v>2024</v>
      </c>
      <c r="Q502" t="str">
        <f t="shared" si="15"/>
        <v>October</v>
      </c>
      <c r="R502" t="s">
        <v>371</v>
      </c>
      <c r="S502" t="s">
        <v>2689</v>
      </c>
      <c r="U502" t="s">
        <v>10</v>
      </c>
      <c r="V502" t="s">
        <v>47</v>
      </c>
      <c r="W502" t="s">
        <v>535</v>
      </c>
      <c r="X502">
        <f>SUM(Eden___Team_1_LeadSheet__Master__11bb1ecc56d3816aa547eb02f2f7caea[[#This Row],[Employee Size]],Eden___Team_1_LeadSheet__Master__11bb1ecc56d3816aa547eb02f2f7caea[[#This Row],[Targeted Lives (depentands) ]])</f>
        <v>0</v>
      </c>
      <c r="Z502" t="s">
        <v>1814</v>
      </c>
    </row>
    <row r="503" spans="1:26" x14ac:dyDescent="0.25">
      <c r="A503" t="s">
        <v>55</v>
      </c>
      <c r="B503" s="14">
        <v>45565.411111111112</v>
      </c>
      <c r="C503" s="14">
        <v>45572.265972222223</v>
      </c>
      <c r="D503" t="s">
        <v>27</v>
      </c>
      <c r="E503" t="s">
        <v>28</v>
      </c>
      <c r="F503" s="6">
        <v>20000000</v>
      </c>
      <c r="G503" t="s">
        <v>19</v>
      </c>
      <c r="H503" t="s">
        <v>56</v>
      </c>
      <c r="I503" t="s">
        <v>57</v>
      </c>
      <c r="J503" t="s">
        <v>57</v>
      </c>
      <c r="K503" t="s">
        <v>22</v>
      </c>
      <c r="L503" t="s">
        <v>52</v>
      </c>
      <c r="M503" s="4" t="s">
        <v>2665</v>
      </c>
      <c r="N503" s="1" t="s">
        <v>58</v>
      </c>
      <c r="O503" s="1">
        <v>45195</v>
      </c>
      <c r="P503" s="7">
        <f t="shared" si="14"/>
        <v>2023</v>
      </c>
      <c r="Q503" t="str">
        <f t="shared" si="15"/>
        <v>October</v>
      </c>
      <c r="R503" t="s">
        <v>24</v>
      </c>
      <c r="S503" t="s">
        <v>2689</v>
      </c>
      <c r="T503">
        <v>21</v>
      </c>
      <c r="U503" t="s">
        <v>10</v>
      </c>
      <c r="V503" t="s">
        <v>24</v>
      </c>
      <c r="W503" t="s">
        <v>24</v>
      </c>
      <c r="X503">
        <f>SUM(Eden___Team_1_LeadSheet__Master__11bb1ecc56d3816aa547eb02f2f7caea[[#This Row],[Employee Size]],Eden___Team_1_LeadSheet__Master__11bb1ecc56d3816aa547eb02f2f7caea[[#This Row],[Targeted Lives (depentands) ]])</f>
        <v>21</v>
      </c>
      <c r="Z503" t="s">
        <v>59</v>
      </c>
    </row>
    <row r="504" spans="1:26" x14ac:dyDescent="0.25">
      <c r="A504" t="s">
        <v>2440</v>
      </c>
      <c r="B504" s="14">
        <v>45051.426388888889</v>
      </c>
      <c r="C504" s="14">
        <v>45069.4</v>
      </c>
      <c r="D504" t="s">
        <v>17</v>
      </c>
      <c r="E504" t="s">
        <v>24</v>
      </c>
      <c r="F504" s="6">
        <v>360</v>
      </c>
      <c r="G504" t="s">
        <v>243</v>
      </c>
      <c r="H504" t="s">
        <v>2440</v>
      </c>
      <c r="I504" t="s">
        <v>24</v>
      </c>
      <c r="K504" t="s">
        <v>24</v>
      </c>
      <c r="L504" t="s">
        <v>2435</v>
      </c>
      <c r="M504" s="9" t="s">
        <v>2698</v>
      </c>
      <c r="N504" s="1" t="s">
        <v>1496</v>
      </c>
      <c r="O504" s="1" t="s">
        <v>958</v>
      </c>
      <c r="P504" s="7">
        <f t="shared" si="14"/>
        <v>2023</v>
      </c>
      <c r="Q504" t="str">
        <f t="shared" si="15"/>
        <v>May</v>
      </c>
      <c r="R504" t="s">
        <v>24</v>
      </c>
      <c r="S504" t="s">
        <v>216</v>
      </c>
      <c r="U504" t="s">
        <v>216</v>
      </c>
      <c r="V504" t="s">
        <v>24</v>
      </c>
      <c r="W504" t="s">
        <v>24</v>
      </c>
      <c r="X504">
        <f>SUM(Eden___Team_1_LeadSheet__Master__11bb1ecc56d3816aa547eb02f2f7caea[[#This Row],[Employee Size]],Eden___Team_1_LeadSheet__Master__11bb1ecc56d3816aa547eb02f2f7caea[[#This Row],[Targeted Lives (depentands) ]])</f>
        <v>0</v>
      </c>
      <c r="Z504" t="s">
        <v>24</v>
      </c>
    </row>
    <row r="505" spans="1:26" x14ac:dyDescent="0.25">
      <c r="A505" t="s">
        <v>1219</v>
      </c>
      <c r="B505" s="14">
        <v>45574.436805555553</v>
      </c>
      <c r="C505" s="14">
        <v>45581.479166666664</v>
      </c>
      <c r="D505" t="s">
        <v>24</v>
      </c>
      <c r="E505" t="s">
        <v>24</v>
      </c>
      <c r="F505" s="6"/>
      <c r="G505" t="s">
        <v>24</v>
      </c>
      <c r="H505" t="s">
        <v>24</v>
      </c>
      <c r="I505" t="s">
        <v>24</v>
      </c>
      <c r="K505" t="s">
        <v>24</v>
      </c>
      <c r="L505" t="s">
        <v>1138</v>
      </c>
      <c r="M505" s="4" t="s">
        <v>2661</v>
      </c>
      <c r="N505" s="1" t="s">
        <v>24</v>
      </c>
      <c r="O505" s="1" t="s">
        <v>24</v>
      </c>
      <c r="P505" s="7" t="e">
        <f t="shared" si="14"/>
        <v>#VALUE!</v>
      </c>
      <c r="Q505" t="str">
        <f t="shared" si="15"/>
        <v/>
      </c>
      <c r="R505" t="s">
        <v>24</v>
      </c>
      <c r="S505" t="s">
        <v>24</v>
      </c>
      <c r="U505" t="s">
        <v>24</v>
      </c>
      <c r="V505" t="s">
        <v>24</v>
      </c>
      <c r="W505" t="s">
        <v>24</v>
      </c>
      <c r="X505">
        <f>SUM(Eden___Team_1_LeadSheet__Master__11bb1ecc56d3816aa547eb02f2f7caea[[#This Row],[Employee Size]],Eden___Team_1_LeadSheet__Master__11bb1ecc56d3816aa547eb02f2f7caea[[#This Row],[Targeted Lives (depentands) ]])</f>
        <v>0</v>
      </c>
      <c r="Z505" t="s">
        <v>25</v>
      </c>
    </row>
    <row r="506" spans="1:26" x14ac:dyDescent="0.25">
      <c r="A506" t="s">
        <v>1758</v>
      </c>
      <c r="B506" s="13">
        <v>45575.636805555558</v>
      </c>
      <c r="C506" s="13">
        <v>45575.638194444444</v>
      </c>
      <c r="D506" t="s">
        <v>242</v>
      </c>
      <c r="E506" t="s">
        <v>28</v>
      </c>
      <c r="F506" s="6">
        <v>1724954</v>
      </c>
      <c r="G506" t="s">
        <v>1751</v>
      </c>
      <c r="H506" t="s">
        <v>1759</v>
      </c>
      <c r="I506" t="s">
        <v>104</v>
      </c>
      <c r="J506" t="s">
        <v>2702</v>
      </c>
      <c r="K506" t="s">
        <v>22</v>
      </c>
      <c r="L506" t="s">
        <v>1687</v>
      </c>
      <c r="M506" s="4" t="s">
        <v>2663</v>
      </c>
      <c r="N506" s="1" t="s">
        <v>78</v>
      </c>
      <c r="O506" s="1" t="s">
        <v>1717</v>
      </c>
      <c r="P506" s="7">
        <f t="shared" si="14"/>
        <v>2024</v>
      </c>
      <c r="Q506" t="str">
        <f t="shared" si="15"/>
        <v>October</v>
      </c>
      <c r="R506" t="s">
        <v>371</v>
      </c>
      <c r="S506" t="s">
        <v>24</v>
      </c>
      <c r="U506" t="s">
        <v>24</v>
      </c>
      <c r="V506" t="s">
        <v>47</v>
      </c>
      <c r="W506" t="s">
        <v>79</v>
      </c>
      <c r="X506">
        <f>SUM(Eden___Team_1_LeadSheet__Master__11bb1ecc56d3816aa547eb02f2f7caea[[#This Row],[Employee Size]],Eden___Team_1_LeadSheet__Master__11bb1ecc56d3816aa547eb02f2f7caea[[#This Row],[Targeted Lives (depentands) ]])</f>
        <v>0</v>
      </c>
      <c r="Z506" t="s">
        <v>1760</v>
      </c>
    </row>
    <row r="507" spans="1:26" x14ac:dyDescent="0.25">
      <c r="A507" t="s">
        <v>1563</v>
      </c>
      <c r="B507" s="14">
        <v>45104.400694444441</v>
      </c>
      <c r="C507" s="14">
        <v>45432.444444444445</v>
      </c>
      <c r="D507" t="s">
        <v>242</v>
      </c>
      <c r="E507" t="s">
        <v>41</v>
      </c>
      <c r="F507" s="6">
        <v>42477701</v>
      </c>
      <c r="G507" t="s">
        <v>35</v>
      </c>
      <c r="H507" t="s">
        <v>2427</v>
      </c>
      <c r="I507" t="s">
        <v>30</v>
      </c>
      <c r="J507" t="s">
        <v>2702</v>
      </c>
      <c r="K507" t="s">
        <v>22</v>
      </c>
      <c r="L507" t="s">
        <v>2426</v>
      </c>
      <c r="M507" s="4" t="s">
        <v>2663</v>
      </c>
      <c r="N507" s="1" t="s">
        <v>1051</v>
      </c>
      <c r="O507" s="1" t="s">
        <v>2428</v>
      </c>
      <c r="P507" s="7">
        <f t="shared" si="14"/>
        <v>2023</v>
      </c>
      <c r="Q507" t="str">
        <f t="shared" si="15"/>
        <v>June</v>
      </c>
      <c r="R507" t="s">
        <v>24</v>
      </c>
      <c r="S507" t="s">
        <v>1063</v>
      </c>
      <c r="T507">
        <v>19</v>
      </c>
      <c r="U507" t="s">
        <v>10</v>
      </c>
      <c r="V507" t="s">
        <v>47</v>
      </c>
      <c r="W507" t="s">
        <v>760</v>
      </c>
      <c r="X507">
        <f>SUM(Eden___Team_1_LeadSheet__Master__11bb1ecc56d3816aa547eb02f2f7caea[[#This Row],[Employee Size]],Eden___Team_1_LeadSheet__Master__11bb1ecc56d3816aa547eb02f2f7caea[[#This Row],[Targeted Lives (depentands) ]])</f>
        <v>19</v>
      </c>
      <c r="Z507" t="s">
        <v>2429</v>
      </c>
    </row>
    <row r="508" spans="1:26" x14ac:dyDescent="0.25">
      <c r="A508" t="s">
        <v>1563</v>
      </c>
      <c r="B508" s="13">
        <v>45455.002083333333</v>
      </c>
      <c r="C508" s="13">
        <v>45467.460416666669</v>
      </c>
      <c r="D508" t="s">
        <v>27</v>
      </c>
      <c r="E508" t="s">
        <v>41</v>
      </c>
      <c r="F508" s="6">
        <v>47947588</v>
      </c>
      <c r="G508" t="s">
        <v>119</v>
      </c>
      <c r="H508" t="s">
        <v>213</v>
      </c>
      <c r="I508" t="s">
        <v>110</v>
      </c>
      <c r="J508" t="s">
        <v>2702</v>
      </c>
      <c r="K508" t="s">
        <v>22</v>
      </c>
      <c r="L508" t="s">
        <v>1540</v>
      </c>
      <c r="M508" s="4" t="s">
        <v>2663</v>
      </c>
      <c r="N508" s="1" t="s">
        <v>139</v>
      </c>
      <c r="O508" s="1" t="s">
        <v>183</v>
      </c>
      <c r="P508" s="7">
        <f t="shared" si="14"/>
        <v>2024</v>
      </c>
      <c r="Q508" t="str">
        <f t="shared" si="15"/>
        <v>July</v>
      </c>
      <c r="R508" t="s">
        <v>24</v>
      </c>
      <c r="S508" t="s">
        <v>1063</v>
      </c>
      <c r="T508">
        <v>24</v>
      </c>
      <c r="U508" t="s">
        <v>10</v>
      </c>
      <c r="V508" t="s">
        <v>47</v>
      </c>
      <c r="W508" t="s">
        <v>112</v>
      </c>
      <c r="X508">
        <f>SUM(Eden___Team_1_LeadSheet__Master__11bb1ecc56d3816aa547eb02f2f7caea[[#This Row],[Employee Size]],Eden___Team_1_LeadSheet__Master__11bb1ecc56d3816aa547eb02f2f7caea[[#This Row],[Targeted Lives (depentands) ]])</f>
        <v>92</v>
      </c>
      <c r="Y508">
        <v>68</v>
      </c>
      <c r="Z508" t="s">
        <v>1564</v>
      </c>
    </row>
    <row r="509" spans="1:26" x14ac:dyDescent="0.25">
      <c r="A509" t="s">
        <v>2318</v>
      </c>
      <c r="B509" s="13">
        <v>45056.490972222222</v>
      </c>
      <c r="C509" s="13">
        <v>45530.39166666667</v>
      </c>
      <c r="D509" t="s">
        <v>17</v>
      </c>
      <c r="E509" t="s">
        <v>24</v>
      </c>
      <c r="F509" s="6"/>
      <c r="G509" t="s">
        <v>24</v>
      </c>
      <c r="H509" t="s">
        <v>24</v>
      </c>
      <c r="I509" t="s">
        <v>110</v>
      </c>
      <c r="J509" t="s">
        <v>2702</v>
      </c>
      <c r="K509" t="s">
        <v>22</v>
      </c>
      <c r="L509" t="s">
        <v>1610</v>
      </c>
      <c r="M509" s="4" t="s">
        <v>2663</v>
      </c>
      <c r="N509" s="1" t="s">
        <v>24</v>
      </c>
      <c r="O509" s="1" t="s">
        <v>24</v>
      </c>
      <c r="P509" s="7" t="e">
        <f t="shared" si="14"/>
        <v>#VALUE!</v>
      </c>
      <c r="Q509" t="str">
        <f t="shared" si="15"/>
        <v/>
      </c>
      <c r="R509" t="s">
        <v>24</v>
      </c>
      <c r="S509" t="s">
        <v>24</v>
      </c>
      <c r="U509" t="s">
        <v>24</v>
      </c>
      <c r="V509" t="s">
        <v>24</v>
      </c>
      <c r="W509" t="s">
        <v>24</v>
      </c>
      <c r="X509">
        <f>SUM(Eden___Team_1_LeadSheet__Master__11bb1ecc56d3816aa547eb02f2f7caea[[#This Row],[Employee Size]],Eden___Team_1_LeadSheet__Master__11bb1ecc56d3816aa547eb02f2f7caea[[#This Row],[Targeted Lives (depentands) ]])</f>
        <v>0</v>
      </c>
      <c r="Z509" t="s">
        <v>24</v>
      </c>
    </row>
    <row r="510" spans="1:26" x14ac:dyDescent="0.25">
      <c r="A510" t="s">
        <v>2318</v>
      </c>
      <c r="B510" s="14">
        <v>45377.684027777781</v>
      </c>
      <c r="C510" s="14">
        <v>45377.684027777781</v>
      </c>
      <c r="D510" t="s">
        <v>17</v>
      </c>
      <c r="E510" t="s">
        <v>18</v>
      </c>
      <c r="F510" s="6">
        <v>200000000</v>
      </c>
      <c r="G510" t="s">
        <v>279</v>
      </c>
      <c r="H510" t="s">
        <v>2319</v>
      </c>
      <c r="I510" t="s">
        <v>30</v>
      </c>
      <c r="J510" t="s">
        <v>2702</v>
      </c>
      <c r="K510" t="s">
        <v>653</v>
      </c>
      <c r="L510" t="s">
        <v>2115</v>
      </c>
      <c r="M510" s="4" t="s">
        <v>2667</v>
      </c>
      <c r="N510" s="1" t="s">
        <v>182</v>
      </c>
      <c r="O510" s="1" t="s">
        <v>147</v>
      </c>
      <c r="P510" s="7">
        <f t="shared" si="14"/>
        <v>2024</v>
      </c>
      <c r="Q510" t="str">
        <f t="shared" si="15"/>
        <v>June</v>
      </c>
      <c r="R510" t="s">
        <v>184</v>
      </c>
      <c r="S510" t="s">
        <v>24</v>
      </c>
      <c r="T510">
        <v>160</v>
      </c>
      <c r="U510" t="s">
        <v>24</v>
      </c>
      <c r="V510" t="s">
        <v>47</v>
      </c>
      <c r="W510" t="s">
        <v>2320</v>
      </c>
      <c r="X510">
        <f>SUM(Eden___Team_1_LeadSheet__Master__11bb1ecc56d3816aa547eb02f2f7caea[[#This Row],[Employee Size]],Eden___Team_1_LeadSheet__Master__11bb1ecc56d3816aa547eb02f2f7caea[[#This Row],[Targeted Lives (depentands) ]])</f>
        <v>760</v>
      </c>
      <c r="Y510">
        <v>600</v>
      </c>
      <c r="Z510" t="s">
        <v>2321</v>
      </c>
    </row>
    <row r="511" spans="1:26" x14ac:dyDescent="0.25">
      <c r="A511" t="s">
        <v>2318</v>
      </c>
      <c r="B511" s="13">
        <v>45421.508333333331</v>
      </c>
      <c r="C511" s="13">
        <v>45565.443055555559</v>
      </c>
      <c r="D511" t="s">
        <v>17</v>
      </c>
      <c r="E511" t="s">
        <v>18</v>
      </c>
      <c r="F511" s="6">
        <v>300000000</v>
      </c>
      <c r="G511" t="s">
        <v>237</v>
      </c>
      <c r="H511" t="s">
        <v>2282</v>
      </c>
      <c r="I511" t="s">
        <v>30</v>
      </c>
      <c r="J511" t="s">
        <v>2702</v>
      </c>
      <c r="K511" t="s">
        <v>22</v>
      </c>
      <c r="L511" t="s">
        <v>2115</v>
      </c>
      <c r="M511" s="4" t="s">
        <v>2667</v>
      </c>
      <c r="N511" s="1" t="s">
        <v>611</v>
      </c>
      <c r="O511" s="1" t="s">
        <v>612</v>
      </c>
      <c r="P511" s="7">
        <f t="shared" si="14"/>
        <v>2024</v>
      </c>
      <c r="Q511" t="str">
        <f t="shared" si="15"/>
        <v>November</v>
      </c>
      <c r="R511" t="s">
        <v>24</v>
      </c>
      <c r="S511" t="s">
        <v>216</v>
      </c>
      <c r="T511">
        <v>200</v>
      </c>
      <c r="U511" t="s">
        <v>216</v>
      </c>
      <c r="V511" t="s">
        <v>47</v>
      </c>
      <c r="W511" t="s">
        <v>2283</v>
      </c>
      <c r="X511">
        <f>SUM(Eden___Team_1_LeadSheet__Master__11bb1ecc56d3816aa547eb02f2f7caea[[#This Row],[Employee Size]],Eden___Team_1_LeadSheet__Master__11bb1ecc56d3816aa547eb02f2f7caea[[#This Row],[Targeted Lives (depentands) ]])</f>
        <v>200</v>
      </c>
      <c r="Z511" t="s">
        <v>2284</v>
      </c>
    </row>
    <row r="512" spans="1:26" x14ac:dyDescent="0.25">
      <c r="A512" t="s">
        <v>1299</v>
      </c>
      <c r="B512" s="14">
        <v>45482.500694444447</v>
      </c>
      <c r="C512" s="14">
        <v>45518.477777777778</v>
      </c>
      <c r="D512" t="s">
        <v>242</v>
      </c>
      <c r="E512" t="s">
        <v>28</v>
      </c>
      <c r="F512" s="6">
        <v>546336</v>
      </c>
      <c r="G512" t="s">
        <v>24</v>
      </c>
      <c r="H512" t="s">
        <v>24</v>
      </c>
      <c r="I512" t="s">
        <v>110</v>
      </c>
      <c r="J512" t="s">
        <v>2702</v>
      </c>
      <c r="K512" t="s">
        <v>22</v>
      </c>
      <c r="L512" t="s">
        <v>1138</v>
      </c>
      <c r="M512" s="4" t="s">
        <v>2661</v>
      </c>
      <c r="N512" s="1" t="s">
        <v>24</v>
      </c>
      <c r="O512" s="1" t="s">
        <v>24</v>
      </c>
      <c r="P512" s="7" t="e">
        <f t="shared" si="14"/>
        <v>#VALUE!</v>
      </c>
      <c r="Q512" t="str">
        <f t="shared" si="15"/>
        <v/>
      </c>
      <c r="R512" t="s">
        <v>24</v>
      </c>
      <c r="S512" t="s">
        <v>1120</v>
      </c>
      <c r="T512">
        <v>1</v>
      </c>
      <c r="U512" t="s">
        <v>216</v>
      </c>
      <c r="V512" t="s">
        <v>47</v>
      </c>
      <c r="W512" t="s">
        <v>24</v>
      </c>
      <c r="X512">
        <f>SUM(Eden___Team_1_LeadSheet__Master__11bb1ecc56d3816aa547eb02f2f7caea[[#This Row],[Employee Size]],Eden___Team_1_LeadSheet__Master__11bb1ecc56d3816aa547eb02f2f7caea[[#This Row],[Targeted Lives (depentands) ]])</f>
        <v>2</v>
      </c>
      <c r="Y512">
        <v>1</v>
      </c>
      <c r="Z512" t="s">
        <v>1300</v>
      </c>
    </row>
    <row r="513" spans="1:26" x14ac:dyDescent="0.25">
      <c r="A513" t="s">
        <v>672</v>
      </c>
      <c r="B513" s="13">
        <v>45467.393750000003</v>
      </c>
      <c r="C513" s="13">
        <v>45467.397916666669</v>
      </c>
      <c r="D513" t="s">
        <v>242</v>
      </c>
      <c r="E513" t="s">
        <v>28</v>
      </c>
      <c r="F513" s="6"/>
      <c r="G513" t="s">
        <v>187</v>
      </c>
      <c r="H513" t="s">
        <v>673</v>
      </c>
      <c r="I513" t="s">
        <v>227</v>
      </c>
      <c r="J513" t="s">
        <v>2702</v>
      </c>
      <c r="K513" t="s">
        <v>22</v>
      </c>
      <c r="L513" t="s">
        <v>2602</v>
      </c>
      <c r="M513" s="4" t="s">
        <v>2667</v>
      </c>
      <c r="N513" s="1" t="s">
        <v>24</v>
      </c>
      <c r="P513" s="7" t="e">
        <f t="shared" si="14"/>
        <v>#VALUE!</v>
      </c>
      <c r="Q513" t="str">
        <f t="shared" si="15"/>
        <v/>
      </c>
      <c r="R513" t="s">
        <v>674</v>
      </c>
      <c r="S513" t="s">
        <v>24</v>
      </c>
      <c r="T513">
        <v>18</v>
      </c>
      <c r="U513" t="s">
        <v>24</v>
      </c>
      <c r="V513" t="s">
        <v>24</v>
      </c>
      <c r="W513" t="s">
        <v>45</v>
      </c>
      <c r="X513">
        <f>SUM(Eden___Team_1_LeadSheet__Master__11bb1ecc56d3816aa547eb02f2f7caea[[#This Row],[Employee Size]],Eden___Team_1_LeadSheet__Master__11bb1ecc56d3816aa547eb02f2f7caea[[#This Row],[Targeted Lives (depentands) ]])</f>
        <v>18</v>
      </c>
      <c r="Z513" t="s">
        <v>675</v>
      </c>
    </row>
    <row r="514" spans="1:26" x14ac:dyDescent="0.25">
      <c r="A514" t="s">
        <v>945</v>
      </c>
      <c r="B514" s="14">
        <v>45133.422222222223</v>
      </c>
      <c r="C514" s="14">
        <v>45419.398611111108</v>
      </c>
      <c r="D514" t="s">
        <v>242</v>
      </c>
      <c r="E514" t="s">
        <v>24</v>
      </c>
      <c r="F514" s="6">
        <v>590</v>
      </c>
      <c r="G514" t="s">
        <v>677</v>
      </c>
      <c r="H514" t="s">
        <v>945</v>
      </c>
      <c r="I514" t="s">
        <v>57</v>
      </c>
      <c r="J514" t="s">
        <v>57</v>
      </c>
      <c r="K514" t="s">
        <v>22</v>
      </c>
      <c r="L514" t="s">
        <v>759</v>
      </c>
      <c r="M514" s="12" t="s">
        <v>2666</v>
      </c>
      <c r="N514" s="1" t="s">
        <v>904</v>
      </c>
      <c r="O514" s="1" t="s">
        <v>829</v>
      </c>
      <c r="P514" s="7">
        <f t="shared" ref="P514:P577" si="16">YEAR(N514)</f>
        <v>2023</v>
      </c>
      <c r="Q514" t="str">
        <f t="shared" ref="Q514:Q577" si="17">TEXT(N514,"mmmm")</f>
        <v>August</v>
      </c>
      <c r="R514" t="s">
        <v>24</v>
      </c>
      <c r="S514" t="s">
        <v>838</v>
      </c>
      <c r="U514" t="s">
        <v>275</v>
      </c>
      <c r="V514" t="s">
        <v>24</v>
      </c>
      <c r="W514" t="s">
        <v>24</v>
      </c>
      <c r="X514">
        <f>SUM(Eden___Team_1_LeadSheet__Master__11bb1ecc56d3816aa547eb02f2f7caea[[#This Row],[Employee Size]],Eden___Team_1_LeadSheet__Master__11bb1ecc56d3816aa547eb02f2f7caea[[#This Row],[Targeted Lives (depentands) ]])</f>
        <v>0</v>
      </c>
      <c r="Z514" t="s">
        <v>24</v>
      </c>
    </row>
    <row r="515" spans="1:26" x14ac:dyDescent="0.25">
      <c r="A515" t="s">
        <v>1204</v>
      </c>
      <c r="B515" s="14">
        <v>45574.532638888886</v>
      </c>
      <c r="C515" s="14">
        <v>45574.631944444445</v>
      </c>
      <c r="D515" t="s">
        <v>24</v>
      </c>
      <c r="E515" t="s">
        <v>24</v>
      </c>
      <c r="F515" s="6"/>
      <c r="G515" t="s">
        <v>24</v>
      </c>
      <c r="H515" t="s">
        <v>24</v>
      </c>
      <c r="I515" t="s">
        <v>24</v>
      </c>
      <c r="K515" t="s">
        <v>24</v>
      </c>
      <c r="L515" t="s">
        <v>1138</v>
      </c>
      <c r="M515" s="12" t="s">
        <v>2661</v>
      </c>
      <c r="N515" s="1" t="s">
        <v>24</v>
      </c>
      <c r="O515" s="1" t="s">
        <v>24</v>
      </c>
      <c r="P515" s="7" t="e">
        <f t="shared" si="16"/>
        <v>#VALUE!</v>
      </c>
      <c r="Q515" t="str">
        <f t="shared" si="17"/>
        <v/>
      </c>
      <c r="R515" t="s">
        <v>24</v>
      </c>
      <c r="S515" t="s">
        <v>24</v>
      </c>
      <c r="U515" t="s">
        <v>24</v>
      </c>
      <c r="V515" t="s">
        <v>24</v>
      </c>
      <c r="W515" t="s">
        <v>24</v>
      </c>
      <c r="X515">
        <f>SUM(Eden___Team_1_LeadSheet__Master__11bb1ecc56d3816aa547eb02f2f7caea[[#This Row],[Employee Size]],Eden___Team_1_LeadSheet__Master__11bb1ecc56d3816aa547eb02f2f7caea[[#This Row],[Targeted Lives (depentands) ]])</f>
        <v>0</v>
      </c>
      <c r="Z515" t="s">
        <v>25</v>
      </c>
    </row>
    <row r="516" spans="1:26" x14ac:dyDescent="0.25">
      <c r="A516" t="s">
        <v>1353</v>
      </c>
      <c r="B516" s="13">
        <v>45574.431250000001</v>
      </c>
      <c r="C516" s="13">
        <v>45580.510416666664</v>
      </c>
      <c r="D516" t="s">
        <v>24</v>
      </c>
      <c r="E516" t="s">
        <v>24</v>
      </c>
      <c r="F516" s="6"/>
      <c r="G516" t="s">
        <v>24</v>
      </c>
      <c r="H516" t="s">
        <v>24</v>
      </c>
      <c r="I516" t="s">
        <v>24</v>
      </c>
      <c r="K516" t="s">
        <v>24</v>
      </c>
      <c r="L516" t="s">
        <v>1138</v>
      </c>
      <c r="M516" s="12" t="s">
        <v>2661</v>
      </c>
      <c r="N516" s="1" t="s">
        <v>24</v>
      </c>
      <c r="O516" s="1" t="s">
        <v>24</v>
      </c>
      <c r="P516" s="7" t="e">
        <f t="shared" si="16"/>
        <v>#VALUE!</v>
      </c>
      <c r="Q516" t="str">
        <f t="shared" si="17"/>
        <v/>
      </c>
      <c r="R516" t="s">
        <v>24</v>
      </c>
      <c r="S516" t="s">
        <v>24</v>
      </c>
      <c r="U516" t="s">
        <v>24</v>
      </c>
      <c r="V516" t="s">
        <v>24</v>
      </c>
      <c r="W516" t="s">
        <v>24</v>
      </c>
      <c r="X516">
        <f>SUM(Eden___Team_1_LeadSheet__Master__11bb1ecc56d3816aa547eb02f2f7caea[[#This Row],[Employee Size]],Eden___Team_1_LeadSheet__Master__11bb1ecc56d3816aa547eb02f2f7caea[[#This Row],[Targeted Lives (depentands) ]])</f>
        <v>0</v>
      </c>
      <c r="Z516" t="s">
        <v>25</v>
      </c>
    </row>
    <row r="517" spans="1:26" x14ac:dyDescent="0.25">
      <c r="A517" t="s">
        <v>992</v>
      </c>
      <c r="B517" s="14">
        <v>45408.431944444441</v>
      </c>
      <c r="C517" s="14">
        <v>45408.435416666667</v>
      </c>
      <c r="D517" t="s">
        <v>242</v>
      </c>
      <c r="E517" t="s">
        <v>24</v>
      </c>
      <c r="F517" s="6">
        <v>536000</v>
      </c>
      <c r="G517" t="s">
        <v>951</v>
      </c>
      <c r="H517" t="s">
        <v>993</v>
      </c>
      <c r="I517" t="s">
        <v>21</v>
      </c>
      <c r="J517" t="s">
        <v>21</v>
      </c>
      <c r="K517" t="s">
        <v>22</v>
      </c>
      <c r="L517" t="s">
        <v>759</v>
      </c>
      <c r="M517" s="12" t="s">
        <v>2666</v>
      </c>
      <c r="N517" s="1" t="s">
        <v>24</v>
      </c>
      <c r="O517" s="1" t="s">
        <v>24</v>
      </c>
      <c r="P517" s="7" t="e">
        <f t="shared" si="16"/>
        <v>#VALUE!</v>
      </c>
      <c r="Q517" t="str">
        <f t="shared" si="17"/>
        <v/>
      </c>
      <c r="R517" t="s">
        <v>24</v>
      </c>
      <c r="S517" t="s">
        <v>24</v>
      </c>
      <c r="U517" t="s">
        <v>24</v>
      </c>
      <c r="V517" t="s">
        <v>24</v>
      </c>
      <c r="W517" t="s">
        <v>24</v>
      </c>
      <c r="X517">
        <f>SUM(Eden___Team_1_LeadSheet__Master__11bb1ecc56d3816aa547eb02f2f7caea[[#This Row],[Employee Size]],Eden___Team_1_LeadSheet__Master__11bb1ecc56d3816aa547eb02f2f7caea[[#This Row],[Targeted Lives (depentands) ]])</f>
        <v>0</v>
      </c>
      <c r="Z517" t="s">
        <v>24</v>
      </c>
    </row>
    <row r="518" spans="1:26" x14ac:dyDescent="0.25">
      <c r="A518" t="s">
        <v>1850</v>
      </c>
      <c r="B518" s="13">
        <v>45471.759027777778</v>
      </c>
      <c r="C518" s="13">
        <v>45575.524305555555</v>
      </c>
      <c r="D518" t="s">
        <v>17</v>
      </c>
      <c r="E518" t="s">
        <v>28</v>
      </c>
      <c r="F518" s="6">
        <v>14197900</v>
      </c>
      <c r="G518" t="s">
        <v>187</v>
      </c>
      <c r="H518" t="s">
        <v>1851</v>
      </c>
      <c r="I518" t="s">
        <v>88</v>
      </c>
      <c r="J518" t="s">
        <v>2702</v>
      </c>
      <c r="K518" t="s">
        <v>653</v>
      </c>
      <c r="L518" t="s">
        <v>1687</v>
      </c>
      <c r="M518" s="12" t="s">
        <v>2663</v>
      </c>
      <c r="N518" s="1" t="s">
        <v>1571</v>
      </c>
      <c r="O518" s="1" t="s">
        <v>444</v>
      </c>
      <c r="P518" s="7">
        <f t="shared" si="16"/>
        <v>2024</v>
      </c>
      <c r="Q518" t="str">
        <f t="shared" si="17"/>
        <v>September</v>
      </c>
      <c r="R518" t="s">
        <v>24</v>
      </c>
      <c r="S518" t="s">
        <v>474</v>
      </c>
      <c r="U518" t="s">
        <v>10</v>
      </c>
      <c r="V518" t="s">
        <v>47</v>
      </c>
      <c r="W518" t="s">
        <v>459</v>
      </c>
      <c r="X518">
        <f>SUM(Eden___Team_1_LeadSheet__Master__11bb1ecc56d3816aa547eb02f2f7caea[[#This Row],[Employee Size]],Eden___Team_1_LeadSheet__Master__11bb1ecc56d3816aa547eb02f2f7caea[[#This Row],[Targeted Lives (depentands) ]])</f>
        <v>0</v>
      </c>
      <c r="Z518" t="s">
        <v>1852</v>
      </c>
    </row>
    <row r="519" spans="1:26" x14ac:dyDescent="0.25">
      <c r="A519" t="s">
        <v>2167</v>
      </c>
      <c r="B519" s="13">
        <v>45369.979166666664</v>
      </c>
      <c r="C519" s="13">
        <v>45426.644444444442</v>
      </c>
      <c r="D519" t="s">
        <v>27</v>
      </c>
      <c r="E519" t="s">
        <v>28</v>
      </c>
      <c r="F519" s="6">
        <v>2346920</v>
      </c>
      <c r="G519" t="s">
        <v>24</v>
      </c>
      <c r="H519" t="s">
        <v>2168</v>
      </c>
      <c r="I519" t="s">
        <v>21</v>
      </c>
      <c r="J519" t="s">
        <v>21</v>
      </c>
      <c r="K519" t="s">
        <v>24</v>
      </c>
      <c r="L519" t="s">
        <v>2115</v>
      </c>
      <c r="M519" s="12" t="s">
        <v>2667</v>
      </c>
      <c r="N519" s="1" t="s">
        <v>24</v>
      </c>
      <c r="O519" s="1" t="s">
        <v>24</v>
      </c>
      <c r="P519" s="7" t="e">
        <f t="shared" si="16"/>
        <v>#VALUE!</v>
      </c>
      <c r="Q519" t="str">
        <f t="shared" si="17"/>
        <v/>
      </c>
      <c r="R519" t="s">
        <v>24</v>
      </c>
      <c r="S519" t="s">
        <v>24</v>
      </c>
      <c r="T519">
        <v>4</v>
      </c>
      <c r="U519" t="s">
        <v>24</v>
      </c>
      <c r="V519" t="s">
        <v>24</v>
      </c>
      <c r="W519" t="s">
        <v>24</v>
      </c>
      <c r="X519">
        <f>SUM(Eden___Team_1_LeadSheet__Master__11bb1ecc56d3816aa547eb02f2f7caea[[#This Row],[Employee Size]],Eden___Team_1_LeadSheet__Master__11bb1ecc56d3816aa547eb02f2f7caea[[#This Row],[Targeted Lives (depentands) ]])</f>
        <v>4</v>
      </c>
      <c r="Z519" t="s">
        <v>2169</v>
      </c>
    </row>
    <row r="520" spans="1:26" x14ac:dyDescent="0.25">
      <c r="A520" t="s">
        <v>827</v>
      </c>
      <c r="B520" s="14">
        <v>45574.43472222222</v>
      </c>
      <c r="C520" s="14">
        <v>45581.461111111108</v>
      </c>
      <c r="D520" t="s">
        <v>24</v>
      </c>
      <c r="E520" t="s">
        <v>24</v>
      </c>
      <c r="F520" s="6"/>
      <c r="G520" t="s">
        <v>24</v>
      </c>
      <c r="H520" t="s">
        <v>24</v>
      </c>
      <c r="I520" t="s">
        <v>24</v>
      </c>
      <c r="K520" t="s">
        <v>24</v>
      </c>
      <c r="L520" t="s">
        <v>1138</v>
      </c>
      <c r="M520" s="12" t="s">
        <v>2661</v>
      </c>
      <c r="N520" s="1" t="s">
        <v>24</v>
      </c>
      <c r="O520" s="1" t="s">
        <v>24</v>
      </c>
      <c r="P520" s="7" t="e">
        <f t="shared" si="16"/>
        <v>#VALUE!</v>
      </c>
      <c r="Q520" t="str">
        <f t="shared" si="17"/>
        <v/>
      </c>
      <c r="R520" t="s">
        <v>24</v>
      </c>
      <c r="S520" t="s">
        <v>24</v>
      </c>
      <c r="U520" t="s">
        <v>24</v>
      </c>
      <c r="V520" t="s">
        <v>24</v>
      </c>
      <c r="W520" t="s">
        <v>24</v>
      </c>
      <c r="X520">
        <f>SUM(Eden___Team_1_LeadSheet__Master__11bb1ecc56d3816aa547eb02f2f7caea[[#This Row],[Employee Size]],Eden___Team_1_LeadSheet__Master__11bb1ecc56d3816aa547eb02f2f7caea[[#This Row],[Targeted Lives (depentands) ]])</f>
        <v>0</v>
      </c>
      <c r="Z520" t="s">
        <v>25</v>
      </c>
    </row>
    <row r="521" spans="1:26" x14ac:dyDescent="0.25">
      <c r="A521" t="s">
        <v>827</v>
      </c>
      <c r="B521" s="14">
        <v>45064.445833333331</v>
      </c>
      <c r="C521" s="14">
        <v>45464.553472222222</v>
      </c>
      <c r="D521" t="s">
        <v>17</v>
      </c>
      <c r="E521" t="s">
        <v>41</v>
      </c>
      <c r="F521" s="6">
        <v>45000000</v>
      </c>
      <c r="G521" t="s">
        <v>237</v>
      </c>
      <c r="H521" t="s">
        <v>828</v>
      </c>
      <c r="I521" t="s">
        <v>110</v>
      </c>
      <c r="J521" t="s">
        <v>2702</v>
      </c>
      <c r="K521" t="s">
        <v>24</v>
      </c>
      <c r="L521" t="s">
        <v>759</v>
      </c>
      <c r="M521" s="12" t="s">
        <v>2666</v>
      </c>
      <c r="N521" s="1" t="s">
        <v>112</v>
      </c>
      <c r="O521" s="1" t="s">
        <v>829</v>
      </c>
      <c r="P521" s="7">
        <f t="shared" si="16"/>
        <v>2024</v>
      </c>
      <c r="Q521" t="str">
        <f t="shared" si="17"/>
        <v>June</v>
      </c>
      <c r="R521" t="s">
        <v>24</v>
      </c>
      <c r="S521" t="s">
        <v>24</v>
      </c>
      <c r="U521" t="s">
        <v>24</v>
      </c>
      <c r="V521" t="s">
        <v>24</v>
      </c>
      <c r="W521" t="s">
        <v>24</v>
      </c>
      <c r="X521">
        <f>SUM(Eden___Team_1_LeadSheet__Master__11bb1ecc56d3816aa547eb02f2f7caea[[#This Row],[Employee Size]],Eden___Team_1_LeadSheet__Master__11bb1ecc56d3816aa547eb02f2f7caea[[#This Row],[Targeted Lives (depentands) ]])</f>
        <v>0</v>
      </c>
      <c r="Z521" t="s">
        <v>830</v>
      </c>
    </row>
    <row r="522" spans="1:26" x14ac:dyDescent="0.25">
      <c r="A522" t="s">
        <v>1291</v>
      </c>
      <c r="B522" s="13">
        <v>45482.499305555553</v>
      </c>
      <c r="C522" s="13">
        <v>45517.655555555553</v>
      </c>
      <c r="D522" t="s">
        <v>27</v>
      </c>
      <c r="E522" t="s">
        <v>28</v>
      </c>
      <c r="F522" s="6">
        <v>5598090</v>
      </c>
      <c r="G522" t="s">
        <v>24</v>
      </c>
      <c r="H522" t="s">
        <v>24</v>
      </c>
      <c r="I522" t="s">
        <v>110</v>
      </c>
      <c r="J522" t="s">
        <v>2702</v>
      </c>
      <c r="K522" t="s">
        <v>22</v>
      </c>
      <c r="L522" t="s">
        <v>1138</v>
      </c>
      <c r="M522" s="4" t="s">
        <v>2661</v>
      </c>
      <c r="N522" s="1" t="s">
        <v>24</v>
      </c>
      <c r="O522" s="1" t="s">
        <v>24</v>
      </c>
      <c r="P522" s="7" t="e">
        <f t="shared" si="16"/>
        <v>#VALUE!</v>
      </c>
      <c r="Q522" t="str">
        <f t="shared" si="17"/>
        <v/>
      </c>
      <c r="R522" t="s">
        <v>24</v>
      </c>
      <c r="S522" t="s">
        <v>1120</v>
      </c>
      <c r="T522">
        <v>5</v>
      </c>
      <c r="U522" t="s">
        <v>216</v>
      </c>
      <c r="V522" t="s">
        <v>47</v>
      </c>
      <c r="W522" t="s">
        <v>24</v>
      </c>
      <c r="X522">
        <f>SUM(Eden___Team_1_LeadSheet__Master__11bb1ecc56d3816aa547eb02f2f7caea[[#This Row],[Employee Size]],Eden___Team_1_LeadSheet__Master__11bb1ecc56d3816aa547eb02f2f7caea[[#This Row],[Targeted Lives (depentands) ]])</f>
        <v>16</v>
      </c>
      <c r="Y522">
        <v>11</v>
      </c>
      <c r="Z522" t="s">
        <v>1292</v>
      </c>
    </row>
    <row r="523" spans="1:26" x14ac:dyDescent="0.25">
      <c r="A523" t="s">
        <v>2581</v>
      </c>
      <c r="B523" s="14">
        <v>45130.893055555556</v>
      </c>
      <c r="C523" s="14">
        <v>45149.592361111114</v>
      </c>
      <c r="D523" t="s">
        <v>17</v>
      </c>
      <c r="E523" t="s">
        <v>24</v>
      </c>
      <c r="F523" s="6">
        <v>7185</v>
      </c>
      <c r="G523" t="s">
        <v>42</v>
      </c>
      <c r="H523" t="s">
        <v>2582</v>
      </c>
      <c r="I523" t="s">
        <v>88</v>
      </c>
      <c r="J523" t="s">
        <v>2702</v>
      </c>
      <c r="K523" t="s">
        <v>24</v>
      </c>
      <c r="L523" t="s">
        <v>2435</v>
      </c>
      <c r="M523" s="9" t="s">
        <v>2698</v>
      </c>
      <c r="N523" s="1" t="s">
        <v>2287</v>
      </c>
      <c r="O523" s="1" t="s">
        <v>846</v>
      </c>
      <c r="P523" s="7">
        <f t="shared" si="16"/>
        <v>2023</v>
      </c>
      <c r="Q523" t="str">
        <f t="shared" si="17"/>
        <v>August</v>
      </c>
      <c r="R523" t="s">
        <v>24</v>
      </c>
      <c r="S523" t="s">
        <v>2583</v>
      </c>
      <c r="T523">
        <v>10</v>
      </c>
      <c r="U523" t="s">
        <v>275</v>
      </c>
      <c r="V523" t="s">
        <v>24</v>
      </c>
      <c r="W523" t="s">
        <v>24</v>
      </c>
      <c r="X523">
        <f>SUM(Eden___Team_1_LeadSheet__Master__11bb1ecc56d3816aa547eb02f2f7caea[[#This Row],[Employee Size]],Eden___Team_1_LeadSheet__Master__11bb1ecc56d3816aa547eb02f2f7caea[[#This Row],[Targeted Lives (depentands) ]])</f>
        <v>10</v>
      </c>
      <c r="Z523" t="s">
        <v>24</v>
      </c>
    </row>
    <row r="524" spans="1:26" x14ac:dyDescent="0.25">
      <c r="A524" t="s">
        <v>701</v>
      </c>
      <c r="B524" s="13">
        <v>45377.442361111112</v>
      </c>
      <c r="C524" s="13">
        <v>45377.500694444447</v>
      </c>
      <c r="D524" t="s">
        <v>24</v>
      </c>
      <c r="E524" t="s">
        <v>24</v>
      </c>
      <c r="F524" s="6"/>
      <c r="G524" t="s">
        <v>24</v>
      </c>
      <c r="H524" t="s">
        <v>24</v>
      </c>
      <c r="I524" t="s">
        <v>24</v>
      </c>
      <c r="K524" t="s">
        <v>24</v>
      </c>
      <c r="L524" t="s">
        <v>684</v>
      </c>
      <c r="M524" s="4" t="s">
        <v>2664</v>
      </c>
      <c r="N524" s="1" t="s">
        <v>24</v>
      </c>
      <c r="O524" s="1" t="s">
        <v>24</v>
      </c>
      <c r="P524" s="7" t="e">
        <f t="shared" si="16"/>
        <v>#VALUE!</v>
      </c>
      <c r="Q524" t="str">
        <f t="shared" si="17"/>
        <v/>
      </c>
      <c r="R524" t="s">
        <v>24</v>
      </c>
      <c r="S524" t="s">
        <v>24</v>
      </c>
      <c r="U524" t="s">
        <v>24</v>
      </c>
      <c r="V524" t="s">
        <v>24</v>
      </c>
      <c r="W524" t="s">
        <v>24</v>
      </c>
      <c r="X524">
        <f>SUM(Eden___Team_1_LeadSheet__Master__11bb1ecc56d3816aa547eb02f2f7caea[[#This Row],[Employee Size]],Eden___Team_1_LeadSheet__Master__11bb1ecc56d3816aa547eb02f2f7caea[[#This Row],[Targeted Lives (depentands) ]])</f>
        <v>0</v>
      </c>
      <c r="Z524" t="s">
        <v>24</v>
      </c>
    </row>
    <row r="525" spans="1:26" x14ac:dyDescent="0.25">
      <c r="A525" t="s">
        <v>2595</v>
      </c>
      <c r="B525" s="14">
        <v>45170.388194444444</v>
      </c>
      <c r="C525" s="14">
        <v>45170.38958333333</v>
      </c>
      <c r="D525" t="s">
        <v>17</v>
      </c>
      <c r="E525" t="s">
        <v>24</v>
      </c>
      <c r="F525" s="6">
        <v>7064</v>
      </c>
      <c r="G525" t="s">
        <v>42</v>
      </c>
      <c r="H525" t="s">
        <v>2539</v>
      </c>
      <c r="I525" t="s">
        <v>110</v>
      </c>
      <c r="J525" t="s">
        <v>2702</v>
      </c>
      <c r="K525" t="s">
        <v>24</v>
      </c>
      <c r="L525" t="s">
        <v>2435</v>
      </c>
      <c r="M525" t="s">
        <v>2698</v>
      </c>
      <c r="N525" s="1" t="s">
        <v>607</v>
      </c>
      <c r="O525" s="1" t="s">
        <v>24</v>
      </c>
      <c r="P525" s="7">
        <f t="shared" si="16"/>
        <v>2023</v>
      </c>
      <c r="Q525" t="str">
        <f t="shared" si="17"/>
        <v>September</v>
      </c>
      <c r="R525" t="s">
        <v>24</v>
      </c>
      <c r="S525" t="s">
        <v>24</v>
      </c>
      <c r="U525" t="s">
        <v>24</v>
      </c>
      <c r="V525" t="s">
        <v>24</v>
      </c>
      <c r="W525" t="s">
        <v>24</v>
      </c>
      <c r="X525">
        <f>SUM(Eden___Team_1_LeadSheet__Master__11bb1ecc56d3816aa547eb02f2f7caea[[#This Row],[Employee Size]],Eden___Team_1_LeadSheet__Master__11bb1ecc56d3816aa547eb02f2f7caea[[#This Row],[Targeted Lives (depentands) ]])</f>
        <v>0</v>
      </c>
      <c r="Z525" t="s">
        <v>24</v>
      </c>
    </row>
    <row r="526" spans="1:26" x14ac:dyDescent="0.25">
      <c r="A526" t="s">
        <v>1363</v>
      </c>
      <c r="B526" s="13">
        <v>45539.448611111111</v>
      </c>
      <c r="C526" s="13">
        <v>45552.513194444444</v>
      </c>
      <c r="D526" t="s">
        <v>242</v>
      </c>
      <c r="E526" t="s">
        <v>28</v>
      </c>
      <c r="F526" s="6">
        <v>1415559</v>
      </c>
      <c r="G526" t="s">
        <v>24</v>
      </c>
      <c r="H526" t="s">
        <v>24</v>
      </c>
      <c r="I526" t="s">
        <v>110</v>
      </c>
      <c r="J526" t="s">
        <v>2702</v>
      </c>
      <c r="K526" t="s">
        <v>22</v>
      </c>
      <c r="L526" t="s">
        <v>1138</v>
      </c>
      <c r="M526" s="12" t="s">
        <v>2661</v>
      </c>
      <c r="N526" s="1" t="s">
        <v>24</v>
      </c>
      <c r="O526" s="1" t="s">
        <v>24</v>
      </c>
      <c r="P526" s="7" t="e">
        <f t="shared" si="16"/>
        <v>#VALUE!</v>
      </c>
      <c r="Q526" t="str">
        <f t="shared" si="17"/>
        <v/>
      </c>
      <c r="R526" t="s">
        <v>24</v>
      </c>
      <c r="S526" t="s">
        <v>1120</v>
      </c>
      <c r="T526">
        <v>1</v>
      </c>
      <c r="U526" t="s">
        <v>216</v>
      </c>
      <c r="V526" t="s">
        <v>47</v>
      </c>
      <c r="W526" t="s">
        <v>24</v>
      </c>
      <c r="X526">
        <f>SUM(Eden___Team_1_LeadSheet__Master__11bb1ecc56d3816aa547eb02f2f7caea[[#This Row],[Employee Size]],Eden___Team_1_LeadSheet__Master__11bb1ecc56d3816aa547eb02f2f7caea[[#This Row],[Targeted Lives (depentands) ]])</f>
        <v>4</v>
      </c>
      <c r="Y526">
        <v>3</v>
      </c>
      <c r="Z526" t="s">
        <v>1364</v>
      </c>
    </row>
    <row r="527" spans="1:26" x14ac:dyDescent="0.25">
      <c r="A527" t="s">
        <v>1405</v>
      </c>
      <c r="B527" s="13">
        <v>45539.450694444444</v>
      </c>
      <c r="C527" s="13">
        <v>45552.660416666666</v>
      </c>
      <c r="D527" t="s">
        <v>242</v>
      </c>
      <c r="E527" t="s">
        <v>28</v>
      </c>
      <c r="F527" s="6">
        <v>481696</v>
      </c>
      <c r="G527" t="s">
        <v>24</v>
      </c>
      <c r="H527" t="s">
        <v>24</v>
      </c>
      <c r="I527" t="s">
        <v>110</v>
      </c>
      <c r="J527" t="s">
        <v>2702</v>
      </c>
      <c r="K527" t="s">
        <v>22</v>
      </c>
      <c r="L527" t="s">
        <v>1138</v>
      </c>
      <c r="M527" s="12" t="s">
        <v>2661</v>
      </c>
      <c r="N527" s="1" t="s">
        <v>24</v>
      </c>
      <c r="O527" s="1" t="s">
        <v>24</v>
      </c>
      <c r="P527" s="7" t="e">
        <f t="shared" si="16"/>
        <v>#VALUE!</v>
      </c>
      <c r="Q527" t="str">
        <f t="shared" si="17"/>
        <v/>
      </c>
      <c r="R527" t="s">
        <v>24</v>
      </c>
      <c r="S527" t="s">
        <v>1120</v>
      </c>
      <c r="T527">
        <v>1</v>
      </c>
      <c r="U527" t="s">
        <v>216</v>
      </c>
      <c r="V527" t="s">
        <v>47</v>
      </c>
      <c r="W527" t="s">
        <v>24</v>
      </c>
      <c r="X527">
        <f>SUM(Eden___Team_1_LeadSheet__Master__11bb1ecc56d3816aa547eb02f2f7caea[[#This Row],[Employee Size]],Eden___Team_1_LeadSheet__Master__11bb1ecc56d3816aa547eb02f2f7caea[[#This Row],[Targeted Lives (depentands) ]])</f>
        <v>2</v>
      </c>
      <c r="Y527">
        <v>1</v>
      </c>
      <c r="Z527" t="s">
        <v>1406</v>
      </c>
    </row>
    <row r="528" spans="1:26" x14ac:dyDescent="0.25">
      <c r="A528" t="s">
        <v>1194</v>
      </c>
      <c r="B528" s="13">
        <v>45531.436805555553</v>
      </c>
      <c r="C528" s="13">
        <v>45540.42083333333</v>
      </c>
      <c r="D528" t="s">
        <v>242</v>
      </c>
      <c r="E528" t="s">
        <v>28</v>
      </c>
      <c r="F528" s="6">
        <v>1028389</v>
      </c>
      <c r="G528" t="s">
        <v>24</v>
      </c>
      <c r="H528" t="s">
        <v>24</v>
      </c>
      <c r="I528" t="s">
        <v>110</v>
      </c>
      <c r="J528" t="s">
        <v>2702</v>
      </c>
      <c r="K528" t="s">
        <v>22</v>
      </c>
      <c r="L528" t="s">
        <v>1138</v>
      </c>
      <c r="M528" s="12" t="s">
        <v>2661</v>
      </c>
      <c r="N528" s="1" t="s">
        <v>24</v>
      </c>
      <c r="O528" s="1" t="s">
        <v>24</v>
      </c>
      <c r="P528" s="7" t="e">
        <f t="shared" si="16"/>
        <v>#VALUE!</v>
      </c>
      <c r="Q528" t="str">
        <f t="shared" si="17"/>
        <v/>
      </c>
      <c r="R528" t="s">
        <v>24</v>
      </c>
      <c r="S528" t="s">
        <v>1120</v>
      </c>
      <c r="T528">
        <v>1</v>
      </c>
      <c r="U528" t="s">
        <v>216</v>
      </c>
      <c r="V528" t="s">
        <v>47</v>
      </c>
      <c r="W528" t="s">
        <v>24</v>
      </c>
      <c r="X528">
        <f>SUM(Eden___Team_1_LeadSheet__Master__11bb1ecc56d3816aa547eb02f2f7caea[[#This Row],[Employee Size]],Eden___Team_1_LeadSheet__Master__11bb1ecc56d3816aa547eb02f2f7caea[[#This Row],[Targeted Lives (depentands) ]])</f>
        <v>3</v>
      </c>
      <c r="Y528">
        <v>2</v>
      </c>
      <c r="Z528" t="s">
        <v>1195</v>
      </c>
    </row>
    <row r="529" spans="1:26" x14ac:dyDescent="0.25">
      <c r="A529" t="s">
        <v>2524</v>
      </c>
      <c r="B529" s="13">
        <v>45123.865277777775</v>
      </c>
      <c r="C529" s="13">
        <v>45352.423611111109</v>
      </c>
      <c r="D529" t="s">
        <v>27</v>
      </c>
      <c r="E529" t="s">
        <v>24</v>
      </c>
      <c r="F529" s="6">
        <v>2500000</v>
      </c>
      <c r="G529" t="s">
        <v>42</v>
      </c>
      <c r="H529" t="s">
        <v>2524</v>
      </c>
      <c r="I529" t="s">
        <v>57</v>
      </c>
      <c r="J529" t="s">
        <v>57</v>
      </c>
      <c r="K529" t="s">
        <v>22</v>
      </c>
      <c r="L529" t="s">
        <v>2435</v>
      </c>
      <c r="M529" t="s">
        <v>2698</v>
      </c>
      <c r="N529" s="1" t="s">
        <v>501</v>
      </c>
      <c r="O529" s="1" t="s">
        <v>2525</v>
      </c>
      <c r="P529" s="7">
        <f t="shared" si="16"/>
        <v>2023</v>
      </c>
      <c r="Q529" t="str">
        <f t="shared" si="17"/>
        <v>September</v>
      </c>
      <c r="R529" t="s">
        <v>24</v>
      </c>
      <c r="S529" t="s">
        <v>216</v>
      </c>
      <c r="T529">
        <v>1</v>
      </c>
      <c r="U529" t="s">
        <v>216</v>
      </c>
      <c r="V529" t="s">
        <v>24</v>
      </c>
      <c r="W529" t="s">
        <v>24</v>
      </c>
      <c r="X529">
        <f>SUM(Eden___Team_1_LeadSheet__Master__11bb1ecc56d3816aa547eb02f2f7caea[[#This Row],[Employee Size]],Eden___Team_1_LeadSheet__Master__11bb1ecc56d3816aa547eb02f2f7caea[[#This Row],[Targeted Lives (depentands) ]])</f>
        <v>1</v>
      </c>
      <c r="Z529" t="s">
        <v>24</v>
      </c>
    </row>
    <row r="530" spans="1:26" x14ac:dyDescent="0.25">
      <c r="A530" t="s">
        <v>1391</v>
      </c>
      <c r="B530" s="13">
        <v>45522.565972222219</v>
      </c>
      <c r="C530" s="13">
        <v>45522.575694444444</v>
      </c>
      <c r="D530" t="s">
        <v>27</v>
      </c>
      <c r="E530" t="s">
        <v>41</v>
      </c>
      <c r="F530" s="6">
        <v>12014537</v>
      </c>
      <c r="G530" t="s">
        <v>230</v>
      </c>
      <c r="H530" t="s">
        <v>1853</v>
      </c>
      <c r="I530" t="s">
        <v>104</v>
      </c>
      <c r="J530" t="s">
        <v>2702</v>
      </c>
      <c r="K530" t="s">
        <v>22</v>
      </c>
      <c r="L530" t="s">
        <v>1687</v>
      </c>
      <c r="M530" s="12" t="s">
        <v>2663</v>
      </c>
      <c r="N530" s="1" t="s">
        <v>147</v>
      </c>
      <c r="O530" s="1" t="s">
        <v>1753</v>
      </c>
      <c r="P530" s="7">
        <f t="shared" si="16"/>
        <v>2024</v>
      </c>
      <c r="Q530" t="str">
        <f t="shared" si="17"/>
        <v>August</v>
      </c>
      <c r="R530" t="s">
        <v>371</v>
      </c>
      <c r="S530" t="s">
        <v>394</v>
      </c>
      <c r="U530" t="s">
        <v>10</v>
      </c>
      <c r="V530" t="s">
        <v>47</v>
      </c>
      <c r="W530" t="s">
        <v>301</v>
      </c>
      <c r="X530">
        <f>SUM(Eden___Team_1_LeadSheet__Master__11bb1ecc56d3816aa547eb02f2f7caea[[#This Row],[Employee Size]],Eden___Team_1_LeadSheet__Master__11bb1ecc56d3816aa547eb02f2f7caea[[#This Row],[Targeted Lives (depentands) ]])</f>
        <v>0</v>
      </c>
      <c r="Z530" t="s">
        <v>1854</v>
      </c>
    </row>
    <row r="531" spans="1:26" x14ac:dyDescent="0.25">
      <c r="A531" t="s">
        <v>1391</v>
      </c>
      <c r="B531" s="13">
        <v>45377.68472222222</v>
      </c>
      <c r="C531" s="13">
        <v>45377.686805555553</v>
      </c>
      <c r="D531" t="s">
        <v>17</v>
      </c>
      <c r="E531" t="s">
        <v>24</v>
      </c>
      <c r="F531" s="6"/>
      <c r="G531" t="s">
        <v>24</v>
      </c>
      <c r="H531" t="s">
        <v>24</v>
      </c>
      <c r="I531" t="s">
        <v>110</v>
      </c>
      <c r="J531" t="s">
        <v>2702</v>
      </c>
      <c r="K531" t="s">
        <v>22</v>
      </c>
      <c r="L531" t="s">
        <v>1610</v>
      </c>
      <c r="M531" s="12" t="s">
        <v>2663</v>
      </c>
      <c r="N531" s="1" t="s">
        <v>24</v>
      </c>
      <c r="O531" s="1" t="s">
        <v>24</v>
      </c>
      <c r="P531" s="7" t="e">
        <f t="shared" si="16"/>
        <v>#VALUE!</v>
      </c>
      <c r="Q531" t="str">
        <f t="shared" si="17"/>
        <v/>
      </c>
      <c r="R531" t="s">
        <v>24</v>
      </c>
      <c r="S531" t="s">
        <v>24</v>
      </c>
      <c r="U531" t="s">
        <v>24</v>
      </c>
      <c r="V531" t="s">
        <v>24</v>
      </c>
      <c r="W531" t="s">
        <v>24</v>
      </c>
      <c r="X531">
        <f>SUM(Eden___Team_1_LeadSheet__Master__11bb1ecc56d3816aa547eb02f2f7caea[[#This Row],[Employee Size]],Eden___Team_1_LeadSheet__Master__11bb1ecc56d3816aa547eb02f2f7caea[[#This Row],[Targeted Lives (depentands) ]])</f>
        <v>0</v>
      </c>
      <c r="Z531" t="s">
        <v>24</v>
      </c>
    </row>
    <row r="532" spans="1:26" x14ac:dyDescent="0.25">
      <c r="A532" t="s">
        <v>1391</v>
      </c>
      <c r="B532" s="13">
        <v>45461.470138888886</v>
      </c>
      <c r="C532" s="13">
        <v>45461.486805555556</v>
      </c>
      <c r="D532" t="s">
        <v>27</v>
      </c>
      <c r="E532" t="s">
        <v>24</v>
      </c>
      <c r="F532" s="6">
        <v>3998963</v>
      </c>
      <c r="G532" t="s">
        <v>1751</v>
      </c>
      <c r="H532" t="s">
        <v>1543</v>
      </c>
      <c r="I532" t="s">
        <v>30</v>
      </c>
      <c r="J532" t="s">
        <v>2702</v>
      </c>
      <c r="K532" t="s">
        <v>22</v>
      </c>
      <c r="L532" t="s">
        <v>1687</v>
      </c>
      <c r="M532" s="12" t="s">
        <v>2663</v>
      </c>
      <c r="N532" s="1" t="s">
        <v>121</v>
      </c>
      <c r="O532" s="1" t="s">
        <v>433</v>
      </c>
      <c r="P532" s="7">
        <f t="shared" si="16"/>
        <v>2024</v>
      </c>
      <c r="Q532" t="str">
        <f t="shared" si="17"/>
        <v>July</v>
      </c>
      <c r="R532" t="s">
        <v>24</v>
      </c>
      <c r="S532" t="s">
        <v>394</v>
      </c>
      <c r="U532" t="s">
        <v>10</v>
      </c>
      <c r="V532" t="s">
        <v>24</v>
      </c>
      <c r="W532" t="s">
        <v>185</v>
      </c>
      <c r="X532">
        <f>SUM(Eden___Team_1_LeadSheet__Master__11bb1ecc56d3816aa547eb02f2f7caea[[#This Row],[Employee Size]],Eden___Team_1_LeadSheet__Master__11bb1ecc56d3816aa547eb02f2f7caea[[#This Row],[Targeted Lives (depentands) ]])</f>
        <v>0</v>
      </c>
      <c r="Z532" t="s">
        <v>1878</v>
      </c>
    </row>
    <row r="533" spans="1:26" x14ac:dyDescent="0.25">
      <c r="A533" t="s">
        <v>1391</v>
      </c>
      <c r="B533" s="14">
        <v>45539.413888888892</v>
      </c>
      <c r="C533" s="14">
        <v>45546.522222222222</v>
      </c>
      <c r="D533" t="s">
        <v>27</v>
      </c>
      <c r="E533" t="s">
        <v>41</v>
      </c>
      <c r="F533" s="6">
        <v>10547720</v>
      </c>
      <c r="G533" t="s">
        <v>24</v>
      </c>
      <c r="H533" t="s">
        <v>24</v>
      </c>
      <c r="I533" t="s">
        <v>110</v>
      </c>
      <c r="J533" t="s">
        <v>2702</v>
      </c>
      <c r="K533" t="s">
        <v>22</v>
      </c>
      <c r="L533" t="s">
        <v>1138</v>
      </c>
      <c r="M533" s="12" t="s">
        <v>2661</v>
      </c>
      <c r="N533" s="1" t="s">
        <v>24</v>
      </c>
      <c r="O533" s="1" t="s">
        <v>24</v>
      </c>
      <c r="P533" s="7" t="e">
        <f t="shared" si="16"/>
        <v>#VALUE!</v>
      </c>
      <c r="Q533" t="str">
        <f t="shared" si="17"/>
        <v/>
      </c>
      <c r="R533" t="s">
        <v>24</v>
      </c>
      <c r="S533" t="s">
        <v>1120</v>
      </c>
      <c r="T533">
        <v>56</v>
      </c>
      <c r="U533" t="s">
        <v>216</v>
      </c>
      <c r="V533" t="s">
        <v>47</v>
      </c>
      <c r="W533" t="s">
        <v>24</v>
      </c>
      <c r="X533">
        <f>SUM(Eden___Team_1_LeadSheet__Master__11bb1ecc56d3816aa547eb02f2f7caea[[#This Row],[Employee Size]],Eden___Team_1_LeadSheet__Master__11bb1ecc56d3816aa547eb02f2f7caea[[#This Row],[Targeted Lives (depentands) ]])</f>
        <v>112</v>
      </c>
      <c r="Y533">
        <v>56</v>
      </c>
      <c r="Z533" t="s">
        <v>1392</v>
      </c>
    </row>
    <row r="534" spans="1:26" x14ac:dyDescent="0.25">
      <c r="A534" t="s">
        <v>1347</v>
      </c>
      <c r="B534" s="14">
        <v>45482.49722222222</v>
      </c>
      <c r="C534" s="14">
        <v>45517.619444444441</v>
      </c>
      <c r="D534" t="s">
        <v>27</v>
      </c>
      <c r="E534" t="s">
        <v>28</v>
      </c>
      <c r="F534" s="6">
        <v>2214013</v>
      </c>
      <c r="G534" t="s">
        <v>24</v>
      </c>
      <c r="H534" t="s">
        <v>24</v>
      </c>
      <c r="I534" t="s">
        <v>110</v>
      </c>
      <c r="J534" t="s">
        <v>2702</v>
      </c>
      <c r="K534" t="s">
        <v>22</v>
      </c>
      <c r="L534" t="s">
        <v>1138</v>
      </c>
      <c r="M534" s="12" t="s">
        <v>2661</v>
      </c>
      <c r="N534" s="1" t="s">
        <v>24</v>
      </c>
      <c r="O534" s="1" t="s">
        <v>24</v>
      </c>
      <c r="P534" s="7" t="e">
        <f t="shared" si="16"/>
        <v>#VALUE!</v>
      </c>
      <c r="Q534" t="str">
        <f t="shared" si="17"/>
        <v/>
      </c>
      <c r="R534" t="s">
        <v>24</v>
      </c>
      <c r="S534" t="s">
        <v>1120</v>
      </c>
      <c r="T534">
        <v>1</v>
      </c>
      <c r="U534" t="s">
        <v>216</v>
      </c>
      <c r="V534" t="s">
        <v>47</v>
      </c>
      <c r="W534" t="s">
        <v>24</v>
      </c>
      <c r="X534">
        <f>SUM(Eden___Team_1_LeadSheet__Master__11bb1ecc56d3816aa547eb02f2f7caea[[#This Row],[Employee Size]],Eden___Team_1_LeadSheet__Master__11bb1ecc56d3816aa547eb02f2f7caea[[#This Row],[Targeted Lives (depentands) ]])</f>
        <v>7</v>
      </c>
      <c r="Y534">
        <v>6</v>
      </c>
      <c r="Z534" t="s">
        <v>1348</v>
      </c>
    </row>
    <row r="535" spans="1:26" x14ac:dyDescent="0.25">
      <c r="A535" t="s">
        <v>509</v>
      </c>
      <c r="B535" s="14">
        <v>45485.821527777778</v>
      </c>
      <c r="C535" s="14">
        <v>45490.511111111111</v>
      </c>
      <c r="D535" t="s">
        <v>17</v>
      </c>
      <c r="E535" t="s">
        <v>28</v>
      </c>
      <c r="F535" s="6">
        <v>661090</v>
      </c>
      <c r="G535" t="s">
        <v>129</v>
      </c>
      <c r="H535" t="s">
        <v>1835</v>
      </c>
      <c r="I535" t="s">
        <v>21</v>
      </c>
      <c r="J535" t="s">
        <v>21</v>
      </c>
      <c r="K535" t="s">
        <v>22</v>
      </c>
      <c r="L535" t="s">
        <v>1687</v>
      </c>
      <c r="M535" s="12" t="s">
        <v>2663</v>
      </c>
      <c r="N535" s="1" t="s">
        <v>140</v>
      </c>
      <c r="O535" s="1" t="s">
        <v>857</v>
      </c>
      <c r="P535" s="7">
        <f t="shared" si="16"/>
        <v>2024</v>
      </c>
      <c r="Q535" t="str">
        <f t="shared" si="17"/>
        <v>July</v>
      </c>
      <c r="R535" t="s">
        <v>371</v>
      </c>
      <c r="S535" t="s">
        <v>216</v>
      </c>
      <c r="U535" t="s">
        <v>216</v>
      </c>
      <c r="V535" t="s">
        <v>47</v>
      </c>
      <c r="W535" t="s">
        <v>764</v>
      </c>
      <c r="X535">
        <f>SUM(Eden___Team_1_LeadSheet__Master__11bb1ecc56d3816aa547eb02f2f7caea[[#This Row],[Employee Size]],Eden___Team_1_LeadSheet__Master__11bb1ecc56d3816aa547eb02f2f7caea[[#This Row],[Targeted Lives (depentands) ]])</f>
        <v>0</v>
      </c>
      <c r="Z535" t="s">
        <v>25</v>
      </c>
    </row>
    <row r="536" spans="1:26" x14ac:dyDescent="0.25">
      <c r="A536" t="s">
        <v>1003</v>
      </c>
      <c r="B536" s="13">
        <v>45408.42083333333</v>
      </c>
      <c r="C536" s="13">
        <v>45449.65347222222</v>
      </c>
      <c r="D536" t="s">
        <v>17</v>
      </c>
      <c r="E536" t="s">
        <v>41</v>
      </c>
      <c r="F536" s="6">
        <v>30282218</v>
      </c>
      <c r="G536" t="s">
        <v>42</v>
      </c>
      <c r="H536" t="s">
        <v>1004</v>
      </c>
      <c r="I536" t="s">
        <v>21</v>
      </c>
      <c r="J536" t="s">
        <v>21</v>
      </c>
      <c r="K536" t="s">
        <v>22</v>
      </c>
      <c r="L536" t="s">
        <v>759</v>
      </c>
      <c r="M536" s="12" t="s">
        <v>2666</v>
      </c>
      <c r="N536" s="1" t="s">
        <v>562</v>
      </c>
      <c r="O536" s="1" t="s">
        <v>983</v>
      </c>
      <c r="P536" s="7">
        <f t="shared" si="16"/>
        <v>2024</v>
      </c>
      <c r="Q536" t="str">
        <f t="shared" si="17"/>
        <v>May</v>
      </c>
      <c r="R536" t="s">
        <v>24</v>
      </c>
      <c r="S536" t="s">
        <v>216</v>
      </c>
      <c r="T536">
        <v>48</v>
      </c>
      <c r="U536" t="s">
        <v>216</v>
      </c>
      <c r="V536" t="s">
        <v>47</v>
      </c>
      <c r="W536" t="s">
        <v>1005</v>
      </c>
      <c r="X536">
        <f>SUM(Eden___Team_1_LeadSheet__Master__11bb1ecc56d3816aa547eb02f2f7caea[[#This Row],[Employee Size]],Eden___Team_1_LeadSheet__Master__11bb1ecc56d3816aa547eb02f2f7caea[[#This Row],[Targeted Lives (depentands) ]])</f>
        <v>48</v>
      </c>
      <c r="Z536" t="s">
        <v>1006</v>
      </c>
    </row>
    <row r="537" spans="1:26" x14ac:dyDescent="0.25">
      <c r="A537" t="s">
        <v>638</v>
      </c>
      <c r="B537" s="14">
        <v>45433.45416666667</v>
      </c>
      <c r="C537" s="14">
        <v>45433.457638888889</v>
      </c>
      <c r="D537" t="s">
        <v>242</v>
      </c>
      <c r="E537" t="s">
        <v>28</v>
      </c>
      <c r="F537" s="6"/>
      <c r="G537" t="s">
        <v>24</v>
      </c>
      <c r="H537" t="s">
        <v>639</v>
      </c>
      <c r="I537" t="s">
        <v>24</v>
      </c>
      <c r="K537" t="s">
        <v>22</v>
      </c>
      <c r="L537" t="s">
        <v>2626</v>
      </c>
      <c r="M537" s="12" t="s">
        <v>2667</v>
      </c>
      <c r="N537" s="1" t="s">
        <v>24</v>
      </c>
      <c r="O537" s="1" t="s">
        <v>24</v>
      </c>
      <c r="P537" s="7" t="e">
        <f t="shared" si="16"/>
        <v>#VALUE!</v>
      </c>
      <c r="Q537" t="str">
        <f t="shared" si="17"/>
        <v/>
      </c>
      <c r="R537" t="s">
        <v>24</v>
      </c>
      <c r="S537" t="s">
        <v>24</v>
      </c>
      <c r="T537">
        <v>15</v>
      </c>
      <c r="U537" t="s">
        <v>24</v>
      </c>
      <c r="V537" t="s">
        <v>47</v>
      </c>
      <c r="W537" t="s">
        <v>640</v>
      </c>
      <c r="X537">
        <f>SUM(Eden___Team_1_LeadSheet__Master__11bb1ecc56d3816aa547eb02f2f7caea[[#This Row],[Employee Size]],Eden___Team_1_LeadSheet__Master__11bb1ecc56d3816aa547eb02f2f7caea[[#This Row],[Targeted Lives (depentands) ]])</f>
        <v>15</v>
      </c>
      <c r="Z537" t="s">
        <v>641</v>
      </c>
    </row>
    <row r="538" spans="1:26" x14ac:dyDescent="0.25">
      <c r="A538" t="s">
        <v>2691</v>
      </c>
      <c r="B538" s="13">
        <v>45476.571527777778</v>
      </c>
      <c r="C538" s="13">
        <v>45476.572916666664</v>
      </c>
      <c r="D538" t="s">
        <v>242</v>
      </c>
      <c r="E538" t="s">
        <v>28</v>
      </c>
      <c r="F538" s="6">
        <v>29000000</v>
      </c>
      <c r="G538" t="s">
        <v>187</v>
      </c>
      <c r="H538" t="s">
        <v>24</v>
      </c>
      <c r="I538" t="s">
        <v>110</v>
      </c>
      <c r="J538" t="s">
        <v>2702</v>
      </c>
      <c r="K538" t="s">
        <v>22</v>
      </c>
      <c r="L538" t="s">
        <v>759</v>
      </c>
      <c r="M538" s="12" t="s">
        <v>2666</v>
      </c>
      <c r="N538" s="1" t="s">
        <v>155</v>
      </c>
      <c r="O538" s="1" t="s">
        <v>148</v>
      </c>
      <c r="P538" s="7">
        <f t="shared" si="16"/>
        <v>2024</v>
      </c>
      <c r="Q538" t="str">
        <f t="shared" si="17"/>
        <v>September</v>
      </c>
      <c r="R538" t="s">
        <v>371</v>
      </c>
      <c r="S538" t="s">
        <v>24</v>
      </c>
      <c r="T538">
        <v>15</v>
      </c>
      <c r="U538" t="s">
        <v>24</v>
      </c>
      <c r="V538" t="s">
        <v>47</v>
      </c>
      <c r="W538" t="s">
        <v>140</v>
      </c>
      <c r="X538">
        <f>SUM(Eden___Team_1_LeadSheet__Master__11bb1ecc56d3816aa547eb02f2f7caea[[#This Row],[Employee Size]],Eden___Team_1_LeadSheet__Master__11bb1ecc56d3816aa547eb02f2f7caea[[#This Row],[Targeted Lives (depentands) ]])</f>
        <v>15</v>
      </c>
      <c r="Z538" t="s">
        <v>900</v>
      </c>
    </row>
    <row r="539" spans="1:26" x14ac:dyDescent="0.25">
      <c r="A539" t="s">
        <v>1923</v>
      </c>
      <c r="B539" s="13">
        <v>45551.376388888886</v>
      </c>
      <c r="C539" s="13">
        <v>45551.378472222219</v>
      </c>
      <c r="D539" t="s">
        <v>27</v>
      </c>
      <c r="E539" t="s">
        <v>28</v>
      </c>
      <c r="F539" s="6">
        <v>2389408</v>
      </c>
      <c r="G539" t="s">
        <v>119</v>
      </c>
      <c r="H539" t="s">
        <v>1802</v>
      </c>
      <c r="I539" t="s">
        <v>104</v>
      </c>
      <c r="J539" t="s">
        <v>2702</v>
      </c>
      <c r="K539" t="s">
        <v>22</v>
      </c>
      <c r="L539" t="s">
        <v>1687</v>
      </c>
      <c r="M539" s="12" t="s">
        <v>2663</v>
      </c>
      <c r="N539" s="1" t="s">
        <v>222</v>
      </c>
      <c r="O539" s="1" t="s">
        <v>1773</v>
      </c>
      <c r="P539" s="7">
        <f t="shared" si="16"/>
        <v>2024</v>
      </c>
      <c r="Q539" t="str">
        <f t="shared" si="17"/>
        <v>September</v>
      </c>
      <c r="R539" t="s">
        <v>371</v>
      </c>
      <c r="S539" t="s">
        <v>24</v>
      </c>
      <c r="U539" t="s">
        <v>275</v>
      </c>
      <c r="V539" t="s">
        <v>47</v>
      </c>
      <c r="W539" t="s">
        <v>1803</v>
      </c>
      <c r="X539">
        <f>SUM(Eden___Team_1_LeadSheet__Master__11bb1ecc56d3816aa547eb02f2f7caea[[#This Row],[Employee Size]],Eden___Team_1_LeadSheet__Master__11bb1ecc56d3816aa547eb02f2f7caea[[#This Row],[Targeted Lives (depentands) ]])</f>
        <v>0</v>
      </c>
      <c r="Z539" t="s">
        <v>1804</v>
      </c>
    </row>
    <row r="540" spans="1:26" x14ac:dyDescent="0.25">
      <c r="A540" t="s">
        <v>1798</v>
      </c>
      <c r="B540" s="13">
        <v>45498.798611111109</v>
      </c>
      <c r="C540" s="13">
        <v>45498.801388888889</v>
      </c>
      <c r="D540" t="s">
        <v>27</v>
      </c>
      <c r="E540" t="s">
        <v>28</v>
      </c>
      <c r="F540" s="6">
        <v>2025340</v>
      </c>
      <c r="G540" t="s">
        <v>1799</v>
      </c>
      <c r="H540" t="s">
        <v>1800</v>
      </c>
      <c r="I540" t="s">
        <v>104</v>
      </c>
      <c r="J540" t="s">
        <v>2702</v>
      </c>
      <c r="K540" t="s">
        <v>22</v>
      </c>
      <c r="L540" t="s">
        <v>1687</v>
      </c>
      <c r="M540" s="12" t="s">
        <v>2663</v>
      </c>
      <c r="N540" s="1" t="s">
        <v>285</v>
      </c>
      <c r="O540" s="1" t="s">
        <v>814</v>
      </c>
      <c r="P540" s="7">
        <f t="shared" si="16"/>
        <v>2024</v>
      </c>
      <c r="Q540" t="str">
        <f t="shared" si="17"/>
        <v>August</v>
      </c>
      <c r="R540" t="s">
        <v>371</v>
      </c>
      <c r="S540" t="s">
        <v>24</v>
      </c>
      <c r="T540">
        <v>4</v>
      </c>
      <c r="U540" t="s">
        <v>216</v>
      </c>
      <c r="V540" t="s">
        <v>47</v>
      </c>
      <c r="W540" t="s">
        <v>1745</v>
      </c>
      <c r="X540">
        <f>SUM(Eden___Team_1_LeadSheet__Master__11bb1ecc56d3816aa547eb02f2f7caea[[#This Row],[Employee Size]],Eden___Team_1_LeadSheet__Master__11bb1ecc56d3816aa547eb02f2f7caea[[#This Row],[Targeted Lives (depentands) ]])</f>
        <v>4</v>
      </c>
      <c r="Z540" t="s">
        <v>1801</v>
      </c>
    </row>
    <row r="541" spans="1:26" x14ac:dyDescent="0.25">
      <c r="A541" t="s">
        <v>1923</v>
      </c>
      <c r="B541" s="14">
        <v>45490.506944444445</v>
      </c>
      <c r="C541" s="14">
        <v>45490.679861111108</v>
      </c>
      <c r="D541" t="s">
        <v>27</v>
      </c>
      <c r="E541" t="s">
        <v>28</v>
      </c>
      <c r="F541" s="6">
        <v>2389408</v>
      </c>
      <c r="G541" t="s">
        <v>61</v>
      </c>
      <c r="H541" t="s">
        <v>275</v>
      </c>
      <c r="I541" t="s">
        <v>30</v>
      </c>
      <c r="J541" t="s">
        <v>2702</v>
      </c>
      <c r="K541" t="s">
        <v>22</v>
      </c>
      <c r="L541" t="s">
        <v>1687</v>
      </c>
      <c r="M541" s="4" t="s">
        <v>2663</v>
      </c>
      <c r="N541" s="1" t="s">
        <v>63</v>
      </c>
      <c r="O541" s="1" t="s">
        <v>170</v>
      </c>
      <c r="P541" s="7">
        <f t="shared" si="16"/>
        <v>2024</v>
      </c>
      <c r="Q541" t="str">
        <f t="shared" si="17"/>
        <v>July</v>
      </c>
      <c r="R541" t="s">
        <v>371</v>
      </c>
      <c r="S541" t="s">
        <v>24</v>
      </c>
      <c r="U541" t="s">
        <v>24</v>
      </c>
      <c r="V541" t="s">
        <v>47</v>
      </c>
      <c r="W541" t="s">
        <v>530</v>
      </c>
      <c r="X541">
        <f>SUM(Eden___Team_1_LeadSheet__Master__11bb1ecc56d3816aa547eb02f2f7caea[[#This Row],[Employee Size]],Eden___Team_1_LeadSheet__Master__11bb1ecc56d3816aa547eb02f2f7caea[[#This Row],[Targeted Lives (depentands) ]])</f>
        <v>0</v>
      </c>
      <c r="Z541" t="s">
        <v>25</v>
      </c>
    </row>
    <row r="542" spans="1:26" x14ac:dyDescent="0.25">
      <c r="A542" t="s">
        <v>1367</v>
      </c>
      <c r="B542" s="14">
        <v>45539.448611111111</v>
      </c>
      <c r="C542" s="14">
        <v>45552.636805555558</v>
      </c>
      <c r="D542" t="s">
        <v>242</v>
      </c>
      <c r="E542" t="s">
        <v>28</v>
      </c>
      <c r="F542" s="6">
        <v>746990</v>
      </c>
      <c r="G542" t="s">
        <v>24</v>
      </c>
      <c r="H542" t="s">
        <v>24</v>
      </c>
      <c r="I542" t="s">
        <v>110</v>
      </c>
      <c r="J542" t="s">
        <v>2702</v>
      </c>
      <c r="K542" t="s">
        <v>22</v>
      </c>
      <c r="L542" t="s">
        <v>1138</v>
      </c>
      <c r="M542" s="4" t="s">
        <v>2661</v>
      </c>
      <c r="N542" s="1" t="s">
        <v>24</v>
      </c>
      <c r="O542" s="1" t="s">
        <v>24</v>
      </c>
      <c r="P542" s="7" t="e">
        <f t="shared" si="16"/>
        <v>#VALUE!</v>
      </c>
      <c r="Q542" t="str">
        <f t="shared" si="17"/>
        <v/>
      </c>
      <c r="R542" t="s">
        <v>24</v>
      </c>
      <c r="S542" t="s">
        <v>1120</v>
      </c>
      <c r="T542">
        <v>1</v>
      </c>
      <c r="U542" t="s">
        <v>216</v>
      </c>
      <c r="V542" t="s">
        <v>47</v>
      </c>
      <c r="W542" t="s">
        <v>24</v>
      </c>
      <c r="X542">
        <f>SUM(Eden___Team_1_LeadSheet__Master__11bb1ecc56d3816aa547eb02f2f7caea[[#This Row],[Employee Size]],Eden___Team_1_LeadSheet__Master__11bb1ecc56d3816aa547eb02f2f7caea[[#This Row],[Targeted Lives (depentands) ]])</f>
        <v>2</v>
      </c>
      <c r="Y542">
        <v>1</v>
      </c>
      <c r="Z542" t="s">
        <v>1368</v>
      </c>
    </row>
    <row r="543" spans="1:26" x14ac:dyDescent="0.25">
      <c r="A543" t="s">
        <v>2604</v>
      </c>
      <c r="B543" s="14">
        <v>45467.380555555559</v>
      </c>
      <c r="C543" s="14">
        <v>45467.446527777778</v>
      </c>
      <c r="D543" t="s">
        <v>27</v>
      </c>
      <c r="E543" t="s">
        <v>28</v>
      </c>
      <c r="F543" s="6"/>
      <c r="G543" t="s">
        <v>279</v>
      </c>
      <c r="H543" t="s">
        <v>2605</v>
      </c>
      <c r="I543" t="s">
        <v>30</v>
      </c>
      <c r="J543" t="s">
        <v>2702</v>
      </c>
      <c r="K543" t="s">
        <v>653</v>
      </c>
      <c r="L543" t="s">
        <v>2602</v>
      </c>
      <c r="M543" s="4" t="s">
        <v>2667</v>
      </c>
      <c r="N543" s="1" t="s">
        <v>1597</v>
      </c>
      <c r="O543" s="1" t="s">
        <v>24</v>
      </c>
      <c r="P543" s="7">
        <f t="shared" si="16"/>
        <v>2024</v>
      </c>
      <c r="Q543" t="str">
        <f t="shared" si="17"/>
        <v>August</v>
      </c>
      <c r="R543" t="s">
        <v>1817</v>
      </c>
      <c r="S543" t="s">
        <v>24</v>
      </c>
      <c r="T543">
        <v>20</v>
      </c>
      <c r="U543" t="s">
        <v>24</v>
      </c>
      <c r="V543" t="s">
        <v>47</v>
      </c>
      <c r="W543" t="s">
        <v>48</v>
      </c>
      <c r="X543">
        <f>SUM(Eden___Team_1_LeadSheet__Master__11bb1ecc56d3816aa547eb02f2f7caea[[#This Row],[Employee Size]],Eden___Team_1_LeadSheet__Master__11bb1ecc56d3816aa547eb02f2f7caea[[#This Row],[Targeted Lives (depentands) ]])</f>
        <v>20</v>
      </c>
      <c r="Z543" t="s">
        <v>2606</v>
      </c>
    </row>
    <row r="544" spans="1:26" x14ac:dyDescent="0.25">
      <c r="A544" t="s">
        <v>1403</v>
      </c>
      <c r="B544" s="14">
        <v>45453.663194444445</v>
      </c>
      <c r="C544" s="14">
        <v>45453.669444444444</v>
      </c>
      <c r="D544" t="s">
        <v>27</v>
      </c>
      <c r="E544" t="s">
        <v>28</v>
      </c>
      <c r="F544" s="6">
        <v>1480199</v>
      </c>
      <c r="G544" t="s">
        <v>337</v>
      </c>
      <c r="H544" t="s">
        <v>24</v>
      </c>
      <c r="I544" t="s">
        <v>110</v>
      </c>
      <c r="J544" t="s">
        <v>2702</v>
      </c>
      <c r="K544" t="s">
        <v>22</v>
      </c>
      <c r="L544" t="s">
        <v>1138</v>
      </c>
      <c r="M544" s="4" t="s">
        <v>2661</v>
      </c>
      <c r="N544" s="1" t="s">
        <v>24</v>
      </c>
      <c r="O544" s="1" t="s">
        <v>1169</v>
      </c>
      <c r="P544" s="7" t="e">
        <f t="shared" si="16"/>
        <v>#VALUE!</v>
      </c>
      <c r="Q544" t="str">
        <f t="shared" si="17"/>
        <v/>
      </c>
      <c r="R544" t="s">
        <v>24</v>
      </c>
      <c r="S544" t="s">
        <v>1120</v>
      </c>
      <c r="U544" t="s">
        <v>216</v>
      </c>
      <c r="V544" t="s">
        <v>47</v>
      </c>
      <c r="W544" t="s">
        <v>24</v>
      </c>
      <c r="X544">
        <f>SUM(Eden___Team_1_LeadSheet__Master__11bb1ecc56d3816aa547eb02f2f7caea[[#This Row],[Employee Size]],Eden___Team_1_LeadSheet__Master__11bb1ecc56d3816aa547eb02f2f7caea[[#This Row],[Targeted Lives (depentands) ]])</f>
        <v>3</v>
      </c>
      <c r="Y544">
        <v>3</v>
      </c>
      <c r="Z544" t="s">
        <v>25</v>
      </c>
    </row>
    <row r="545" spans="1:26" x14ac:dyDescent="0.25">
      <c r="A545" t="s">
        <v>2436</v>
      </c>
      <c r="B545" s="13">
        <v>45163.508333333331</v>
      </c>
      <c r="C545" s="13">
        <v>45163.509027777778</v>
      </c>
      <c r="D545" t="s">
        <v>17</v>
      </c>
      <c r="E545" t="s">
        <v>24</v>
      </c>
      <c r="F545" s="6"/>
      <c r="G545" t="s">
        <v>243</v>
      </c>
      <c r="H545" t="s">
        <v>2437</v>
      </c>
      <c r="I545" t="s">
        <v>110</v>
      </c>
      <c r="J545" t="s">
        <v>2702</v>
      </c>
      <c r="K545" t="s">
        <v>24</v>
      </c>
      <c r="L545" t="s">
        <v>2435</v>
      </c>
      <c r="M545" s="9" t="s">
        <v>2698</v>
      </c>
      <c r="N545" s="1" t="s">
        <v>2287</v>
      </c>
      <c r="O545" s="1" t="s">
        <v>904</v>
      </c>
      <c r="P545" s="7">
        <f t="shared" si="16"/>
        <v>2023</v>
      </c>
      <c r="Q545" t="str">
        <f t="shared" si="17"/>
        <v>August</v>
      </c>
      <c r="R545" t="s">
        <v>24</v>
      </c>
      <c r="S545" t="s">
        <v>216</v>
      </c>
      <c r="U545" t="s">
        <v>216</v>
      </c>
      <c r="V545" t="s">
        <v>24</v>
      </c>
      <c r="W545" t="s">
        <v>24</v>
      </c>
      <c r="X545">
        <f>SUM(Eden___Team_1_LeadSheet__Master__11bb1ecc56d3816aa547eb02f2f7caea[[#This Row],[Employee Size]],Eden___Team_1_LeadSheet__Master__11bb1ecc56d3816aa547eb02f2f7caea[[#This Row],[Targeted Lives (depentands) ]])</f>
        <v>0</v>
      </c>
      <c r="Z545" t="s">
        <v>24</v>
      </c>
    </row>
    <row r="546" spans="1:26" x14ac:dyDescent="0.25">
      <c r="A546" t="s">
        <v>1234</v>
      </c>
      <c r="B546" s="14">
        <v>45476.642361111109</v>
      </c>
      <c r="C546" s="14">
        <v>45502.511111111111</v>
      </c>
      <c r="D546" t="s">
        <v>27</v>
      </c>
      <c r="E546" t="s">
        <v>28</v>
      </c>
      <c r="F546" s="6">
        <v>1422003</v>
      </c>
      <c r="G546" t="s">
        <v>24</v>
      </c>
      <c r="H546" t="s">
        <v>24</v>
      </c>
      <c r="I546" t="s">
        <v>110</v>
      </c>
      <c r="J546" t="s">
        <v>2702</v>
      </c>
      <c r="K546" t="s">
        <v>22</v>
      </c>
      <c r="L546" t="s">
        <v>1138</v>
      </c>
      <c r="M546" s="4" t="s">
        <v>2661</v>
      </c>
      <c r="N546" s="1" t="s">
        <v>24</v>
      </c>
      <c r="O546" s="1" t="s">
        <v>24</v>
      </c>
      <c r="P546" s="7" t="e">
        <f t="shared" si="16"/>
        <v>#VALUE!</v>
      </c>
      <c r="Q546" t="str">
        <f t="shared" si="17"/>
        <v/>
      </c>
      <c r="R546" t="s">
        <v>24</v>
      </c>
      <c r="S546" t="s">
        <v>1120</v>
      </c>
      <c r="T546">
        <v>1</v>
      </c>
      <c r="U546" t="s">
        <v>216</v>
      </c>
      <c r="V546" t="s">
        <v>47</v>
      </c>
      <c r="W546" t="s">
        <v>24</v>
      </c>
      <c r="X546">
        <f>SUM(Eden___Team_1_LeadSheet__Master__11bb1ecc56d3816aa547eb02f2f7caea[[#This Row],[Employee Size]],Eden___Team_1_LeadSheet__Master__11bb1ecc56d3816aa547eb02f2f7caea[[#This Row],[Targeted Lives (depentands) ]])</f>
        <v>3</v>
      </c>
      <c r="Y546">
        <v>2</v>
      </c>
      <c r="Z546" t="s">
        <v>1235</v>
      </c>
    </row>
    <row r="547" spans="1:26" x14ac:dyDescent="0.25">
      <c r="A547" t="s">
        <v>2520</v>
      </c>
      <c r="B547" s="14">
        <v>45163.509722222225</v>
      </c>
      <c r="C547" s="14">
        <v>45163.511111111111</v>
      </c>
      <c r="D547" t="s">
        <v>17</v>
      </c>
      <c r="E547" t="s">
        <v>24</v>
      </c>
      <c r="F547" s="6"/>
      <c r="G547" t="s">
        <v>243</v>
      </c>
      <c r="H547" t="s">
        <v>2521</v>
      </c>
      <c r="I547" t="s">
        <v>110</v>
      </c>
      <c r="J547" t="s">
        <v>2702</v>
      </c>
      <c r="K547" t="s">
        <v>24</v>
      </c>
      <c r="L547" t="s">
        <v>2435</v>
      </c>
      <c r="M547" s="9" t="s">
        <v>2698</v>
      </c>
      <c r="N547" s="1" t="s">
        <v>2287</v>
      </c>
      <c r="O547" s="1" t="s">
        <v>904</v>
      </c>
      <c r="P547" s="7">
        <f t="shared" si="16"/>
        <v>2023</v>
      </c>
      <c r="Q547" t="str">
        <f t="shared" si="17"/>
        <v>August</v>
      </c>
      <c r="R547" t="s">
        <v>24</v>
      </c>
      <c r="S547" t="s">
        <v>275</v>
      </c>
      <c r="T547">
        <v>1</v>
      </c>
      <c r="U547" t="s">
        <v>275</v>
      </c>
      <c r="V547" t="s">
        <v>24</v>
      </c>
      <c r="W547" t="s">
        <v>24</v>
      </c>
      <c r="X547">
        <f>SUM(Eden___Team_1_LeadSheet__Master__11bb1ecc56d3816aa547eb02f2f7caea[[#This Row],[Employee Size]],Eden___Team_1_LeadSheet__Master__11bb1ecc56d3816aa547eb02f2f7caea[[#This Row],[Targeted Lives (depentands) ]])</f>
        <v>1</v>
      </c>
      <c r="Z547" t="s">
        <v>24</v>
      </c>
    </row>
    <row r="548" spans="1:26" x14ac:dyDescent="0.25">
      <c r="A548" t="s">
        <v>466</v>
      </c>
      <c r="B548" s="13">
        <v>45476.654861111114</v>
      </c>
      <c r="C548" s="13">
        <v>45502.634722222225</v>
      </c>
      <c r="D548" t="s">
        <v>242</v>
      </c>
      <c r="E548" t="s">
        <v>28</v>
      </c>
      <c r="F548" s="6">
        <v>1012415</v>
      </c>
      <c r="G548" t="s">
        <v>24</v>
      </c>
      <c r="H548" t="s">
        <v>24</v>
      </c>
      <c r="I548" t="s">
        <v>110</v>
      </c>
      <c r="J548" t="s">
        <v>2702</v>
      </c>
      <c r="K548" t="s">
        <v>22</v>
      </c>
      <c r="L548" t="s">
        <v>1138</v>
      </c>
      <c r="M548" s="4" t="s">
        <v>2661</v>
      </c>
      <c r="N548" s="1" t="s">
        <v>24</v>
      </c>
      <c r="O548" s="1" t="s">
        <v>24</v>
      </c>
      <c r="P548" s="7" t="e">
        <f t="shared" si="16"/>
        <v>#VALUE!</v>
      </c>
      <c r="Q548" t="str">
        <f t="shared" si="17"/>
        <v/>
      </c>
      <c r="R548" t="s">
        <v>24</v>
      </c>
      <c r="S548" t="s">
        <v>1120</v>
      </c>
      <c r="T548">
        <v>2</v>
      </c>
      <c r="U548" t="s">
        <v>216</v>
      </c>
      <c r="V548" t="s">
        <v>47</v>
      </c>
      <c r="W548" t="s">
        <v>24</v>
      </c>
      <c r="X548">
        <f>SUM(Eden___Team_1_LeadSheet__Master__11bb1ecc56d3816aa547eb02f2f7caea[[#This Row],[Employee Size]],Eden___Team_1_LeadSheet__Master__11bb1ecc56d3816aa547eb02f2f7caea[[#This Row],[Targeted Lives (depentands) ]])</f>
        <v>4</v>
      </c>
      <c r="Y548">
        <v>2</v>
      </c>
      <c r="Z548" t="s">
        <v>25</v>
      </c>
    </row>
    <row r="549" spans="1:26" x14ac:dyDescent="0.25">
      <c r="A549" t="s">
        <v>466</v>
      </c>
      <c r="B549" s="13">
        <v>45481.501388888886</v>
      </c>
      <c r="C549" s="13">
        <v>45518.615277777775</v>
      </c>
      <c r="D549" t="s">
        <v>242</v>
      </c>
      <c r="E549" t="s">
        <v>28</v>
      </c>
      <c r="F549" s="6">
        <v>1012415</v>
      </c>
      <c r="G549" t="s">
        <v>24</v>
      </c>
      <c r="H549" t="s">
        <v>24</v>
      </c>
      <c r="I549" t="s">
        <v>110</v>
      </c>
      <c r="J549" t="s">
        <v>2702</v>
      </c>
      <c r="K549" t="s">
        <v>22</v>
      </c>
      <c r="L549" t="s">
        <v>1138</v>
      </c>
      <c r="M549" s="4" t="s">
        <v>2661</v>
      </c>
      <c r="N549" s="1" t="s">
        <v>24</v>
      </c>
      <c r="O549" s="1" t="s">
        <v>24</v>
      </c>
      <c r="P549" s="7" t="e">
        <f t="shared" si="16"/>
        <v>#VALUE!</v>
      </c>
      <c r="Q549" t="str">
        <f t="shared" si="17"/>
        <v/>
      </c>
      <c r="R549" t="s">
        <v>24</v>
      </c>
      <c r="S549" t="s">
        <v>1120</v>
      </c>
      <c r="T549">
        <v>2</v>
      </c>
      <c r="U549" t="s">
        <v>216</v>
      </c>
      <c r="V549" t="s">
        <v>47</v>
      </c>
      <c r="W549" t="s">
        <v>24</v>
      </c>
      <c r="X549">
        <f>SUM(Eden___Team_1_LeadSheet__Master__11bb1ecc56d3816aa547eb02f2f7caea[[#This Row],[Employee Size]],Eden___Team_1_LeadSheet__Master__11bb1ecc56d3816aa547eb02f2f7caea[[#This Row],[Targeted Lives (depentands) ]])</f>
        <v>4</v>
      </c>
      <c r="Y549">
        <v>2</v>
      </c>
      <c r="Z549" t="s">
        <v>1241</v>
      </c>
    </row>
    <row r="550" spans="1:26" x14ac:dyDescent="0.25">
      <c r="A550" t="s">
        <v>466</v>
      </c>
      <c r="B550" s="14">
        <v>45509.398611111108</v>
      </c>
      <c r="C550" s="14">
        <v>45567.345833333333</v>
      </c>
      <c r="D550" t="s">
        <v>27</v>
      </c>
      <c r="E550" t="s">
        <v>28</v>
      </c>
      <c r="F550" s="6">
        <v>1297522</v>
      </c>
      <c r="G550" t="s">
        <v>337</v>
      </c>
      <c r="H550" t="s">
        <v>467</v>
      </c>
      <c r="I550" t="s">
        <v>21</v>
      </c>
      <c r="J550" t="s">
        <v>21</v>
      </c>
      <c r="K550" t="s">
        <v>22</v>
      </c>
      <c r="L550" t="s">
        <v>349</v>
      </c>
      <c r="M550" s="4" t="s">
        <v>2665</v>
      </c>
      <c r="N550" s="1" t="s">
        <v>222</v>
      </c>
      <c r="O550" s="1" t="s">
        <v>420</v>
      </c>
      <c r="P550" s="7">
        <f t="shared" si="16"/>
        <v>2024</v>
      </c>
      <c r="Q550" t="str">
        <f t="shared" si="17"/>
        <v>September</v>
      </c>
      <c r="R550" t="s">
        <v>293</v>
      </c>
      <c r="S550" t="s">
        <v>216</v>
      </c>
      <c r="T550">
        <v>1</v>
      </c>
      <c r="U550" t="s">
        <v>216</v>
      </c>
      <c r="V550" t="s">
        <v>47</v>
      </c>
      <c r="W550" t="s">
        <v>468</v>
      </c>
      <c r="X550">
        <f>SUM(Eden___Team_1_LeadSheet__Master__11bb1ecc56d3816aa547eb02f2f7caea[[#This Row],[Employee Size]],Eden___Team_1_LeadSheet__Master__11bb1ecc56d3816aa547eb02f2f7caea[[#This Row],[Targeted Lives (depentands) ]])</f>
        <v>3</v>
      </c>
      <c r="Y550">
        <v>2</v>
      </c>
      <c r="Z550" t="s">
        <v>469</v>
      </c>
    </row>
    <row r="551" spans="1:26" x14ac:dyDescent="0.25">
      <c r="A551" t="s">
        <v>914</v>
      </c>
      <c r="B551" s="14">
        <v>45168.413888888892</v>
      </c>
      <c r="C551" s="14">
        <v>45419.397222222222</v>
      </c>
      <c r="D551" t="s">
        <v>27</v>
      </c>
      <c r="E551" t="s">
        <v>24</v>
      </c>
      <c r="F551" s="6"/>
      <c r="G551" t="s">
        <v>645</v>
      </c>
      <c r="H551" t="s">
        <v>24</v>
      </c>
      <c r="I551" t="s">
        <v>24</v>
      </c>
      <c r="K551" t="s">
        <v>22</v>
      </c>
      <c r="L551" t="s">
        <v>759</v>
      </c>
      <c r="M551" s="4" t="s">
        <v>2666</v>
      </c>
      <c r="N551" s="1" t="s">
        <v>24</v>
      </c>
      <c r="O551" s="1" t="s">
        <v>915</v>
      </c>
      <c r="P551" s="7" t="e">
        <f t="shared" si="16"/>
        <v>#VALUE!</v>
      </c>
      <c r="Q551" t="str">
        <f t="shared" si="17"/>
        <v/>
      </c>
      <c r="R551" t="s">
        <v>24</v>
      </c>
      <c r="S551" t="s">
        <v>826</v>
      </c>
      <c r="U551" t="s">
        <v>275</v>
      </c>
      <c r="V551" t="s">
        <v>24</v>
      </c>
      <c r="W551" t="s">
        <v>24</v>
      </c>
      <c r="X551">
        <f>SUM(Eden___Team_1_LeadSheet__Master__11bb1ecc56d3816aa547eb02f2f7caea[[#This Row],[Employee Size]],Eden___Team_1_LeadSheet__Master__11bb1ecc56d3816aa547eb02f2f7caea[[#This Row],[Targeted Lives (depentands) ]])</f>
        <v>0</v>
      </c>
      <c r="Z551" t="s">
        <v>24</v>
      </c>
    </row>
    <row r="552" spans="1:26" x14ac:dyDescent="0.25">
      <c r="A552" t="s">
        <v>1960</v>
      </c>
      <c r="B552" s="13">
        <v>45429.587500000001</v>
      </c>
      <c r="C552" s="13">
        <v>45429.59097222222</v>
      </c>
      <c r="D552" t="s">
        <v>27</v>
      </c>
      <c r="E552" t="s">
        <v>28</v>
      </c>
      <c r="F552" s="6">
        <v>521799</v>
      </c>
      <c r="G552" t="s">
        <v>337</v>
      </c>
      <c r="H552" t="s">
        <v>24</v>
      </c>
      <c r="I552" t="s">
        <v>30</v>
      </c>
      <c r="J552" t="s">
        <v>2702</v>
      </c>
      <c r="K552" t="s">
        <v>22</v>
      </c>
      <c r="L552" t="s">
        <v>1687</v>
      </c>
      <c r="M552" s="4" t="s">
        <v>2663</v>
      </c>
      <c r="N552" s="1" t="s">
        <v>24</v>
      </c>
      <c r="O552" s="1" t="s">
        <v>24</v>
      </c>
      <c r="P552" s="7" t="e">
        <f t="shared" si="16"/>
        <v>#VALUE!</v>
      </c>
      <c r="Q552" t="str">
        <f t="shared" si="17"/>
        <v/>
      </c>
      <c r="R552" t="s">
        <v>64</v>
      </c>
      <c r="S552" t="s">
        <v>216</v>
      </c>
      <c r="T552">
        <v>1</v>
      </c>
      <c r="U552" t="s">
        <v>216</v>
      </c>
      <c r="V552" t="s">
        <v>47</v>
      </c>
      <c r="W552" t="s">
        <v>24</v>
      </c>
      <c r="X552">
        <f>SUM(Eden___Team_1_LeadSheet__Master__11bb1ecc56d3816aa547eb02f2f7caea[[#This Row],[Employee Size]],Eden___Team_1_LeadSheet__Master__11bb1ecc56d3816aa547eb02f2f7caea[[#This Row],[Targeted Lives (depentands) ]])</f>
        <v>2</v>
      </c>
      <c r="Y552">
        <v>1</v>
      </c>
      <c r="Z552" t="s">
        <v>25</v>
      </c>
    </row>
    <row r="553" spans="1:26" x14ac:dyDescent="0.25">
      <c r="A553" t="s">
        <v>1843</v>
      </c>
      <c r="B553" s="14">
        <v>45483.422222222223</v>
      </c>
      <c r="C553" s="14">
        <v>45483.425000000003</v>
      </c>
      <c r="D553" t="s">
        <v>27</v>
      </c>
      <c r="E553" t="s">
        <v>28</v>
      </c>
      <c r="F553" s="6">
        <v>6221594</v>
      </c>
      <c r="G553" t="s">
        <v>61</v>
      </c>
      <c r="H553" t="s">
        <v>1570</v>
      </c>
      <c r="I553" t="s">
        <v>88</v>
      </c>
      <c r="J553" t="s">
        <v>2702</v>
      </c>
      <c r="K553" t="s">
        <v>22</v>
      </c>
      <c r="L553" t="s">
        <v>1687</v>
      </c>
      <c r="M553" s="4" t="s">
        <v>2663</v>
      </c>
      <c r="N553" s="1" t="s">
        <v>63</v>
      </c>
      <c r="O553" s="1" t="s">
        <v>122</v>
      </c>
      <c r="P553" s="7">
        <f t="shared" si="16"/>
        <v>2024</v>
      </c>
      <c r="Q553" t="str">
        <f t="shared" si="17"/>
        <v>July</v>
      </c>
      <c r="R553" t="s">
        <v>371</v>
      </c>
      <c r="S553" t="s">
        <v>1063</v>
      </c>
      <c r="U553" t="s">
        <v>10</v>
      </c>
      <c r="V553" t="s">
        <v>47</v>
      </c>
      <c r="W553" t="s">
        <v>1844</v>
      </c>
      <c r="X553">
        <f>SUM(Eden___Team_1_LeadSheet__Master__11bb1ecc56d3816aa547eb02f2f7caea[[#This Row],[Employee Size]],Eden___Team_1_LeadSheet__Master__11bb1ecc56d3816aa547eb02f2f7caea[[#This Row],[Targeted Lives (depentands) ]])</f>
        <v>0</v>
      </c>
      <c r="Z553" t="s">
        <v>1845</v>
      </c>
    </row>
    <row r="554" spans="1:26" x14ac:dyDescent="0.25">
      <c r="A554" t="s">
        <v>1650</v>
      </c>
      <c r="B554" s="13">
        <v>45448.704861111109</v>
      </c>
      <c r="C554" s="13">
        <v>45448.706250000003</v>
      </c>
      <c r="D554" t="s">
        <v>242</v>
      </c>
      <c r="E554" t="s">
        <v>28</v>
      </c>
      <c r="F554" s="6">
        <v>1468564</v>
      </c>
      <c r="G554" t="s">
        <v>19</v>
      </c>
      <c r="H554" t="s">
        <v>1651</v>
      </c>
      <c r="I554" t="s">
        <v>30</v>
      </c>
      <c r="J554" t="s">
        <v>2702</v>
      </c>
      <c r="K554" t="s">
        <v>22</v>
      </c>
      <c r="L554" t="s">
        <v>1610</v>
      </c>
      <c r="M554" s="4" t="s">
        <v>2663</v>
      </c>
      <c r="N554" s="1" t="s">
        <v>24</v>
      </c>
      <c r="O554" s="1" t="s">
        <v>211</v>
      </c>
      <c r="P554" s="7" t="e">
        <f t="shared" si="16"/>
        <v>#VALUE!</v>
      </c>
      <c r="Q554" t="str">
        <f t="shared" si="17"/>
        <v/>
      </c>
      <c r="R554" t="s">
        <v>64</v>
      </c>
      <c r="S554" t="s">
        <v>216</v>
      </c>
      <c r="T554">
        <v>1</v>
      </c>
      <c r="U554" t="s">
        <v>216</v>
      </c>
      <c r="V554" t="s">
        <v>47</v>
      </c>
      <c r="W554" t="s">
        <v>268</v>
      </c>
      <c r="X554">
        <f>SUM(Eden___Team_1_LeadSheet__Master__11bb1ecc56d3816aa547eb02f2f7caea[[#This Row],[Employee Size]],Eden___Team_1_LeadSheet__Master__11bb1ecc56d3816aa547eb02f2f7caea[[#This Row],[Targeted Lives (depentands) ]])</f>
        <v>3</v>
      </c>
      <c r="Y554">
        <v>2</v>
      </c>
      <c r="Z554" t="s">
        <v>1652</v>
      </c>
    </row>
    <row r="555" spans="1:26" x14ac:dyDescent="0.25">
      <c r="A555" t="s">
        <v>820</v>
      </c>
      <c r="B555" s="14">
        <v>45426.712500000001</v>
      </c>
      <c r="C555" s="14">
        <v>45426.71597222222</v>
      </c>
      <c r="D555" t="s">
        <v>242</v>
      </c>
      <c r="E555" t="s">
        <v>28</v>
      </c>
      <c r="F555" s="6">
        <v>609000</v>
      </c>
      <c r="G555" t="s">
        <v>42</v>
      </c>
      <c r="H555" t="s">
        <v>821</v>
      </c>
      <c r="I555" t="s">
        <v>110</v>
      </c>
      <c r="J555" t="s">
        <v>2702</v>
      </c>
      <c r="K555" t="s">
        <v>22</v>
      </c>
      <c r="L555" t="s">
        <v>759</v>
      </c>
      <c r="M555" s="4" t="s">
        <v>2666</v>
      </c>
      <c r="N555" s="1" t="s">
        <v>326</v>
      </c>
      <c r="O555" s="1" t="s">
        <v>760</v>
      </c>
      <c r="P555" s="7">
        <f t="shared" si="16"/>
        <v>2024</v>
      </c>
      <c r="Q555" t="str">
        <f t="shared" si="17"/>
        <v>May</v>
      </c>
      <c r="R555" t="s">
        <v>64</v>
      </c>
      <c r="S555" t="s">
        <v>216</v>
      </c>
      <c r="T555">
        <v>1</v>
      </c>
      <c r="U555" t="s">
        <v>216</v>
      </c>
      <c r="V555" t="s">
        <v>47</v>
      </c>
      <c r="W555" t="s">
        <v>760</v>
      </c>
      <c r="X555">
        <f>SUM(Eden___Team_1_LeadSheet__Master__11bb1ecc56d3816aa547eb02f2f7caea[[#This Row],[Employee Size]],Eden___Team_1_LeadSheet__Master__11bb1ecc56d3816aa547eb02f2f7caea[[#This Row],[Targeted Lives (depentands) ]])</f>
        <v>2</v>
      </c>
      <c r="Y555">
        <v>1</v>
      </c>
      <c r="Z555" t="s">
        <v>822</v>
      </c>
    </row>
    <row r="556" spans="1:26" x14ac:dyDescent="0.25">
      <c r="A556" t="s">
        <v>907</v>
      </c>
      <c r="B556" s="13">
        <v>45133.423611111109</v>
      </c>
      <c r="C556" s="13">
        <v>45419.398611111108</v>
      </c>
      <c r="D556" t="s">
        <v>242</v>
      </c>
      <c r="E556" t="s">
        <v>24</v>
      </c>
      <c r="F556" s="6">
        <v>2916</v>
      </c>
      <c r="G556" t="s">
        <v>42</v>
      </c>
      <c r="H556" t="s">
        <v>908</v>
      </c>
      <c r="I556" t="s">
        <v>57</v>
      </c>
      <c r="J556" t="s">
        <v>57</v>
      </c>
      <c r="K556" t="s">
        <v>22</v>
      </c>
      <c r="L556" t="s">
        <v>759</v>
      </c>
      <c r="M556" s="4" t="s">
        <v>2666</v>
      </c>
      <c r="N556" s="1" t="s">
        <v>909</v>
      </c>
      <c r="O556" s="1" t="s">
        <v>846</v>
      </c>
      <c r="P556" s="7">
        <f t="shared" si="16"/>
        <v>2023</v>
      </c>
      <c r="Q556" t="str">
        <f t="shared" si="17"/>
        <v>September</v>
      </c>
      <c r="R556" t="s">
        <v>24</v>
      </c>
      <c r="S556" t="s">
        <v>24</v>
      </c>
      <c r="U556" t="s">
        <v>24</v>
      </c>
      <c r="V556" t="s">
        <v>24</v>
      </c>
      <c r="W556" t="s">
        <v>24</v>
      </c>
      <c r="X556">
        <f>SUM(Eden___Team_1_LeadSheet__Master__11bb1ecc56d3816aa547eb02f2f7caea[[#This Row],[Employee Size]],Eden___Team_1_LeadSheet__Master__11bb1ecc56d3816aa547eb02f2f7caea[[#This Row],[Targeted Lives (depentands) ]])</f>
        <v>0</v>
      </c>
      <c r="Z556" t="s">
        <v>24</v>
      </c>
    </row>
    <row r="557" spans="1:26" x14ac:dyDescent="0.25">
      <c r="A557" t="s">
        <v>1272</v>
      </c>
      <c r="B557" s="13">
        <v>45574.622916666667</v>
      </c>
      <c r="C557" s="13">
        <v>45574.631944444445</v>
      </c>
      <c r="D557" t="s">
        <v>24</v>
      </c>
      <c r="E557" t="s">
        <v>24</v>
      </c>
      <c r="F557" s="6"/>
      <c r="G557" t="s">
        <v>24</v>
      </c>
      <c r="H557" t="s">
        <v>24</v>
      </c>
      <c r="I557" t="s">
        <v>24</v>
      </c>
      <c r="K557" t="s">
        <v>24</v>
      </c>
      <c r="L557" t="s">
        <v>1138</v>
      </c>
      <c r="M557" s="4" t="s">
        <v>2661</v>
      </c>
      <c r="N557" s="1" t="s">
        <v>24</v>
      </c>
      <c r="O557" s="1" t="s">
        <v>24</v>
      </c>
      <c r="P557" s="7" t="e">
        <f t="shared" si="16"/>
        <v>#VALUE!</v>
      </c>
      <c r="Q557" t="str">
        <f t="shared" si="17"/>
        <v/>
      </c>
      <c r="R557" t="s">
        <v>24</v>
      </c>
      <c r="S557" t="s">
        <v>24</v>
      </c>
      <c r="U557" t="s">
        <v>24</v>
      </c>
      <c r="V557" t="s">
        <v>24</v>
      </c>
      <c r="W557" t="s">
        <v>24</v>
      </c>
      <c r="X557">
        <f>SUM(Eden___Team_1_LeadSheet__Master__11bb1ecc56d3816aa547eb02f2f7caea[[#This Row],[Employee Size]],Eden___Team_1_LeadSheet__Master__11bb1ecc56d3816aa547eb02f2f7caea[[#This Row],[Targeted Lives (depentands) ]])</f>
        <v>0</v>
      </c>
      <c r="Z557" t="s">
        <v>25</v>
      </c>
    </row>
    <row r="558" spans="1:26" x14ac:dyDescent="0.25">
      <c r="A558" t="s">
        <v>2516</v>
      </c>
      <c r="B558" s="13">
        <v>45378.479861111111</v>
      </c>
      <c r="C558" s="13">
        <v>45567.349305555559</v>
      </c>
      <c r="D558" t="s">
        <v>17</v>
      </c>
      <c r="E558" t="s">
        <v>203</v>
      </c>
      <c r="F558" s="6">
        <v>974000000</v>
      </c>
      <c r="G558" t="s">
        <v>243</v>
      </c>
      <c r="H558" t="s">
        <v>24</v>
      </c>
      <c r="I558" t="s">
        <v>110</v>
      </c>
      <c r="J558" t="s">
        <v>2702</v>
      </c>
      <c r="K558" t="s">
        <v>176</v>
      </c>
      <c r="L558" t="s">
        <v>1610</v>
      </c>
      <c r="M558" s="4" t="s">
        <v>2663</v>
      </c>
      <c r="N558" s="1" t="s">
        <v>24</v>
      </c>
      <c r="O558" s="1" t="s">
        <v>24</v>
      </c>
      <c r="P558" s="7" t="e">
        <f t="shared" si="16"/>
        <v>#VALUE!</v>
      </c>
      <c r="Q558" t="str">
        <f t="shared" si="17"/>
        <v/>
      </c>
      <c r="R558" t="s">
        <v>24</v>
      </c>
      <c r="S558" t="s">
        <v>24</v>
      </c>
      <c r="U558" t="s">
        <v>24</v>
      </c>
      <c r="V558" t="s">
        <v>24</v>
      </c>
      <c r="W558" t="s">
        <v>24</v>
      </c>
      <c r="X558">
        <f>SUM(Eden___Team_1_LeadSheet__Master__11bb1ecc56d3816aa547eb02f2f7caea[[#This Row],[Employee Size]],Eden___Team_1_LeadSheet__Master__11bb1ecc56d3816aa547eb02f2f7caea[[#This Row],[Targeted Lives (depentands) ]])</f>
        <v>0</v>
      </c>
      <c r="Z558" t="s">
        <v>24</v>
      </c>
    </row>
    <row r="559" spans="1:26" x14ac:dyDescent="0.25">
      <c r="A559" t="s">
        <v>2516</v>
      </c>
      <c r="B559" s="13">
        <v>45575.643055555556</v>
      </c>
      <c r="C559" s="13">
        <v>45575.648611111108</v>
      </c>
      <c r="D559" t="s">
        <v>17</v>
      </c>
      <c r="E559" t="s">
        <v>24</v>
      </c>
      <c r="F559" s="6"/>
      <c r="G559" t="s">
        <v>187</v>
      </c>
      <c r="H559" t="s">
        <v>2517</v>
      </c>
      <c r="I559" t="s">
        <v>57</v>
      </c>
      <c r="J559" t="s">
        <v>57</v>
      </c>
      <c r="K559" t="s">
        <v>22</v>
      </c>
      <c r="L559" t="s">
        <v>2435</v>
      </c>
      <c r="M559" s="9" t="s">
        <v>2698</v>
      </c>
      <c r="N559" s="1" t="s">
        <v>501</v>
      </c>
      <c r="O559" s="1" t="s">
        <v>2451</v>
      </c>
      <c r="P559" s="7">
        <f t="shared" si="16"/>
        <v>2023</v>
      </c>
      <c r="Q559" t="str">
        <f t="shared" si="17"/>
        <v>September</v>
      </c>
      <c r="R559" t="s">
        <v>24</v>
      </c>
      <c r="S559" t="s">
        <v>24</v>
      </c>
      <c r="U559" t="s">
        <v>24</v>
      </c>
      <c r="V559" t="s">
        <v>24</v>
      </c>
      <c r="W559" t="s">
        <v>24</v>
      </c>
      <c r="X559">
        <f>SUM(Eden___Team_1_LeadSheet__Master__11bb1ecc56d3816aa547eb02f2f7caea[[#This Row],[Employee Size]],Eden___Team_1_LeadSheet__Master__11bb1ecc56d3816aa547eb02f2f7caea[[#This Row],[Targeted Lives (depentands) ]])</f>
        <v>0</v>
      </c>
      <c r="Z559" t="s">
        <v>24</v>
      </c>
    </row>
    <row r="560" spans="1:26" x14ac:dyDescent="0.25">
      <c r="A560" t="s">
        <v>1586</v>
      </c>
      <c r="B560" s="13">
        <v>45098.441666666666</v>
      </c>
      <c r="C560" s="13">
        <v>45352.42291666667</v>
      </c>
      <c r="D560" t="s">
        <v>17</v>
      </c>
      <c r="E560" t="s">
        <v>18</v>
      </c>
      <c r="F560" s="6">
        <v>142700345</v>
      </c>
      <c r="G560" t="s">
        <v>1587</v>
      </c>
      <c r="H560" t="s">
        <v>213</v>
      </c>
      <c r="I560" t="s">
        <v>104</v>
      </c>
      <c r="J560" t="s">
        <v>2702</v>
      </c>
      <c r="K560" t="s">
        <v>22</v>
      </c>
      <c r="L560" t="s">
        <v>1540</v>
      </c>
      <c r="M560" s="4" t="s">
        <v>2663</v>
      </c>
      <c r="N560" s="1" t="s">
        <v>154</v>
      </c>
      <c r="O560" s="1" t="s">
        <v>106</v>
      </c>
      <c r="P560" s="7">
        <f t="shared" si="16"/>
        <v>2024</v>
      </c>
      <c r="Q560" t="str">
        <f t="shared" si="17"/>
        <v>November</v>
      </c>
      <c r="R560" t="s">
        <v>371</v>
      </c>
      <c r="S560" t="s">
        <v>1588</v>
      </c>
      <c r="T560">
        <v>176</v>
      </c>
      <c r="U560" t="s">
        <v>10</v>
      </c>
      <c r="V560" t="s">
        <v>47</v>
      </c>
      <c r="W560" t="s">
        <v>448</v>
      </c>
      <c r="X560">
        <f>SUM(Eden___Team_1_LeadSheet__Master__11bb1ecc56d3816aa547eb02f2f7caea[[#This Row],[Employee Size]],Eden___Team_1_LeadSheet__Master__11bb1ecc56d3816aa547eb02f2f7caea[[#This Row],[Targeted Lives (depentands) ]])</f>
        <v>554</v>
      </c>
      <c r="Y560">
        <v>378</v>
      </c>
      <c r="Z560" t="s">
        <v>1589</v>
      </c>
    </row>
    <row r="561" spans="1:26" x14ac:dyDescent="0.25">
      <c r="A561" t="s">
        <v>194</v>
      </c>
      <c r="B561" s="14">
        <v>45446.32708333333</v>
      </c>
      <c r="C561" s="14">
        <v>45467.336805555555</v>
      </c>
      <c r="D561" t="s">
        <v>27</v>
      </c>
      <c r="E561" t="s">
        <v>18</v>
      </c>
      <c r="F561" s="6">
        <v>279359421</v>
      </c>
      <c r="G561" t="s">
        <v>195</v>
      </c>
      <c r="H561" t="s">
        <v>196</v>
      </c>
      <c r="I561" t="s">
        <v>30</v>
      </c>
      <c r="J561" t="s">
        <v>2702</v>
      </c>
      <c r="K561" t="s">
        <v>22</v>
      </c>
      <c r="L561" t="s">
        <v>146</v>
      </c>
      <c r="M561" s="4" t="s">
        <v>2665</v>
      </c>
      <c r="N561" s="1" t="s">
        <v>197</v>
      </c>
      <c r="O561" s="1" t="s">
        <v>89</v>
      </c>
      <c r="P561" s="7">
        <f t="shared" si="16"/>
        <v>2024</v>
      </c>
      <c r="Q561" t="str">
        <f t="shared" si="17"/>
        <v>December</v>
      </c>
      <c r="R561" t="s">
        <v>46</v>
      </c>
      <c r="S561" t="s">
        <v>24</v>
      </c>
      <c r="T561">
        <v>320</v>
      </c>
      <c r="U561" t="s">
        <v>24</v>
      </c>
      <c r="V561" t="s">
        <v>47</v>
      </c>
      <c r="W561" t="s">
        <v>198</v>
      </c>
      <c r="X561">
        <f>SUM(Eden___Team_1_LeadSheet__Master__11bb1ecc56d3816aa547eb02f2f7caea[[#This Row],[Employee Size]],Eden___Team_1_LeadSheet__Master__11bb1ecc56d3816aa547eb02f2f7caea[[#This Row],[Targeted Lives (depentands) ]])</f>
        <v>1437</v>
      </c>
      <c r="Y561">
        <v>1117</v>
      </c>
      <c r="Z561" t="s">
        <v>199</v>
      </c>
    </row>
    <row r="562" spans="1:26" x14ac:dyDescent="0.25">
      <c r="A562" t="s">
        <v>2213</v>
      </c>
      <c r="B562" s="13">
        <v>45302.48541666667</v>
      </c>
      <c r="C562" s="13">
        <v>45426.631944444445</v>
      </c>
      <c r="D562" t="s">
        <v>17</v>
      </c>
      <c r="E562" t="s">
        <v>24</v>
      </c>
      <c r="F562" s="6">
        <v>100000000</v>
      </c>
      <c r="G562" t="s">
        <v>237</v>
      </c>
      <c r="H562" t="s">
        <v>24</v>
      </c>
      <c r="I562" t="s">
        <v>104</v>
      </c>
      <c r="J562" t="s">
        <v>2702</v>
      </c>
      <c r="K562" t="s">
        <v>24</v>
      </c>
      <c r="L562" t="s">
        <v>2115</v>
      </c>
      <c r="M562" s="4" t="s">
        <v>2667</v>
      </c>
      <c r="N562" s="1" t="s">
        <v>24</v>
      </c>
      <c r="O562" s="1" t="s">
        <v>24</v>
      </c>
      <c r="P562" s="7" t="e">
        <f t="shared" si="16"/>
        <v>#VALUE!</v>
      </c>
      <c r="Q562" t="str">
        <f t="shared" si="17"/>
        <v/>
      </c>
      <c r="R562" t="s">
        <v>24</v>
      </c>
      <c r="S562" t="s">
        <v>24</v>
      </c>
      <c r="U562" t="s">
        <v>24</v>
      </c>
      <c r="V562" t="s">
        <v>24</v>
      </c>
      <c r="W562" t="s">
        <v>24</v>
      </c>
      <c r="X562">
        <f>SUM(Eden___Team_1_LeadSheet__Master__11bb1ecc56d3816aa547eb02f2f7caea[[#This Row],[Employee Size]],Eden___Team_1_LeadSheet__Master__11bb1ecc56d3816aa547eb02f2f7caea[[#This Row],[Targeted Lives (depentands) ]])</f>
        <v>0</v>
      </c>
      <c r="Z562" t="s">
        <v>2214</v>
      </c>
    </row>
    <row r="563" spans="1:26" x14ac:dyDescent="0.25">
      <c r="A563" t="s">
        <v>574</v>
      </c>
      <c r="B563" s="13">
        <v>45539.415277777778</v>
      </c>
      <c r="C563" s="13">
        <v>45546.527083333334</v>
      </c>
      <c r="D563" t="s">
        <v>27</v>
      </c>
      <c r="E563" t="s">
        <v>28</v>
      </c>
      <c r="F563" s="6">
        <v>3330872</v>
      </c>
      <c r="G563" t="s">
        <v>24</v>
      </c>
      <c r="H563" t="s">
        <v>24</v>
      </c>
      <c r="I563" t="s">
        <v>110</v>
      </c>
      <c r="J563" t="s">
        <v>2702</v>
      </c>
      <c r="K563" t="s">
        <v>22</v>
      </c>
      <c r="L563" t="s">
        <v>1138</v>
      </c>
      <c r="M563" s="4" t="s">
        <v>2661</v>
      </c>
      <c r="N563" s="1" t="s">
        <v>24</v>
      </c>
      <c r="O563" s="1" t="s">
        <v>24</v>
      </c>
      <c r="P563" s="7" t="e">
        <f t="shared" si="16"/>
        <v>#VALUE!</v>
      </c>
      <c r="Q563" t="str">
        <f t="shared" si="17"/>
        <v/>
      </c>
      <c r="R563" t="s">
        <v>24</v>
      </c>
      <c r="S563" t="s">
        <v>1120</v>
      </c>
      <c r="T563">
        <v>7</v>
      </c>
      <c r="U563" t="s">
        <v>216</v>
      </c>
      <c r="V563" t="s">
        <v>47</v>
      </c>
      <c r="W563" t="s">
        <v>24</v>
      </c>
      <c r="X563">
        <f>SUM(Eden___Team_1_LeadSheet__Master__11bb1ecc56d3816aa547eb02f2f7caea[[#This Row],[Employee Size]],Eden___Team_1_LeadSheet__Master__11bb1ecc56d3816aa547eb02f2f7caea[[#This Row],[Targeted Lives (depentands) ]])</f>
        <v>14</v>
      </c>
      <c r="Y563">
        <v>7</v>
      </c>
      <c r="Z563" t="s">
        <v>1448</v>
      </c>
    </row>
    <row r="564" spans="1:26" x14ac:dyDescent="0.25">
      <c r="A564" t="s">
        <v>574</v>
      </c>
      <c r="B564" s="13">
        <v>45149.477777777778</v>
      </c>
      <c r="C564" s="13">
        <v>45430.349305555559</v>
      </c>
      <c r="D564" t="s">
        <v>27</v>
      </c>
      <c r="E564" t="s">
        <v>28</v>
      </c>
      <c r="F564" s="6">
        <v>7578</v>
      </c>
      <c r="G564" t="s">
        <v>19</v>
      </c>
      <c r="H564" t="s">
        <v>575</v>
      </c>
      <c r="I564" t="s">
        <v>104</v>
      </c>
      <c r="J564" t="s">
        <v>2702</v>
      </c>
      <c r="K564" t="s">
        <v>22</v>
      </c>
      <c r="L564" t="s">
        <v>349</v>
      </c>
      <c r="M564" s="4" t="s">
        <v>2665</v>
      </c>
      <c r="N564" s="1" t="s">
        <v>24</v>
      </c>
      <c r="O564" s="1" t="s">
        <v>576</v>
      </c>
      <c r="P564" s="7" t="e">
        <f t="shared" si="16"/>
        <v>#VALUE!</v>
      </c>
      <c r="Q564" t="str">
        <f t="shared" si="17"/>
        <v/>
      </c>
      <c r="R564" t="s">
        <v>24</v>
      </c>
      <c r="S564" t="s">
        <v>24</v>
      </c>
      <c r="T564">
        <v>10</v>
      </c>
      <c r="U564" t="s">
        <v>24</v>
      </c>
      <c r="V564" t="s">
        <v>24</v>
      </c>
      <c r="W564" t="s">
        <v>24</v>
      </c>
      <c r="X564">
        <f>SUM(Eden___Team_1_LeadSheet__Master__11bb1ecc56d3816aa547eb02f2f7caea[[#This Row],[Employee Size]],Eden___Team_1_LeadSheet__Master__11bb1ecc56d3816aa547eb02f2f7caea[[#This Row],[Targeted Lives (depentands) ]])</f>
        <v>10</v>
      </c>
      <c r="Z564" t="s">
        <v>577</v>
      </c>
    </row>
    <row r="565" spans="1:26" x14ac:dyDescent="0.25">
      <c r="A565" t="s">
        <v>2503</v>
      </c>
      <c r="B565" s="13">
        <v>45141.703472222223</v>
      </c>
      <c r="C565" s="13">
        <v>45352.398611111108</v>
      </c>
      <c r="D565" t="s">
        <v>17</v>
      </c>
      <c r="E565" t="s">
        <v>24</v>
      </c>
      <c r="F565" s="6">
        <v>6300000</v>
      </c>
      <c r="G565" t="s">
        <v>174</v>
      </c>
      <c r="H565" t="s">
        <v>2504</v>
      </c>
      <c r="I565" t="s">
        <v>21</v>
      </c>
      <c r="J565" t="s">
        <v>21</v>
      </c>
      <c r="K565" t="s">
        <v>22</v>
      </c>
      <c r="L565" t="s">
        <v>2435</v>
      </c>
      <c r="M565" s="9" t="s">
        <v>2698</v>
      </c>
      <c r="N565" s="1" t="s">
        <v>2505</v>
      </c>
      <c r="O565" s="1" t="s">
        <v>2506</v>
      </c>
      <c r="P565" s="7">
        <f t="shared" si="16"/>
        <v>2023</v>
      </c>
      <c r="Q565" t="str">
        <f t="shared" si="17"/>
        <v>August</v>
      </c>
      <c r="R565" t="s">
        <v>24</v>
      </c>
      <c r="S565" t="s">
        <v>1063</v>
      </c>
      <c r="T565">
        <v>5</v>
      </c>
      <c r="U565" t="s">
        <v>10</v>
      </c>
      <c r="V565" t="s">
        <v>24</v>
      </c>
      <c r="W565" t="s">
        <v>24</v>
      </c>
      <c r="X565">
        <f>SUM(Eden___Team_1_LeadSheet__Master__11bb1ecc56d3816aa547eb02f2f7caea[[#This Row],[Employee Size]],Eden___Team_1_LeadSheet__Master__11bb1ecc56d3816aa547eb02f2f7caea[[#This Row],[Targeted Lives (depentands) ]])</f>
        <v>5</v>
      </c>
      <c r="Z565" t="s">
        <v>24</v>
      </c>
    </row>
    <row r="566" spans="1:26" x14ac:dyDescent="0.25">
      <c r="A566" t="s">
        <v>2015</v>
      </c>
      <c r="B566" s="13">
        <v>45461.416666666664</v>
      </c>
      <c r="C566" s="13">
        <v>45461.46875</v>
      </c>
      <c r="D566" t="s">
        <v>242</v>
      </c>
      <c r="E566" t="s">
        <v>28</v>
      </c>
      <c r="F566" s="6"/>
      <c r="G566" t="s">
        <v>187</v>
      </c>
      <c r="H566" t="s">
        <v>2016</v>
      </c>
      <c r="I566" t="s">
        <v>110</v>
      </c>
      <c r="J566" t="s">
        <v>2702</v>
      </c>
      <c r="K566" t="s">
        <v>22</v>
      </c>
      <c r="L566" t="s">
        <v>2626</v>
      </c>
      <c r="M566" s="4" t="s">
        <v>2667</v>
      </c>
      <c r="N566" s="1" t="s">
        <v>24</v>
      </c>
      <c r="O566" s="1" t="s">
        <v>24</v>
      </c>
      <c r="P566" s="7" t="e">
        <f t="shared" si="16"/>
        <v>#VALUE!</v>
      </c>
      <c r="Q566" t="str">
        <f t="shared" si="17"/>
        <v/>
      </c>
      <c r="R566" t="s">
        <v>24</v>
      </c>
      <c r="S566" t="s">
        <v>24</v>
      </c>
      <c r="U566" t="s">
        <v>24</v>
      </c>
      <c r="V566" t="s">
        <v>47</v>
      </c>
      <c r="W566" t="s">
        <v>2017</v>
      </c>
      <c r="X566">
        <f>SUM(Eden___Team_1_LeadSheet__Master__11bb1ecc56d3816aa547eb02f2f7caea[[#This Row],[Employee Size]],Eden___Team_1_LeadSheet__Master__11bb1ecc56d3816aa547eb02f2f7caea[[#This Row],[Targeted Lives (depentands) ]])</f>
        <v>0</v>
      </c>
      <c r="Z566" t="s">
        <v>2018</v>
      </c>
    </row>
    <row r="567" spans="1:26" x14ac:dyDescent="0.25">
      <c r="A567" t="s">
        <v>124</v>
      </c>
      <c r="B567" s="13">
        <v>45402.472916666666</v>
      </c>
      <c r="C567" s="13">
        <v>45404.276388888888</v>
      </c>
      <c r="D567" t="s">
        <v>17</v>
      </c>
      <c r="E567" t="s">
        <v>18</v>
      </c>
      <c r="F567" s="6">
        <v>220376710</v>
      </c>
      <c r="G567" t="s">
        <v>125</v>
      </c>
      <c r="H567" t="s">
        <v>126</v>
      </c>
      <c r="I567" t="s">
        <v>21</v>
      </c>
      <c r="J567" t="s">
        <v>21</v>
      </c>
      <c r="K567" t="s">
        <v>22</v>
      </c>
      <c r="L567" t="s">
        <v>120</v>
      </c>
      <c r="M567" s="4" t="s">
        <v>2665</v>
      </c>
      <c r="N567" s="1" t="s">
        <v>127</v>
      </c>
      <c r="O567" s="1" t="s">
        <v>128</v>
      </c>
      <c r="P567" s="7">
        <f t="shared" si="16"/>
        <v>2024</v>
      </c>
      <c r="Q567" t="str">
        <f t="shared" si="17"/>
        <v>April</v>
      </c>
      <c r="R567" t="s">
        <v>24</v>
      </c>
      <c r="S567" t="s">
        <v>1063</v>
      </c>
      <c r="T567">
        <v>383</v>
      </c>
      <c r="U567" t="s">
        <v>10</v>
      </c>
      <c r="V567" t="s">
        <v>24</v>
      </c>
      <c r="W567" t="s">
        <v>24</v>
      </c>
      <c r="X567">
        <f>SUM(Eden___Team_1_LeadSheet__Master__11bb1ecc56d3816aa547eb02f2f7caea[[#This Row],[Employee Size]],Eden___Team_1_LeadSheet__Master__11bb1ecc56d3816aa547eb02f2f7caea[[#This Row],[Targeted Lives (depentands) ]])</f>
        <v>383</v>
      </c>
      <c r="Z567" t="s">
        <v>24</v>
      </c>
    </row>
    <row r="568" spans="1:26" x14ac:dyDescent="0.25">
      <c r="A568" t="s">
        <v>192</v>
      </c>
      <c r="B568" s="13">
        <v>45428.43472222222</v>
      </c>
      <c r="C568" s="13">
        <v>45491.921527777777</v>
      </c>
      <c r="D568" t="s">
        <v>17</v>
      </c>
      <c r="E568" t="s">
        <v>28</v>
      </c>
      <c r="F568" s="6"/>
      <c r="G568" t="s">
        <v>24</v>
      </c>
      <c r="H568" t="s">
        <v>193</v>
      </c>
      <c r="I568" t="s">
        <v>104</v>
      </c>
      <c r="J568" t="s">
        <v>2702</v>
      </c>
      <c r="K568" t="s">
        <v>24</v>
      </c>
      <c r="L568" t="s">
        <v>146</v>
      </c>
      <c r="M568" s="4" t="s">
        <v>2665</v>
      </c>
      <c r="N568" s="1" t="s">
        <v>24</v>
      </c>
      <c r="O568" s="1" t="s">
        <v>24</v>
      </c>
      <c r="P568" s="7" t="e">
        <f t="shared" si="16"/>
        <v>#VALUE!</v>
      </c>
      <c r="Q568" t="str">
        <f t="shared" si="17"/>
        <v/>
      </c>
      <c r="R568" t="s">
        <v>24</v>
      </c>
      <c r="S568" t="s">
        <v>24</v>
      </c>
      <c r="U568" t="s">
        <v>24</v>
      </c>
      <c r="V568" t="s">
        <v>24</v>
      </c>
      <c r="W568" t="s">
        <v>24</v>
      </c>
      <c r="X568">
        <f>SUM(Eden___Team_1_LeadSheet__Master__11bb1ecc56d3816aa547eb02f2f7caea[[#This Row],[Employee Size]],Eden___Team_1_LeadSheet__Master__11bb1ecc56d3816aa547eb02f2f7caea[[#This Row],[Targeted Lives (depentands) ]])</f>
        <v>0</v>
      </c>
      <c r="Z568" t="s">
        <v>25</v>
      </c>
    </row>
    <row r="569" spans="1:26" x14ac:dyDescent="0.25">
      <c r="A569" t="s">
        <v>192</v>
      </c>
      <c r="B569" s="14">
        <v>45428.438888888886</v>
      </c>
      <c r="C569" s="14">
        <v>45541.520138888889</v>
      </c>
      <c r="D569" t="s">
        <v>17</v>
      </c>
      <c r="E569" t="s">
        <v>41</v>
      </c>
      <c r="F569" s="6">
        <v>6778245</v>
      </c>
      <c r="G569" t="s">
        <v>230</v>
      </c>
      <c r="H569" t="s">
        <v>231</v>
      </c>
      <c r="I569" t="s">
        <v>21</v>
      </c>
      <c r="J569" t="s">
        <v>21</v>
      </c>
      <c r="K569" t="s">
        <v>22</v>
      </c>
      <c r="L569" t="s">
        <v>146</v>
      </c>
      <c r="M569" s="4" t="s">
        <v>2665</v>
      </c>
      <c r="N569" s="1" t="s">
        <v>232</v>
      </c>
      <c r="O569" s="1" t="s">
        <v>232</v>
      </c>
      <c r="P569" s="7">
        <f t="shared" si="16"/>
        <v>2024</v>
      </c>
      <c r="Q569" t="str">
        <f t="shared" si="17"/>
        <v>August</v>
      </c>
      <c r="R569" t="s">
        <v>64</v>
      </c>
      <c r="S569" t="s">
        <v>216</v>
      </c>
      <c r="T569">
        <v>11</v>
      </c>
      <c r="U569" t="s">
        <v>216</v>
      </c>
      <c r="V569" t="s">
        <v>47</v>
      </c>
      <c r="W569" t="s">
        <v>233</v>
      </c>
      <c r="X569">
        <f>SUM(Eden___Team_1_LeadSheet__Master__11bb1ecc56d3816aa547eb02f2f7caea[[#This Row],[Employee Size]],Eden___Team_1_LeadSheet__Master__11bb1ecc56d3816aa547eb02f2f7caea[[#This Row],[Targeted Lives (depentands) ]])</f>
        <v>28</v>
      </c>
      <c r="Y569">
        <v>17</v>
      </c>
      <c r="Z569" t="s">
        <v>235</v>
      </c>
    </row>
    <row r="570" spans="1:26" x14ac:dyDescent="0.25">
      <c r="A570" t="s">
        <v>260</v>
      </c>
      <c r="B570" s="13">
        <v>45378.46597222222</v>
      </c>
      <c r="C570" s="13">
        <v>45453.362500000003</v>
      </c>
      <c r="D570" t="s">
        <v>17</v>
      </c>
      <c r="E570" t="s">
        <v>28</v>
      </c>
      <c r="F570" s="6">
        <v>17326755</v>
      </c>
      <c r="G570" t="s">
        <v>95</v>
      </c>
      <c r="H570" t="s">
        <v>261</v>
      </c>
      <c r="I570" t="s">
        <v>104</v>
      </c>
      <c r="J570" t="s">
        <v>2702</v>
      </c>
      <c r="K570" t="s">
        <v>22</v>
      </c>
      <c r="L570" t="s">
        <v>146</v>
      </c>
      <c r="M570" s="4" t="s">
        <v>2665</v>
      </c>
      <c r="N570" s="1" t="s">
        <v>257</v>
      </c>
      <c r="O570" s="1" t="s">
        <v>262</v>
      </c>
      <c r="P570" s="7">
        <f t="shared" si="16"/>
        <v>2024</v>
      </c>
      <c r="Q570" t="str">
        <f t="shared" si="17"/>
        <v>May</v>
      </c>
      <c r="R570" t="s">
        <v>263</v>
      </c>
      <c r="S570" t="s">
        <v>1536</v>
      </c>
      <c r="T570">
        <v>11</v>
      </c>
      <c r="U570" t="s">
        <v>10</v>
      </c>
      <c r="V570" t="s">
        <v>24</v>
      </c>
      <c r="W570" t="s">
        <v>247</v>
      </c>
      <c r="X570">
        <f>SUM(Eden___Team_1_LeadSheet__Master__11bb1ecc56d3816aa547eb02f2f7caea[[#This Row],[Employee Size]],Eden___Team_1_LeadSheet__Master__11bb1ecc56d3816aa547eb02f2f7caea[[#This Row],[Targeted Lives (depentands) ]])</f>
        <v>52</v>
      </c>
      <c r="Y570">
        <v>41</v>
      </c>
      <c r="Z570" t="s">
        <v>264</v>
      </c>
    </row>
    <row r="571" spans="1:26" x14ac:dyDescent="0.25">
      <c r="A571" t="s">
        <v>837</v>
      </c>
      <c r="B571" s="14">
        <v>45057.386805555558</v>
      </c>
      <c r="C571" s="14">
        <v>45419.4</v>
      </c>
      <c r="D571" t="s">
        <v>27</v>
      </c>
      <c r="E571" t="s">
        <v>24</v>
      </c>
      <c r="F571" s="6">
        <v>6396</v>
      </c>
      <c r="G571" t="s">
        <v>230</v>
      </c>
      <c r="H571" t="s">
        <v>946</v>
      </c>
      <c r="I571" t="s">
        <v>57</v>
      </c>
      <c r="J571" t="s">
        <v>57</v>
      </c>
      <c r="K571" t="s">
        <v>22</v>
      </c>
      <c r="L571" t="s">
        <v>759</v>
      </c>
      <c r="M571" s="4" t="s">
        <v>2666</v>
      </c>
      <c r="N571" s="1" t="s">
        <v>483</v>
      </c>
      <c r="O571" s="1" t="s">
        <v>829</v>
      </c>
      <c r="P571" s="7">
        <f t="shared" si="16"/>
        <v>2023</v>
      </c>
      <c r="Q571" t="str">
        <f t="shared" si="17"/>
        <v>August</v>
      </c>
      <c r="R571" t="s">
        <v>24</v>
      </c>
      <c r="S571" t="s">
        <v>838</v>
      </c>
      <c r="U571" t="s">
        <v>275</v>
      </c>
      <c r="V571" t="s">
        <v>24</v>
      </c>
      <c r="W571" t="s">
        <v>24</v>
      </c>
      <c r="X571">
        <f>SUM(Eden___Team_1_LeadSheet__Master__11bb1ecc56d3816aa547eb02f2f7caea[[#This Row],[Employee Size]],Eden___Team_1_LeadSheet__Master__11bb1ecc56d3816aa547eb02f2f7caea[[#This Row],[Targeted Lives (depentands) ]])</f>
        <v>0</v>
      </c>
      <c r="Z571" t="s">
        <v>24</v>
      </c>
    </row>
    <row r="572" spans="1:26" x14ac:dyDescent="0.25">
      <c r="A572" t="s">
        <v>837</v>
      </c>
      <c r="B572" s="14">
        <v>45443.497916666667</v>
      </c>
      <c r="C572" s="14">
        <v>45476.559027777781</v>
      </c>
      <c r="D572" t="s">
        <v>27</v>
      </c>
      <c r="E572" t="s">
        <v>28</v>
      </c>
      <c r="F572" s="6">
        <v>28900000</v>
      </c>
      <c r="G572" t="s">
        <v>187</v>
      </c>
      <c r="H572" t="s">
        <v>838</v>
      </c>
      <c r="I572" t="s">
        <v>110</v>
      </c>
      <c r="J572" t="s">
        <v>2702</v>
      </c>
      <c r="K572" t="s">
        <v>22</v>
      </c>
      <c r="L572" t="s">
        <v>759</v>
      </c>
      <c r="M572" s="4" t="s">
        <v>2666</v>
      </c>
      <c r="N572" s="1" t="s">
        <v>839</v>
      </c>
      <c r="O572" s="1" t="s">
        <v>665</v>
      </c>
      <c r="P572" s="7">
        <f t="shared" si="16"/>
        <v>2024</v>
      </c>
      <c r="Q572" t="str">
        <f t="shared" si="17"/>
        <v>August</v>
      </c>
      <c r="R572" t="s">
        <v>64</v>
      </c>
      <c r="S572" t="s">
        <v>216</v>
      </c>
      <c r="U572" t="s">
        <v>216</v>
      </c>
      <c r="V572" t="s">
        <v>47</v>
      </c>
      <c r="W572" t="s">
        <v>122</v>
      </c>
      <c r="X572">
        <f>SUM(Eden___Team_1_LeadSheet__Master__11bb1ecc56d3816aa547eb02f2f7caea[[#This Row],[Employee Size]],Eden___Team_1_LeadSheet__Master__11bb1ecc56d3816aa547eb02f2f7caea[[#This Row],[Targeted Lives (depentands) ]])</f>
        <v>0</v>
      </c>
      <c r="Z572" t="s">
        <v>25</v>
      </c>
    </row>
    <row r="573" spans="1:26" x14ac:dyDescent="0.25">
      <c r="A573" t="s">
        <v>801</v>
      </c>
      <c r="B573" s="14">
        <v>45426.718055555553</v>
      </c>
      <c r="C573" s="14">
        <v>45450.478472222225</v>
      </c>
      <c r="D573" t="s">
        <v>27</v>
      </c>
      <c r="E573" t="s">
        <v>41</v>
      </c>
      <c r="F573" s="6">
        <v>56900000</v>
      </c>
      <c r="G573" t="s">
        <v>237</v>
      </c>
      <c r="H573" t="s">
        <v>802</v>
      </c>
      <c r="I573" t="s">
        <v>110</v>
      </c>
      <c r="J573" t="s">
        <v>2702</v>
      </c>
      <c r="K573" t="s">
        <v>22</v>
      </c>
      <c r="L573" t="s">
        <v>759</v>
      </c>
      <c r="M573" s="4" t="s">
        <v>2666</v>
      </c>
      <c r="N573" s="1" t="s">
        <v>182</v>
      </c>
      <c r="O573" s="1" t="s">
        <v>382</v>
      </c>
      <c r="P573" s="7">
        <f t="shared" si="16"/>
        <v>2024</v>
      </c>
      <c r="Q573" t="str">
        <f t="shared" si="17"/>
        <v>June</v>
      </c>
      <c r="R573" t="s">
        <v>184</v>
      </c>
      <c r="S573" t="s">
        <v>216</v>
      </c>
      <c r="T573">
        <v>25</v>
      </c>
      <c r="U573" t="s">
        <v>216</v>
      </c>
      <c r="V573" t="s">
        <v>47</v>
      </c>
      <c r="W573" t="s">
        <v>382</v>
      </c>
      <c r="X573">
        <f>SUM(Eden___Team_1_LeadSheet__Master__11bb1ecc56d3816aa547eb02f2f7caea[[#This Row],[Employee Size]],Eden___Team_1_LeadSheet__Master__11bb1ecc56d3816aa547eb02f2f7caea[[#This Row],[Targeted Lives (depentands) ]])</f>
        <v>50</v>
      </c>
      <c r="Y573">
        <v>25</v>
      </c>
      <c r="Z573" t="s">
        <v>803</v>
      </c>
    </row>
    <row r="574" spans="1:26" x14ac:dyDescent="0.25">
      <c r="A574" t="s">
        <v>1653</v>
      </c>
      <c r="B574" s="14">
        <v>45456.489583333336</v>
      </c>
      <c r="C574" s="14">
        <v>45456.525000000001</v>
      </c>
      <c r="D574" t="s">
        <v>17</v>
      </c>
      <c r="E574" t="s">
        <v>203</v>
      </c>
      <c r="F574" s="6">
        <v>709401683</v>
      </c>
      <c r="G574" t="s">
        <v>670</v>
      </c>
      <c r="H574" t="s">
        <v>213</v>
      </c>
      <c r="I574" t="s">
        <v>110</v>
      </c>
      <c r="J574" t="s">
        <v>2702</v>
      </c>
      <c r="K574" t="s">
        <v>22</v>
      </c>
      <c r="L574" t="s">
        <v>1687</v>
      </c>
      <c r="M574" s="4" t="s">
        <v>2663</v>
      </c>
      <c r="N574" s="1" t="s">
        <v>1745</v>
      </c>
      <c r="O574" s="1" t="s">
        <v>327</v>
      </c>
      <c r="P574" s="7">
        <f t="shared" si="16"/>
        <v>2024</v>
      </c>
      <c r="Q574" t="str">
        <f t="shared" si="17"/>
        <v>July</v>
      </c>
      <c r="R574" t="s">
        <v>24</v>
      </c>
      <c r="S574" t="s">
        <v>216</v>
      </c>
      <c r="U574" t="s">
        <v>216</v>
      </c>
      <c r="V574" t="s">
        <v>1092</v>
      </c>
      <c r="W574" t="s">
        <v>292</v>
      </c>
      <c r="X574">
        <f>SUM(Eden___Team_1_LeadSheet__Master__11bb1ecc56d3816aa547eb02f2f7caea[[#This Row],[Employee Size]],Eden___Team_1_LeadSheet__Master__11bb1ecc56d3816aa547eb02f2f7caea[[#This Row],[Targeted Lives (depentands) ]])</f>
        <v>0</v>
      </c>
      <c r="Z574" t="s">
        <v>1746</v>
      </c>
    </row>
    <row r="575" spans="1:26" x14ac:dyDescent="0.25">
      <c r="A575" t="s">
        <v>1653</v>
      </c>
      <c r="B575" s="14">
        <v>45377.664583333331</v>
      </c>
      <c r="C575" s="14">
        <v>45385.681944444441</v>
      </c>
      <c r="D575" t="s">
        <v>17</v>
      </c>
      <c r="E575" t="s">
        <v>203</v>
      </c>
      <c r="F575" s="6">
        <v>709401683</v>
      </c>
      <c r="G575" t="s">
        <v>243</v>
      </c>
      <c r="H575" t="s">
        <v>24</v>
      </c>
      <c r="I575" t="s">
        <v>110</v>
      </c>
      <c r="J575" t="s">
        <v>2702</v>
      </c>
      <c r="K575" t="s">
        <v>22</v>
      </c>
      <c r="L575" t="s">
        <v>1610</v>
      </c>
      <c r="M575" s="4" t="s">
        <v>2663</v>
      </c>
      <c r="N575" s="1" t="s">
        <v>24</v>
      </c>
      <c r="O575" s="1" t="s">
        <v>24</v>
      </c>
      <c r="P575" s="7" t="e">
        <f t="shared" si="16"/>
        <v>#VALUE!</v>
      </c>
      <c r="Q575" t="str">
        <f t="shared" si="17"/>
        <v/>
      </c>
      <c r="R575" t="s">
        <v>24</v>
      </c>
      <c r="S575" t="s">
        <v>24</v>
      </c>
      <c r="U575" t="s">
        <v>24</v>
      </c>
      <c r="V575" t="s">
        <v>24</v>
      </c>
      <c r="W575" t="s">
        <v>24</v>
      </c>
      <c r="X575">
        <f>SUM(Eden___Team_1_LeadSheet__Master__11bb1ecc56d3816aa547eb02f2f7caea[[#This Row],[Employee Size]],Eden___Team_1_LeadSheet__Master__11bb1ecc56d3816aa547eb02f2f7caea[[#This Row],[Targeted Lives (depentands) ]])</f>
        <v>0</v>
      </c>
      <c r="Z575" t="s">
        <v>24</v>
      </c>
    </row>
    <row r="576" spans="1:26" x14ac:dyDescent="0.25">
      <c r="A576" t="s">
        <v>2466</v>
      </c>
      <c r="B576" s="13">
        <v>45062.834027777775</v>
      </c>
      <c r="C576" s="13">
        <v>45352.424305555556</v>
      </c>
      <c r="D576" t="s">
        <v>17</v>
      </c>
      <c r="E576" t="s">
        <v>24</v>
      </c>
      <c r="F576" s="6">
        <v>10080000</v>
      </c>
      <c r="G576" t="s">
        <v>187</v>
      </c>
      <c r="H576" t="s">
        <v>2466</v>
      </c>
      <c r="I576" t="s">
        <v>57</v>
      </c>
      <c r="J576" t="s">
        <v>57</v>
      </c>
      <c r="K576" t="s">
        <v>22</v>
      </c>
      <c r="L576" t="s">
        <v>2435</v>
      </c>
      <c r="M576" s="9" t="s">
        <v>2698</v>
      </c>
      <c r="N576" s="1" t="s">
        <v>1025</v>
      </c>
      <c r="O576" s="1" t="s">
        <v>1668</v>
      </c>
      <c r="P576" s="7">
        <f t="shared" si="16"/>
        <v>2023</v>
      </c>
      <c r="Q576" t="str">
        <f t="shared" si="17"/>
        <v>July</v>
      </c>
      <c r="R576" t="s">
        <v>24</v>
      </c>
      <c r="S576" t="s">
        <v>216</v>
      </c>
      <c r="T576">
        <v>28</v>
      </c>
      <c r="U576" t="s">
        <v>216</v>
      </c>
      <c r="V576" t="s">
        <v>24</v>
      </c>
      <c r="W576" t="s">
        <v>24</v>
      </c>
      <c r="X576">
        <f>SUM(Eden___Team_1_LeadSheet__Master__11bb1ecc56d3816aa547eb02f2f7caea[[#This Row],[Employee Size]],Eden___Team_1_LeadSheet__Master__11bb1ecc56d3816aa547eb02f2f7caea[[#This Row],[Targeted Lives (depentands) ]])</f>
        <v>28</v>
      </c>
      <c r="Z576" t="s">
        <v>24</v>
      </c>
    </row>
    <row r="577" spans="1:26" x14ac:dyDescent="0.25">
      <c r="A577" t="s">
        <v>1715</v>
      </c>
      <c r="B577" s="13">
        <v>45575.629861111112</v>
      </c>
      <c r="C577" s="13">
        <v>45575.632638888892</v>
      </c>
      <c r="D577" t="s">
        <v>27</v>
      </c>
      <c r="E577" t="s">
        <v>41</v>
      </c>
      <c r="F577" s="6">
        <v>78855075</v>
      </c>
      <c r="G577" t="s">
        <v>1569</v>
      </c>
      <c r="H577" t="s">
        <v>1716</v>
      </c>
      <c r="I577" t="s">
        <v>88</v>
      </c>
      <c r="J577" t="s">
        <v>2702</v>
      </c>
      <c r="K577" t="s">
        <v>22</v>
      </c>
      <c r="L577" t="s">
        <v>1687</v>
      </c>
      <c r="M577" s="4" t="s">
        <v>2663</v>
      </c>
      <c r="N577" s="1" t="s">
        <v>78</v>
      </c>
      <c r="O577" s="1" t="s">
        <v>1717</v>
      </c>
      <c r="P577" s="7">
        <f t="shared" si="16"/>
        <v>2024</v>
      </c>
      <c r="Q577" t="str">
        <f t="shared" si="17"/>
        <v>October</v>
      </c>
      <c r="R577" t="s">
        <v>371</v>
      </c>
      <c r="S577" t="s">
        <v>474</v>
      </c>
      <c r="U577" t="s">
        <v>10</v>
      </c>
      <c r="V577" t="s">
        <v>47</v>
      </c>
      <c r="W577" t="s">
        <v>410</v>
      </c>
      <c r="X577">
        <f>SUM(Eden___Team_1_LeadSheet__Master__11bb1ecc56d3816aa547eb02f2f7caea[[#This Row],[Employee Size]],Eden___Team_1_LeadSheet__Master__11bb1ecc56d3816aa547eb02f2f7caea[[#This Row],[Targeted Lives (depentands) ]])</f>
        <v>0</v>
      </c>
      <c r="Z577" t="s">
        <v>1718</v>
      </c>
    </row>
    <row r="578" spans="1:26" x14ac:dyDescent="0.25">
      <c r="A578" t="s">
        <v>1599</v>
      </c>
      <c r="B578" s="13">
        <v>45468.574999999997</v>
      </c>
      <c r="C578" s="13">
        <v>45468.57916666667</v>
      </c>
      <c r="D578" t="s">
        <v>27</v>
      </c>
      <c r="E578" t="s">
        <v>203</v>
      </c>
      <c r="F578" s="6">
        <v>200000000</v>
      </c>
      <c r="G578" t="s">
        <v>670</v>
      </c>
      <c r="H578" t="s">
        <v>213</v>
      </c>
      <c r="I578" t="s">
        <v>30</v>
      </c>
      <c r="J578" t="s">
        <v>2702</v>
      </c>
      <c r="K578" t="s">
        <v>22</v>
      </c>
      <c r="L578" t="s">
        <v>1600</v>
      </c>
      <c r="M578" s="4" t="s">
        <v>2663</v>
      </c>
      <c r="N578" s="1" t="s">
        <v>24</v>
      </c>
      <c r="O578" s="1" t="s">
        <v>48</v>
      </c>
      <c r="P578" s="7" t="e">
        <f t="shared" ref="P578:P641" si="18">YEAR(N578)</f>
        <v>#VALUE!</v>
      </c>
      <c r="Q578" t="str">
        <f t="shared" ref="Q578:Q641" si="19">TEXT(N578,"mmmm")</f>
        <v/>
      </c>
      <c r="R578" t="s">
        <v>24</v>
      </c>
      <c r="S578" t="s">
        <v>24</v>
      </c>
      <c r="U578" t="s">
        <v>24</v>
      </c>
      <c r="V578" t="s">
        <v>47</v>
      </c>
      <c r="W578" t="s">
        <v>1601</v>
      </c>
      <c r="X578">
        <f>SUM(Eden___Team_1_LeadSheet__Master__11bb1ecc56d3816aa547eb02f2f7caea[[#This Row],[Employee Size]],Eden___Team_1_LeadSheet__Master__11bb1ecc56d3816aa547eb02f2f7caea[[#This Row],[Targeted Lives (depentands) ]])</f>
        <v>0</v>
      </c>
      <c r="Z578" t="s">
        <v>25</v>
      </c>
    </row>
    <row r="579" spans="1:26" x14ac:dyDescent="0.25">
      <c r="A579" t="s">
        <v>2266</v>
      </c>
      <c r="B579" s="14">
        <v>45371.922222222223</v>
      </c>
      <c r="C579" s="14">
        <v>45426.644444444442</v>
      </c>
      <c r="D579" t="s">
        <v>24</v>
      </c>
      <c r="E579" t="s">
        <v>41</v>
      </c>
      <c r="F579" s="6">
        <v>20648802</v>
      </c>
      <c r="G579" t="s">
        <v>24</v>
      </c>
      <c r="H579" t="s">
        <v>2267</v>
      </c>
      <c r="I579" t="s">
        <v>21</v>
      </c>
      <c r="J579" t="s">
        <v>21</v>
      </c>
      <c r="K579" t="s">
        <v>22</v>
      </c>
      <c r="L579" t="s">
        <v>2115</v>
      </c>
      <c r="M579" s="4" t="s">
        <v>2667</v>
      </c>
      <c r="N579" s="1" t="s">
        <v>24</v>
      </c>
      <c r="O579" s="1" t="s">
        <v>24</v>
      </c>
      <c r="P579" s="7" t="e">
        <f t="shared" si="18"/>
        <v>#VALUE!</v>
      </c>
      <c r="Q579" t="str">
        <f t="shared" si="19"/>
        <v/>
      </c>
      <c r="R579" t="s">
        <v>24</v>
      </c>
      <c r="S579" t="s">
        <v>24</v>
      </c>
      <c r="U579" t="s">
        <v>24</v>
      </c>
      <c r="V579" t="s">
        <v>24</v>
      </c>
      <c r="W579" t="s">
        <v>24</v>
      </c>
      <c r="X579">
        <f>SUM(Eden___Team_1_LeadSheet__Master__11bb1ecc56d3816aa547eb02f2f7caea[[#This Row],[Employee Size]],Eden___Team_1_LeadSheet__Master__11bb1ecc56d3816aa547eb02f2f7caea[[#This Row],[Targeted Lives (depentands) ]])</f>
        <v>0</v>
      </c>
      <c r="Z579" t="s">
        <v>25</v>
      </c>
    </row>
    <row r="580" spans="1:26" x14ac:dyDescent="0.25">
      <c r="A580" t="s">
        <v>2307</v>
      </c>
      <c r="B580" s="14">
        <v>45252.655555555553</v>
      </c>
      <c r="C580" s="14">
        <v>45523.431250000001</v>
      </c>
      <c r="D580" t="s">
        <v>27</v>
      </c>
      <c r="E580" t="s">
        <v>41</v>
      </c>
      <c r="F580" s="6">
        <v>13147100</v>
      </c>
      <c r="G580" t="s">
        <v>24</v>
      </c>
      <c r="H580" t="s">
        <v>2308</v>
      </c>
      <c r="I580" t="s">
        <v>21</v>
      </c>
      <c r="J580" t="s">
        <v>21</v>
      </c>
      <c r="K580" t="s">
        <v>22</v>
      </c>
      <c r="L580" t="s">
        <v>2115</v>
      </c>
      <c r="M580" s="4" t="s">
        <v>2667</v>
      </c>
      <c r="N580" s="1" t="s">
        <v>416</v>
      </c>
      <c r="O580" s="1" t="s">
        <v>1753</v>
      </c>
      <c r="P580" s="7">
        <f t="shared" si="18"/>
        <v>2024</v>
      </c>
      <c r="Q580" t="str">
        <f t="shared" si="19"/>
        <v>November</v>
      </c>
      <c r="R580" t="s">
        <v>24</v>
      </c>
      <c r="S580" t="s">
        <v>24</v>
      </c>
      <c r="T580">
        <v>150</v>
      </c>
      <c r="U580" t="s">
        <v>24</v>
      </c>
      <c r="V580" t="s">
        <v>24</v>
      </c>
      <c r="W580" t="s">
        <v>1738</v>
      </c>
      <c r="X580">
        <f>SUM(Eden___Team_1_LeadSheet__Master__11bb1ecc56d3816aa547eb02f2f7caea[[#This Row],[Employee Size]],Eden___Team_1_LeadSheet__Master__11bb1ecc56d3816aa547eb02f2f7caea[[#This Row],[Targeted Lives (depentands) ]])</f>
        <v>150</v>
      </c>
      <c r="Z580" t="s">
        <v>2309</v>
      </c>
    </row>
    <row r="581" spans="1:26" x14ac:dyDescent="0.25">
      <c r="A581" t="s">
        <v>2037</v>
      </c>
      <c r="B581" s="13">
        <v>45420.616666666669</v>
      </c>
      <c r="C581" s="13">
        <v>45421.840277777781</v>
      </c>
      <c r="D581" t="s">
        <v>24</v>
      </c>
      <c r="E581" t="s">
        <v>41</v>
      </c>
      <c r="F581" s="6"/>
      <c r="G581" t="s">
        <v>24</v>
      </c>
      <c r="H581" t="s">
        <v>2038</v>
      </c>
      <c r="I581" t="s">
        <v>110</v>
      </c>
      <c r="J581" t="s">
        <v>2702</v>
      </c>
      <c r="K581" t="s">
        <v>24</v>
      </c>
      <c r="L581" t="s">
        <v>2028</v>
      </c>
      <c r="M581" s="4" t="s">
        <v>2667</v>
      </c>
      <c r="N581" s="1" t="s">
        <v>24</v>
      </c>
      <c r="O581" s="1" t="s">
        <v>24</v>
      </c>
      <c r="P581" s="7" t="e">
        <f t="shared" si="18"/>
        <v>#VALUE!</v>
      </c>
      <c r="Q581" t="str">
        <f t="shared" si="19"/>
        <v/>
      </c>
      <c r="R581" t="s">
        <v>24</v>
      </c>
      <c r="S581" t="s">
        <v>24</v>
      </c>
      <c r="T581">
        <v>1</v>
      </c>
      <c r="U581" t="s">
        <v>24</v>
      </c>
      <c r="V581" t="s">
        <v>24</v>
      </c>
      <c r="W581" t="s">
        <v>314</v>
      </c>
      <c r="X581">
        <f>SUM(Eden___Team_1_LeadSheet__Master__11bb1ecc56d3816aa547eb02f2f7caea[[#This Row],[Employee Size]],Eden___Team_1_LeadSheet__Master__11bb1ecc56d3816aa547eb02f2f7caea[[#This Row],[Targeted Lives (depentands) ]])</f>
        <v>1</v>
      </c>
      <c r="Z581" t="s">
        <v>24</v>
      </c>
    </row>
    <row r="582" spans="1:26" x14ac:dyDescent="0.25">
      <c r="A582" t="s">
        <v>2090</v>
      </c>
      <c r="B582" s="13">
        <v>45407.90625</v>
      </c>
      <c r="C582" s="13">
        <v>45575.705555555556</v>
      </c>
      <c r="D582" t="s">
        <v>17</v>
      </c>
      <c r="E582" t="s">
        <v>41</v>
      </c>
      <c r="F582" s="6">
        <v>80000000</v>
      </c>
      <c r="G582" t="s">
        <v>2091</v>
      </c>
      <c r="H582" t="s">
        <v>2092</v>
      </c>
      <c r="I582" t="s">
        <v>88</v>
      </c>
      <c r="J582" t="s">
        <v>2702</v>
      </c>
      <c r="K582" t="s">
        <v>22</v>
      </c>
      <c r="L582" t="s">
        <v>2626</v>
      </c>
      <c r="M582" s="4" t="s">
        <v>2667</v>
      </c>
      <c r="N582" s="1" t="s">
        <v>78</v>
      </c>
      <c r="O582" s="1" t="s">
        <v>444</v>
      </c>
      <c r="P582" s="7">
        <f t="shared" si="18"/>
        <v>2024</v>
      </c>
      <c r="Q582" t="str">
        <f t="shared" si="19"/>
        <v>October</v>
      </c>
      <c r="R582" t="s">
        <v>24</v>
      </c>
      <c r="S582" t="s">
        <v>24</v>
      </c>
      <c r="T582">
        <v>30</v>
      </c>
      <c r="U582" t="s">
        <v>24</v>
      </c>
      <c r="V582" t="s">
        <v>47</v>
      </c>
      <c r="W582" t="s">
        <v>370</v>
      </c>
      <c r="X582">
        <f>SUM(Eden___Team_1_LeadSheet__Master__11bb1ecc56d3816aa547eb02f2f7caea[[#This Row],[Employee Size]],Eden___Team_1_LeadSheet__Master__11bb1ecc56d3816aa547eb02f2f7caea[[#This Row],[Targeted Lives (depentands) ]])</f>
        <v>30</v>
      </c>
      <c r="Z582" t="s">
        <v>2093</v>
      </c>
    </row>
    <row r="583" spans="1:26" x14ac:dyDescent="0.25">
      <c r="A583" t="s">
        <v>1118</v>
      </c>
      <c r="B583" s="13">
        <v>45400.659722222219</v>
      </c>
      <c r="C583" s="13">
        <v>45453.669444444444</v>
      </c>
      <c r="D583" t="s">
        <v>17</v>
      </c>
      <c r="E583" t="s">
        <v>24</v>
      </c>
      <c r="F583" s="6"/>
      <c r="G583" t="s">
        <v>24</v>
      </c>
      <c r="H583" t="s">
        <v>24</v>
      </c>
      <c r="I583" t="s">
        <v>110</v>
      </c>
      <c r="J583" t="s">
        <v>2702</v>
      </c>
      <c r="K583" t="s">
        <v>22</v>
      </c>
      <c r="L583" t="s">
        <v>2064</v>
      </c>
      <c r="M583" s="4" t="s">
        <v>2667</v>
      </c>
      <c r="N583" s="1" t="s">
        <v>24</v>
      </c>
      <c r="O583" s="1" t="s">
        <v>1119</v>
      </c>
      <c r="P583" s="7" t="e">
        <f t="shared" si="18"/>
        <v>#VALUE!</v>
      </c>
      <c r="Q583" t="str">
        <f t="shared" si="19"/>
        <v/>
      </c>
      <c r="R583" t="s">
        <v>24</v>
      </c>
      <c r="S583" t="s">
        <v>1120</v>
      </c>
      <c r="T583">
        <v>65</v>
      </c>
      <c r="U583" t="s">
        <v>216</v>
      </c>
      <c r="V583" t="s">
        <v>47</v>
      </c>
      <c r="W583" t="s">
        <v>1121</v>
      </c>
      <c r="X583">
        <f>SUM(Eden___Team_1_LeadSheet__Master__11bb1ecc56d3816aa547eb02f2f7caea[[#This Row],[Employee Size]],Eden___Team_1_LeadSheet__Master__11bb1ecc56d3816aa547eb02f2f7caea[[#This Row],[Targeted Lives (depentands) ]])</f>
        <v>65</v>
      </c>
      <c r="Z583" t="s">
        <v>1122</v>
      </c>
    </row>
    <row r="584" spans="1:26" x14ac:dyDescent="0.25">
      <c r="A584" t="s">
        <v>2042</v>
      </c>
      <c r="B584" s="13">
        <v>45427.599305555559</v>
      </c>
      <c r="C584" s="13">
        <v>45427.601388888892</v>
      </c>
      <c r="D584" t="s">
        <v>24</v>
      </c>
      <c r="E584" t="s">
        <v>28</v>
      </c>
      <c r="F584" s="6"/>
      <c r="G584" t="s">
        <v>24</v>
      </c>
      <c r="H584" t="s">
        <v>24</v>
      </c>
      <c r="I584" t="s">
        <v>110</v>
      </c>
      <c r="J584" t="s">
        <v>2702</v>
      </c>
      <c r="K584" t="s">
        <v>22</v>
      </c>
      <c r="L584" t="s">
        <v>2028</v>
      </c>
      <c r="M584" s="4" t="s">
        <v>2667</v>
      </c>
      <c r="N584" s="1" t="s">
        <v>24</v>
      </c>
      <c r="O584" s="1" t="s">
        <v>24</v>
      </c>
      <c r="P584" s="7" t="e">
        <f t="shared" si="18"/>
        <v>#VALUE!</v>
      </c>
      <c r="Q584" t="str">
        <f t="shared" si="19"/>
        <v/>
      </c>
      <c r="R584" t="s">
        <v>24</v>
      </c>
      <c r="S584" t="s">
        <v>24</v>
      </c>
      <c r="U584" t="s">
        <v>24</v>
      </c>
      <c r="V584" t="s">
        <v>24</v>
      </c>
      <c r="W584" t="s">
        <v>282</v>
      </c>
      <c r="X584">
        <f>SUM(Eden___Team_1_LeadSheet__Master__11bb1ecc56d3816aa547eb02f2f7caea[[#This Row],[Employee Size]],Eden___Team_1_LeadSheet__Master__11bb1ecc56d3816aa547eb02f2f7caea[[#This Row],[Targeted Lives (depentands) ]])</f>
        <v>0</v>
      </c>
      <c r="Z584" t="s">
        <v>25</v>
      </c>
    </row>
    <row r="585" spans="1:26" x14ac:dyDescent="0.25">
      <c r="A585" t="s">
        <v>309</v>
      </c>
      <c r="B585" s="14">
        <v>45430.466666666667</v>
      </c>
      <c r="C585" s="14">
        <v>45430.46875</v>
      </c>
      <c r="D585" t="s">
        <v>242</v>
      </c>
      <c r="E585" t="s">
        <v>18</v>
      </c>
      <c r="F585" s="6"/>
      <c r="G585" t="s">
        <v>243</v>
      </c>
      <c r="H585" t="s">
        <v>24</v>
      </c>
      <c r="I585" t="s">
        <v>110</v>
      </c>
      <c r="J585" t="s">
        <v>2702</v>
      </c>
      <c r="K585" t="s">
        <v>22</v>
      </c>
      <c r="L585" t="s">
        <v>146</v>
      </c>
      <c r="M585" s="4" t="s">
        <v>2665</v>
      </c>
      <c r="N585" s="1" t="s">
        <v>310</v>
      </c>
      <c r="O585" s="1" t="s">
        <v>24</v>
      </c>
      <c r="P585" s="7">
        <f t="shared" si="18"/>
        <v>2024</v>
      </c>
      <c r="Q585" t="str">
        <f t="shared" si="19"/>
        <v>November</v>
      </c>
      <c r="R585" t="s">
        <v>46</v>
      </c>
      <c r="S585" t="s">
        <v>24</v>
      </c>
      <c r="T585">
        <v>318</v>
      </c>
      <c r="U585" t="s">
        <v>24</v>
      </c>
      <c r="V585" t="s">
        <v>47</v>
      </c>
      <c r="W585" t="s">
        <v>206</v>
      </c>
      <c r="X585">
        <f>SUM(Eden___Team_1_LeadSheet__Master__11bb1ecc56d3816aa547eb02f2f7caea[[#This Row],[Employee Size]],Eden___Team_1_LeadSheet__Master__11bb1ecc56d3816aa547eb02f2f7caea[[#This Row],[Targeted Lives (depentands) ]])</f>
        <v>318</v>
      </c>
      <c r="Z585" t="s">
        <v>311</v>
      </c>
    </row>
    <row r="586" spans="1:26" x14ac:dyDescent="0.25">
      <c r="A586" t="s">
        <v>2342</v>
      </c>
      <c r="B586" s="14">
        <v>45492.536805555559</v>
      </c>
      <c r="C586" s="14">
        <v>45559.553472222222</v>
      </c>
      <c r="D586" t="s">
        <v>27</v>
      </c>
      <c r="E586" t="s">
        <v>28</v>
      </c>
      <c r="F586" s="6">
        <v>20000000</v>
      </c>
      <c r="G586" t="s">
        <v>237</v>
      </c>
      <c r="H586" t="s">
        <v>2343</v>
      </c>
      <c r="I586" t="s">
        <v>30</v>
      </c>
      <c r="J586" t="s">
        <v>2702</v>
      </c>
      <c r="K586" t="s">
        <v>22</v>
      </c>
      <c r="L586" t="s">
        <v>2115</v>
      </c>
      <c r="M586" s="4" t="s">
        <v>2667</v>
      </c>
      <c r="N586" s="1" t="s">
        <v>2344</v>
      </c>
      <c r="O586" s="1" t="s">
        <v>274</v>
      </c>
      <c r="P586" s="7">
        <f t="shared" si="18"/>
        <v>2024</v>
      </c>
      <c r="Q586" t="str">
        <f t="shared" si="19"/>
        <v>December</v>
      </c>
      <c r="R586" t="s">
        <v>371</v>
      </c>
      <c r="S586" t="s">
        <v>24</v>
      </c>
      <c r="U586" t="s">
        <v>24</v>
      </c>
      <c r="V586" t="s">
        <v>47</v>
      </c>
      <c r="W586" t="s">
        <v>78</v>
      </c>
      <c r="X586">
        <f>SUM(Eden___Team_1_LeadSheet__Master__11bb1ecc56d3816aa547eb02f2f7caea[[#This Row],[Employee Size]],Eden___Team_1_LeadSheet__Master__11bb1ecc56d3816aa547eb02f2f7caea[[#This Row],[Targeted Lives (depentands) ]])</f>
        <v>0</v>
      </c>
      <c r="Z586" t="s">
        <v>2345</v>
      </c>
    </row>
    <row r="587" spans="1:26" x14ac:dyDescent="0.25">
      <c r="A587" t="s">
        <v>1351</v>
      </c>
      <c r="B587" s="14">
        <v>45539.418749999997</v>
      </c>
      <c r="C587" s="14">
        <v>45547.463194444441</v>
      </c>
      <c r="D587" t="s">
        <v>27</v>
      </c>
      <c r="E587" t="s">
        <v>28</v>
      </c>
      <c r="F587" s="6">
        <v>13562226</v>
      </c>
      <c r="G587" t="s">
        <v>24</v>
      </c>
      <c r="H587" t="s">
        <v>24</v>
      </c>
      <c r="I587" t="s">
        <v>110</v>
      </c>
      <c r="J587" t="s">
        <v>2702</v>
      </c>
      <c r="K587" t="s">
        <v>22</v>
      </c>
      <c r="L587" t="s">
        <v>1138</v>
      </c>
      <c r="M587" s="4" t="s">
        <v>2661</v>
      </c>
      <c r="N587" s="1" t="s">
        <v>24</v>
      </c>
      <c r="O587" s="1" t="s">
        <v>24</v>
      </c>
      <c r="P587" s="7" t="e">
        <f t="shared" si="18"/>
        <v>#VALUE!</v>
      </c>
      <c r="Q587" t="str">
        <f t="shared" si="19"/>
        <v/>
      </c>
      <c r="R587" t="s">
        <v>24</v>
      </c>
      <c r="S587" t="s">
        <v>1120</v>
      </c>
      <c r="T587">
        <v>9</v>
      </c>
      <c r="U587" t="s">
        <v>216</v>
      </c>
      <c r="V587" t="s">
        <v>47</v>
      </c>
      <c r="W587" t="s">
        <v>24</v>
      </c>
      <c r="X587">
        <f>SUM(Eden___Team_1_LeadSheet__Master__11bb1ecc56d3816aa547eb02f2f7caea[[#This Row],[Employee Size]],Eden___Team_1_LeadSheet__Master__11bb1ecc56d3816aa547eb02f2f7caea[[#This Row],[Targeted Lives (depentands) ]])</f>
        <v>21</v>
      </c>
      <c r="Y587">
        <v>12</v>
      </c>
      <c r="Z587" t="s">
        <v>1352</v>
      </c>
    </row>
    <row r="588" spans="1:26" x14ac:dyDescent="0.25">
      <c r="A588" t="s">
        <v>2522</v>
      </c>
      <c r="B588" s="14">
        <v>45127.415277777778</v>
      </c>
      <c r="C588" s="14">
        <v>45352.429166666669</v>
      </c>
      <c r="D588" t="s">
        <v>17</v>
      </c>
      <c r="E588" t="s">
        <v>24</v>
      </c>
      <c r="F588" s="6">
        <v>10470000</v>
      </c>
      <c r="G588" t="s">
        <v>42</v>
      </c>
      <c r="H588" t="s">
        <v>2523</v>
      </c>
      <c r="I588" t="s">
        <v>57</v>
      </c>
      <c r="J588" t="s">
        <v>57</v>
      </c>
      <c r="K588" t="s">
        <v>22</v>
      </c>
      <c r="L588" t="s">
        <v>2435</v>
      </c>
      <c r="M588" s="9" t="s">
        <v>2698</v>
      </c>
      <c r="N588" s="1" t="s">
        <v>2287</v>
      </c>
      <c r="O588" s="1" t="s">
        <v>2471</v>
      </c>
      <c r="P588" s="7">
        <f t="shared" si="18"/>
        <v>2023</v>
      </c>
      <c r="Q588" t="str">
        <f t="shared" si="19"/>
        <v>August</v>
      </c>
      <c r="R588" t="s">
        <v>24</v>
      </c>
      <c r="S588" t="s">
        <v>579</v>
      </c>
      <c r="T588">
        <v>9</v>
      </c>
      <c r="U588" t="s">
        <v>10</v>
      </c>
      <c r="V588" t="s">
        <v>24</v>
      </c>
      <c r="W588" t="s">
        <v>24</v>
      </c>
      <c r="X588">
        <f>SUM(Eden___Team_1_LeadSheet__Master__11bb1ecc56d3816aa547eb02f2f7caea[[#This Row],[Employee Size]],Eden___Team_1_LeadSheet__Master__11bb1ecc56d3816aa547eb02f2f7caea[[#This Row],[Targeted Lives (depentands) ]])</f>
        <v>9</v>
      </c>
      <c r="Z588" t="s">
        <v>24</v>
      </c>
    </row>
    <row r="589" spans="1:26" x14ac:dyDescent="0.25">
      <c r="A589" t="s">
        <v>2522</v>
      </c>
      <c r="B589" s="14">
        <v>45429.42083333333</v>
      </c>
      <c r="C589" s="14">
        <v>45530.390277777777</v>
      </c>
      <c r="D589" t="s">
        <v>24</v>
      </c>
      <c r="E589" t="s">
        <v>41</v>
      </c>
      <c r="F589" s="6">
        <v>44553162</v>
      </c>
      <c r="G589" t="s">
        <v>195</v>
      </c>
      <c r="H589" t="s">
        <v>24</v>
      </c>
      <c r="I589" t="s">
        <v>88</v>
      </c>
      <c r="J589" t="s">
        <v>2702</v>
      </c>
      <c r="K589" t="s">
        <v>22</v>
      </c>
      <c r="L589" t="s">
        <v>2115</v>
      </c>
      <c r="M589" s="4" t="s">
        <v>2667</v>
      </c>
      <c r="N589" s="1" t="s">
        <v>939</v>
      </c>
      <c r="O589" s="1" t="s">
        <v>588</v>
      </c>
      <c r="P589" s="7">
        <f t="shared" si="18"/>
        <v>2024</v>
      </c>
      <c r="Q589" t="str">
        <f t="shared" si="19"/>
        <v>September</v>
      </c>
      <c r="R589" t="s">
        <v>24</v>
      </c>
      <c r="S589" t="s">
        <v>24</v>
      </c>
      <c r="U589" t="s">
        <v>24</v>
      </c>
      <c r="V589" t="s">
        <v>47</v>
      </c>
      <c r="W589" t="s">
        <v>301</v>
      </c>
      <c r="X589">
        <f>SUM(Eden___Team_1_LeadSheet__Master__11bb1ecc56d3816aa547eb02f2f7caea[[#This Row],[Employee Size]],Eden___Team_1_LeadSheet__Master__11bb1ecc56d3816aa547eb02f2f7caea[[#This Row],[Targeted Lives (depentands) ]])</f>
        <v>0</v>
      </c>
      <c r="Z589" t="s">
        <v>2245</v>
      </c>
    </row>
    <row r="590" spans="1:26" x14ac:dyDescent="0.25">
      <c r="A590" t="s">
        <v>1329</v>
      </c>
      <c r="B590" s="13">
        <v>45574.436111111114</v>
      </c>
      <c r="C590" s="13">
        <v>45581.474999999999</v>
      </c>
      <c r="D590" t="s">
        <v>24</v>
      </c>
      <c r="E590" t="s">
        <v>24</v>
      </c>
      <c r="F590" s="6"/>
      <c r="G590" t="s">
        <v>24</v>
      </c>
      <c r="H590" t="s">
        <v>24</v>
      </c>
      <c r="I590" t="s">
        <v>24</v>
      </c>
      <c r="K590" t="s">
        <v>24</v>
      </c>
      <c r="L590" t="s">
        <v>1138</v>
      </c>
      <c r="M590" s="4" t="s">
        <v>2661</v>
      </c>
      <c r="N590" s="1" t="s">
        <v>24</v>
      </c>
      <c r="O590" s="1" t="s">
        <v>24</v>
      </c>
      <c r="P590" s="7" t="e">
        <f t="shared" si="18"/>
        <v>#VALUE!</v>
      </c>
      <c r="Q590" t="str">
        <f t="shared" si="19"/>
        <v/>
      </c>
      <c r="R590" t="s">
        <v>24</v>
      </c>
      <c r="S590" t="s">
        <v>24</v>
      </c>
      <c r="U590" t="s">
        <v>24</v>
      </c>
      <c r="V590" t="s">
        <v>24</v>
      </c>
      <c r="W590" t="s">
        <v>24</v>
      </c>
      <c r="X590">
        <f>SUM(Eden___Team_1_LeadSheet__Master__11bb1ecc56d3816aa547eb02f2f7caea[[#This Row],[Employee Size]],Eden___Team_1_LeadSheet__Master__11bb1ecc56d3816aa547eb02f2f7caea[[#This Row],[Targeted Lives (depentands) ]])</f>
        <v>0</v>
      </c>
      <c r="Z590" t="s">
        <v>25</v>
      </c>
    </row>
    <row r="591" spans="1:26" x14ac:dyDescent="0.25">
      <c r="A591" t="s">
        <v>2585</v>
      </c>
      <c r="B591" s="13">
        <v>45155.324305555558</v>
      </c>
      <c r="C591" s="13">
        <v>45172.856944444444</v>
      </c>
      <c r="D591" t="s">
        <v>17</v>
      </c>
      <c r="E591" t="s">
        <v>24</v>
      </c>
      <c r="F591" s="6">
        <v>20000</v>
      </c>
      <c r="G591" t="s">
        <v>42</v>
      </c>
      <c r="H591" t="s">
        <v>2586</v>
      </c>
      <c r="I591" t="s">
        <v>88</v>
      </c>
      <c r="J591" t="s">
        <v>2702</v>
      </c>
      <c r="K591" t="s">
        <v>24</v>
      </c>
      <c r="L591" t="s">
        <v>2435</v>
      </c>
      <c r="M591" s="9" t="s">
        <v>2698</v>
      </c>
      <c r="N591" s="1" t="s">
        <v>2287</v>
      </c>
      <c r="O591" s="1" t="s">
        <v>24</v>
      </c>
      <c r="P591" s="7">
        <f t="shared" si="18"/>
        <v>2023</v>
      </c>
      <c r="Q591" t="str">
        <f t="shared" si="19"/>
        <v>August</v>
      </c>
      <c r="R591" t="s">
        <v>24</v>
      </c>
      <c r="S591" t="s">
        <v>1063</v>
      </c>
      <c r="T591">
        <v>48</v>
      </c>
      <c r="U591" t="s">
        <v>10</v>
      </c>
      <c r="V591" t="s">
        <v>24</v>
      </c>
      <c r="W591" t="s">
        <v>24</v>
      </c>
      <c r="X591">
        <f>SUM(Eden___Team_1_LeadSheet__Master__11bb1ecc56d3816aa547eb02f2f7caea[[#This Row],[Employee Size]],Eden___Team_1_LeadSheet__Master__11bb1ecc56d3816aa547eb02f2f7caea[[#This Row],[Targeted Lives (depentands) ]])</f>
        <v>48</v>
      </c>
      <c r="Z591" t="s">
        <v>24</v>
      </c>
    </row>
    <row r="592" spans="1:26" x14ac:dyDescent="0.25">
      <c r="A592" t="s">
        <v>901</v>
      </c>
      <c r="B592" s="13">
        <v>45120.636111111111</v>
      </c>
      <c r="C592" s="13">
        <v>45419.399305555555</v>
      </c>
      <c r="D592" t="s">
        <v>27</v>
      </c>
      <c r="E592" t="s">
        <v>24</v>
      </c>
      <c r="F592" s="6">
        <v>514000</v>
      </c>
      <c r="G592" t="s">
        <v>174</v>
      </c>
      <c r="H592" t="s">
        <v>901</v>
      </c>
      <c r="I592" t="s">
        <v>21</v>
      </c>
      <c r="J592" t="s">
        <v>21</v>
      </c>
      <c r="K592" t="s">
        <v>22</v>
      </c>
      <c r="L592" t="s">
        <v>759</v>
      </c>
      <c r="M592" s="4" t="s">
        <v>2666</v>
      </c>
      <c r="N592" s="1" t="s">
        <v>860</v>
      </c>
      <c r="O592" s="1" t="s">
        <v>860</v>
      </c>
      <c r="P592" s="7">
        <f t="shared" si="18"/>
        <v>2023</v>
      </c>
      <c r="Q592" t="str">
        <f t="shared" si="19"/>
        <v>July</v>
      </c>
      <c r="R592" t="s">
        <v>24</v>
      </c>
      <c r="S592" t="s">
        <v>24</v>
      </c>
      <c r="U592" t="s">
        <v>24</v>
      </c>
      <c r="V592" t="s">
        <v>24</v>
      </c>
      <c r="W592" t="s">
        <v>24</v>
      </c>
      <c r="X592">
        <f>SUM(Eden___Team_1_LeadSheet__Master__11bb1ecc56d3816aa547eb02f2f7caea[[#This Row],[Employee Size]],Eden___Team_1_LeadSheet__Master__11bb1ecc56d3816aa547eb02f2f7caea[[#This Row],[Targeted Lives (depentands) ]])</f>
        <v>0</v>
      </c>
      <c r="Z592" t="s">
        <v>24</v>
      </c>
    </row>
    <row r="593" spans="1:26" x14ac:dyDescent="0.25">
      <c r="A593" t="s">
        <v>1431</v>
      </c>
      <c r="B593" s="14">
        <v>45429.42083333333</v>
      </c>
      <c r="C593" s="14">
        <v>45572.413888888892</v>
      </c>
      <c r="D593" t="s">
        <v>17</v>
      </c>
      <c r="E593" t="s">
        <v>28</v>
      </c>
      <c r="F593" s="6">
        <v>6755238</v>
      </c>
      <c r="G593" t="s">
        <v>61</v>
      </c>
      <c r="H593" t="s">
        <v>2415</v>
      </c>
      <c r="I593" t="s">
        <v>77</v>
      </c>
      <c r="J593" t="s">
        <v>21</v>
      </c>
      <c r="K593" t="s">
        <v>22</v>
      </c>
      <c r="L593" t="s">
        <v>2115</v>
      </c>
      <c r="M593" s="4" t="s">
        <v>2667</v>
      </c>
      <c r="N593" s="1" t="s">
        <v>398</v>
      </c>
      <c r="O593" s="1" t="s">
        <v>520</v>
      </c>
      <c r="P593" s="7">
        <f t="shared" si="18"/>
        <v>2024</v>
      </c>
      <c r="Q593" t="str">
        <f t="shared" si="19"/>
        <v>October</v>
      </c>
      <c r="R593" t="s">
        <v>371</v>
      </c>
      <c r="S593" t="s">
        <v>24</v>
      </c>
      <c r="T593">
        <v>7</v>
      </c>
      <c r="U593" t="s">
        <v>24</v>
      </c>
      <c r="V593" t="s">
        <v>47</v>
      </c>
      <c r="W593" t="s">
        <v>410</v>
      </c>
      <c r="X593">
        <f>SUM(Eden___Team_1_LeadSheet__Master__11bb1ecc56d3816aa547eb02f2f7caea[[#This Row],[Employee Size]],Eden___Team_1_LeadSheet__Master__11bb1ecc56d3816aa547eb02f2f7caea[[#This Row],[Targeted Lives (depentands) ]])</f>
        <v>7</v>
      </c>
      <c r="Z593" t="s">
        <v>2416</v>
      </c>
    </row>
    <row r="594" spans="1:26" x14ac:dyDescent="0.25">
      <c r="A594" t="s">
        <v>1431</v>
      </c>
      <c r="B594" s="14">
        <v>45476.625</v>
      </c>
      <c r="C594" s="14">
        <v>45490.612500000003</v>
      </c>
      <c r="D594" t="s">
        <v>27</v>
      </c>
      <c r="E594" t="s">
        <v>28</v>
      </c>
      <c r="F594" s="6">
        <v>5692008</v>
      </c>
      <c r="G594" t="s">
        <v>24</v>
      </c>
      <c r="H594" t="s">
        <v>24</v>
      </c>
      <c r="I594" t="s">
        <v>110</v>
      </c>
      <c r="J594" t="s">
        <v>2702</v>
      </c>
      <c r="K594" t="s">
        <v>22</v>
      </c>
      <c r="L594" t="s">
        <v>1138</v>
      </c>
      <c r="M594" s="4" t="s">
        <v>2661</v>
      </c>
      <c r="N594" s="1" t="s">
        <v>24</v>
      </c>
      <c r="O594" s="1" t="s">
        <v>24</v>
      </c>
      <c r="P594" s="7" t="e">
        <f t="shared" si="18"/>
        <v>#VALUE!</v>
      </c>
      <c r="Q594" t="str">
        <f t="shared" si="19"/>
        <v/>
      </c>
      <c r="R594" t="s">
        <v>24</v>
      </c>
      <c r="S594" t="s">
        <v>1120</v>
      </c>
      <c r="T594">
        <v>3</v>
      </c>
      <c r="U594" t="s">
        <v>216</v>
      </c>
      <c r="V594" t="s">
        <v>47</v>
      </c>
      <c r="W594" t="s">
        <v>24</v>
      </c>
      <c r="X594">
        <f>SUM(Eden___Team_1_LeadSheet__Master__11bb1ecc56d3816aa547eb02f2f7caea[[#This Row],[Employee Size]],Eden___Team_1_LeadSheet__Master__11bb1ecc56d3816aa547eb02f2f7caea[[#This Row],[Targeted Lives (depentands) ]])</f>
        <v>10</v>
      </c>
      <c r="Y594">
        <v>7</v>
      </c>
      <c r="Z594" t="s">
        <v>25</v>
      </c>
    </row>
    <row r="595" spans="1:26" x14ac:dyDescent="0.25">
      <c r="A595" t="s">
        <v>435</v>
      </c>
      <c r="B595" s="13">
        <v>45501.661805555559</v>
      </c>
      <c r="C595" s="13">
        <v>45513.398611111108</v>
      </c>
      <c r="D595" t="s">
        <v>17</v>
      </c>
      <c r="E595" t="s">
        <v>28</v>
      </c>
      <c r="F595" s="6">
        <v>22142500</v>
      </c>
      <c r="G595" t="s">
        <v>152</v>
      </c>
      <c r="H595" t="s">
        <v>436</v>
      </c>
      <c r="I595" t="s">
        <v>110</v>
      </c>
      <c r="J595" t="s">
        <v>2702</v>
      </c>
      <c r="K595" t="s">
        <v>22</v>
      </c>
      <c r="L595" t="s">
        <v>349</v>
      </c>
      <c r="M595" s="4" t="s">
        <v>2665</v>
      </c>
      <c r="N595" s="1" t="s">
        <v>274</v>
      </c>
      <c r="O595" s="1" t="s">
        <v>437</v>
      </c>
      <c r="P595" s="7">
        <f t="shared" si="18"/>
        <v>2024</v>
      </c>
      <c r="Q595" t="str">
        <f t="shared" si="19"/>
        <v>September</v>
      </c>
      <c r="R595" t="s">
        <v>64</v>
      </c>
      <c r="S595" t="s">
        <v>438</v>
      </c>
      <c r="T595">
        <v>22</v>
      </c>
      <c r="U595" t="s">
        <v>10</v>
      </c>
      <c r="V595" t="s">
        <v>47</v>
      </c>
      <c r="W595" t="s">
        <v>285</v>
      </c>
      <c r="X595">
        <f>SUM(Eden___Team_1_LeadSheet__Master__11bb1ecc56d3816aa547eb02f2f7caea[[#This Row],[Employee Size]],Eden___Team_1_LeadSheet__Master__11bb1ecc56d3816aa547eb02f2f7caea[[#This Row],[Targeted Lives (depentands) ]])</f>
        <v>79</v>
      </c>
      <c r="Y595">
        <v>57</v>
      </c>
      <c r="Z595" t="s">
        <v>439</v>
      </c>
    </row>
    <row r="596" spans="1:26" x14ac:dyDescent="0.25">
      <c r="A596" t="s">
        <v>357</v>
      </c>
      <c r="B596" s="14"/>
      <c r="C596" s="13"/>
      <c r="D596" t="s">
        <v>27</v>
      </c>
      <c r="E596" t="s">
        <v>28</v>
      </c>
      <c r="F596" s="6">
        <v>5201262</v>
      </c>
      <c r="G596" t="s">
        <v>86</v>
      </c>
      <c r="H596" t="s">
        <v>358</v>
      </c>
      <c r="I596" t="s">
        <v>104</v>
      </c>
      <c r="J596" t="s">
        <v>2702</v>
      </c>
      <c r="K596" t="s">
        <v>22</v>
      </c>
      <c r="L596" t="s">
        <v>349</v>
      </c>
      <c r="M596" s="4" t="s">
        <v>2665</v>
      </c>
      <c r="N596" s="1" t="s">
        <v>359</v>
      </c>
      <c r="O596" s="1" t="s">
        <v>360</v>
      </c>
      <c r="P596" s="7">
        <f t="shared" si="18"/>
        <v>2024</v>
      </c>
      <c r="Q596" t="str">
        <f t="shared" si="19"/>
        <v>November</v>
      </c>
      <c r="R596" t="s">
        <v>64</v>
      </c>
      <c r="S596" t="s">
        <v>1058</v>
      </c>
      <c r="T596">
        <v>6</v>
      </c>
      <c r="U596" t="s">
        <v>10</v>
      </c>
      <c r="V596" t="s">
        <v>47</v>
      </c>
      <c r="W596" t="s">
        <v>92</v>
      </c>
      <c r="X596">
        <f>SUM(Eden___Team_1_LeadSheet__Master__11bb1ecc56d3816aa547eb02f2f7caea[[#This Row],[Employee Size]],Eden___Team_1_LeadSheet__Master__11bb1ecc56d3816aa547eb02f2f7caea[[#This Row],[Targeted Lives (depentands) ]])</f>
        <v>20</v>
      </c>
      <c r="Y596">
        <v>14</v>
      </c>
      <c r="Z596" t="s">
        <v>24</v>
      </c>
    </row>
    <row r="597" spans="1:26" x14ac:dyDescent="0.25">
      <c r="A597" t="s">
        <v>2411</v>
      </c>
      <c r="B597" s="14">
        <v>45194.379861111112</v>
      </c>
      <c r="C597" s="14">
        <v>45302.458333333336</v>
      </c>
      <c r="D597" t="s">
        <v>27</v>
      </c>
      <c r="E597" t="s">
        <v>24</v>
      </c>
      <c r="F597" s="6"/>
      <c r="G597" t="s">
        <v>237</v>
      </c>
      <c r="H597" t="s">
        <v>2125</v>
      </c>
      <c r="I597" t="s">
        <v>30</v>
      </c>
      <c r="J597" t="s">
        <v>2702</v>
      </c>
      <c r="K597" t="s">
        <v>22</v>
      </c>
      <c r="L597" t="s">
        <v>2115</v>
      </c>
      <c r="M597" s="4" t="s">
        <v>2667</v>
      </c>
      <c r="N597" s="1" t="s">
        <v>24</v>
      </c>
      <c r="O597" s="1" t="s">
        <v>24</v>
      </c>
      <c r="P597" s="7" t="e">
        <f t="shared" si="18"/>
        <v>#VALUE!</v>
      </c>
      <c r="Q597" t="str">
        <f t="shared" si="19"/>
        <v/>
      </c>
      <c r="R597" t="s">
        <v>24</v>
      </c>
      <c r="S597" t="s">
        <v>24</v>
      </c>
      <c r="U597" t="s">
        <v>24</v>
      </c>
      <c r="V597" t="s">
        <v>24</v>
      </c>
      <c r="W597" t="s">
        <v>24</v>
      </c>
      <c r="X597">
        <f>SUM(Eden___Team_1_LeadSheet__Master__11bb1ecc56d3816aa547eb02f2f7caea[[#This Row],[Employee Size]],Eden___Team_1_LeadSheet__Master__11bb1ecc56d3816aa547eb02f2f7caea[[#This Row],[Targeted Lives (depentands) ]])</f>
        <v>0</v>
      </c>
      <c r="Z597" t="s">
        <v>24</v>
      </c>
    </row>
    <row r="598" spans="1:26" x14ac:dyDescent="0.25">
      <c r="A598" t="s">
        <v>486</v>
      </c>
      <c r="B598" s="14">
        <v>45154.409722222219</v>
      </c>
      <c r="C598" s="14">
        <v>45427.837500000001</v>
      </c>
      <c r="D598" t="s">
        <v>17</v>
      </c>
      <c r="E598" t="s">
        <v>41</v>
      </c>
      <c r="F598" s="6">
        <v>30000000</v>
      </c>
      <c r="G598" t="s">
        <v>472</v>
      </c>
      <c r="H598" t="s">
        <v>487</v>
      </c>
      <c r="I598" t="s">
        <v>57</v>
      </c>
      <c r="J598" t="s">
        <v>57</v>
      </c>
      <c r="K598" t="s">
        <v>22</v>
      </c>
      <c r="L598" t="s">
        <v>349</v>
      </c>
      <c r="M598" s="4" t="s">
        <v>2665</v>
      </c>
      <c r="N598" s="1" t="s">
        <v>488</v>
      </c>
      <c r="O598" s="1" t="s">
        <v>489</v>
      </c>
      <c r="P598" s="7">
        <f t="shared" si="18"/>
        <v>2024</v>
      </c>
      <c r="Q598" t="str">
        <f t="shared" si="19"/>
        <v>January</v>
      </c>
      <c r="R598" t="s">
        <v>24</v>
      </c>
      <c r="S598" t="s">
        <v>275</v>
      </c>
      <c r="T598">
        <v>48</v>
      </c>
      <c r="U598" t="s">
        <v>275</v>
      </c>
      <c r="V598" t="s">
        <v>24</v>
      </c>
      <c r="W598" t="s">
        <v>24</v>
      </c>
      <c r="X598">
        <f>SUM(Eden___Team_1_LeadSheet__Master__11bb1ecc56d3816aa547eb02f2f7caea[[#This Row],[Employee Size]],Eden___Team_1_LeadSheet__Master__11bb1ecc56d3816aa547eb02f2f7caea[[#This Row],[Targeted Lives (depentands) ]])</f>
        <v>48</v>
      </c>
      <c r="Z598" t="s">
        <v>490</v>
      </c>
    </row>
    <row r="599" spans="1:26" x14ac:dyDescent="0.25">
      <c r="A599" t="s">
        <v>2478</v>
      </c>
      <c r="B599" s="13">
        <v>45056.697222222225</v>
      </c>
      <c r="C599" s="13">
        <v>45352.42291666667</v>
      </c>
      <c r="D599" t="s">
        <v>17</v>
      </c>
      <c r="E599" t="s">
        <v>24</v>
      </c>
      <c r="F599" s="6">
        <v>18720000</v>
      </c>
      <c r="G599" t="s">
        <v>187</v>
      </c>
      <c r="H599" t="s">
        <v>2478</v>
      </c>
      <c r="I599" t="s">
        <v>57</v>
      </c>
      <c r="J599" t="s">
        <v>57</v>
      </c>
      <c r="K599" t="s">
        <v>22</v>
      </c>
      <c r="L599" t="s">
        <v>2435</v>
      </c>
      <c r="M599" s="9" t="s">
        <v>2698</v>
      </c>
      <c r="N599" s="1" t="s">
        <v>501</v>
      </c>
      <c r="O599" s="1" t="s">
        <v>24</v>
      </c>
      <c r="P599" s="7">
        <f t="shared" si="18"/>
        <v>2023</v>
      </c>
      <c r="Q599" t="str">
        <f t="shared" si="19"/>
        <v>September</v>
      </c>
      <c r="R599" t="s">
        <v>24</v>
      </c>
      <c r="S599" t="s">
        <v>216</v>
      </c>
      <c r="U599" t="s">
        <v>216</v>
      </c>
      <c r="V599" t="s">
        <v>24</v>
      </c>
      <c r="W599" t="s">
        <v>24</v>
      </c>
      <c r="X599">
        <f>SUM(Eden___Team_1_LeadSheet__Master__11bb1ecc56d3816aa547eb02f2f7caea[[#This Row],[Employee Size]],Eden___Team_1_LeadSheet__Master__11bb1ecc56d3816aa547eb02f2f7caea[[#This Row],[Targeted Lives (depentands) ]])</f>
        <v>0</v>
      </c>
      <c r="Z599" t="s">
        <v>24</v>
      </c>
    </row>
    <row r="600" spans="1:26" x14ac:dyDescent="0.25">
      <c r="A600" t="s">
        <v>1382</v>
      </c>
      <c r="B600" s="14">
        <v>45426.431250000001</v>
      </c>
      <c r="C600" s="14">
        <v>45560.644444444442</v>
      </c>
      <c r="D600" t="s">
        <v>24</v>
      </c>
      <c r="E600" t="s">
        <v>24</v>
      </c>
      <c r="F600" s="6"/>
      <c r="G600" t="s">
        <v>24</v>
      </c>
      <c r="H600" t="s">
        <v>24</v>
      </c>
      <c r="I600" t="s">
        <v>24</v>
      </c>
      <c r="K600" t="s">
        <v>24</v>
      </c>
      <c r="L600" t="s">
        <v>1138</v>
      </c>
      <c r="M600" s="4" t="s">
        <v>2661</v>
      </c>
      <c r="N600" s="1" t="s">
        <v>24</v>
      </c>
      <c r="O600" s="1" t="s">
        <v>24</v>
      </c>
      <c r="P600" s="7" t="e">
        <f t="shared" si="18"/>
        <v>#VALUE!</v>
      </c>
      <c r="Q600" t="str">
        <f t="shared" si="19"/>
        <v/>
      </c>
      <c r="R600" t="s">
        <v>24</v>
      </c>
      <c r="S600" t="s">
        <v>24</v>
      </c>
      <c r="U600" t="s">
        <v>24</v>
      </c>
      <c r="V600" t="s">
        <v>24</v>
      </c>
      <c r="W600" t="s">
        <v>24</v>
      </c>
      <c r="X600">
        <f>SUM(Eden___Team_1_LeadSheet__Master__11bb1ecc56d3816aa547eb02f2f7caea[[#This Row],[Employee Size]],Eden___Team_1_LeadSheet__Master__11bb1ecc56d3816aa547eb02f2f7caea[[#This Row],[Targeted Lives (depentands) ]])</f>
        <v>0</v>
      </c>
      <c r="Z600" t="s">
        <v>1383</v>
      </c>
    </row>
    <row r="601" spans="1:26" x14ac:dyDescent="0.25">
      <c r="A601" t="s">
        <v>1503</v>
      </c>
      <c r="B601" s="13">
        <v>45476.544444444444</v>
      </c>
      <c r="C601" s="13">
        <v>45494.815972222219</v>
      </c>
      <c r="D601" t="s">
        <v>242</v>
      </c>
      <c r="E601" t="s">
        <v>28</v>
      </c>
      <c r="F601" s="6"/>
      <c r="G601" t="s">
        <v>24</v>
      </c>
      <c r="H601" t="s">
        <v>24</v>
      </c>
      <c r="I601" t="s">
        <v>110</v>
      </c>
      <c r="J601" t="s">
        <v>2702</v>
      </c>
      <c r="K601" t="s">
        <v>24</v>
      </c>
      <c r="L601" t="s">
        <v>1504</v>
      </c>
      <c r="M601" s="4" t="s">
        <v>2666</v>
      </c>
      <c r="N601" s="1" t="s">
        <v>24</v>
      </c>
      <c r="O601" s="1" t="s">
        <v>463</v>
      </c>
      <c r="P601" s="7" t="e">
        <f t="shared" si="18"/>
        <v>#VALUE!</v>
      </c>
      <c r="Q601" t="str">
        <f t="shared" si="19"/>
        <v/>
      </c>
      <c r="R601" t="s">
        <v>24</v>
      </c>
      <c r="S601" t="s">
        <v>24</v>
      </c>
      <c r="U601" t="s">
        <v>24</v>
      </c>
      <c r="V601" t="s">
        <v>24</v>
      </c>
      <c r="W601" t="s">
        <v>530</v>
      </c>
      <c r="X601">
        <f>SUM(Eden___Team_1_LeadSheet__Master__11bb1ecc56d3816aa547eb02f2f7caea[[#This Row],[Employee Size]],Eden___Team_1_LeadSheet__Master__11bb1ecc56d3816aa547eb02f2f7caea[[#This Row],[Targeted Lives (depentands) ]])</f>
        <v>0</v>
      </c>
      <c r="Z601" t="s">
        <v>25</v>
      </c>
    </row>
    <row r="602" spans="1:26" x14ac:dyDescent="0.25">
      <c r="A602" t="s">
        <v>2259</v>
      </c>
      <c r="B602" s="14">
        <v>45170.664583333331</v>
      </c>
      <c r="C602" s="14">
        <v>45426.631944444445</v>
      </c>
      <c r="D602" t="s">
        <v>27</v>
      </c>
      <c r="E602" t="s">
        <v>24</v>
      </c>
      <c r="F602" s="6">
        <v>6000000</v>
      </c>
      <c r="G602" t="s">
        <v>42</v>
      </c>
      <c r="H602" t="s">
        <v>2260</v>
      </c>
      <c r="I602" t="s">
        <v>104</v>
      </c>
      <c r="J602" t="s">
        <v>2702</v>
      </c>
      <c r="K602" t="s">
        <v>24</v>
      </c>
      <c r="L602" t="s">
        <v>2115</v>
      </c>
      <c r="M602" s="4" t="s">
        <v>2667</v>
      </c>
      <c r="N602" s="1" t="s">
        <v>24</v>
      </c>
      <c r="O602" s="1" t="s">
        <v>24</v>
      </c>
      <c r="P602" s="7" t="e">
        <f t="shared" si="18"/>
        <v>#VALUE!</v>
      </c>
      <c r="Q602" t="str">
        <f t="shared" si="19"/>
        <v/>
      </c>
      <c r="R602" t="s">
        <v>24</v>
      </c>
      <c r="S602" t="s">
        <v>24</v>
      </c>
      <c r="U602" t="s">
        <v>24</v>
      </c>
      <c r="V602" t="s">
        <v>24</v>
      </c>
      <c r="W602" t="s">
        <v>24</v>
      </c>
      <c r="X602">
        <f>SUM(Eden___Team_1_LeadSheet__Master__11bb1ecc56d3816aa547eb02f2f7caea[[#This Row],[Employee Size]],Eden___Team_1_LeadSheet__Master__11bb1ecc56d3816aa547eb02f2f7caea[[#This Row],[Targeted Lives (depentands) ]])</f>
        <v>0</v>
      </c>
      <c r="Z602" t="s">
        <v>2261</v>
      </c>
    </row>
    <row r="603" spans="1:26" x14ac:dyDescent="0.25">
      <c r="A603" t="s">
        <v>101</v>
      </c>
      <c r="B603" s="13">
        <v>45222.347916666666</v>
      </c>
      <c r="C603" s="13">
        <v>45427.836111111108</v>
      </c>
      <c r="D603" t="s">
        <v>17</v>
      </c>
      <c r="E603" t="s">
        <v>41</v>
      </c>
      <c r="F603" s="6">
        <v>61242156</v>
      </c>
      <c r="G603" t="s">
        <v>102</v>
      </c>
      <c r="H603" t="s">
        <v>103</v>
      </c>
      <c r="I603" t="s">
        <v>104</v>
      </c>
      <c r="J603" t="s">
        <v>2702</v>
      </c>
      <c r="K603" t="s">
        <v>22</v>
      </c>
      <c r="L603" t="s">
        <v>52</v>
      </c>
      <c r="M603" s="4" t="s">
        <v>2665</v>
      </c>
      <c r="N603" s="1" t="s">
        <v>105</v>
      </c>
      <c r="O603" s="1" t="s">
        <v>106</v>
      </c>
      <c r="P603" s="7">
        <f t="shared" si="18"/>
        <v>2024</v>
      </c>
      <c r="Q603" t="str">
        <f t="shared" si="19"/>
        <v>November</v>
      </c>
      <c r="R603" t="s">
        <v>107</v>
      </c>
      <c r="S603" t="s">
        <v>216</v>
      </c>
      <c r="T603">
        <v>55</v>
      </c>
      <c r="U603" t="s">
        <v>216</v>
      </c>
      <c r="V603" t="s">
        <v>47</v>
      </c>
      <c r="W603" t="s">
        <v>89</v>
      </c>
      <c r="X603">
        <f>SUM(Eden___Team_1_LeadSheet__Master__11bb1ecc56d3816aa547eb02f2f7caea[[#This Row],[Employee Size]],Eden___Team_1_LeadSheet__Master__11bb1ecc56d3816aa547eb02f2f7caea[[#This Row],[Targeted Lives (depentands) ]])</f>
        <v>165</v>
      </c>
      <c r="Y603">
        <v>110</v>
      </c>
      <c r="Z603" t="s">
        <v>108</v>
      </c>
    </row>
    <row r="604" spans="1:26" x14ac:dyDescent="0.25">
      <c r="A604" t="s">
        <v>1501</v>
      </c>
      <c r="B604" s="14">
        <v>45062.431250000001</v>
      </c>
      <c r="C604" s="14">
        <v>45089.51458333333</v>
      </c>
      <c r="D604" t="s">
        <v>24</v>
      </c>
      <c r="E604" t="s">
        <v>24</v>
      </c>
      <c r="F604" s="6"/>
      <c r="G604" t="s">
        <v>24</v>
      </c>
      <c r="H604" t="s">
        <v>1502</v>
      </c>
      <c r="I604" t="s">
        <v>24</v>
      </c>
      <c r="K604" t="s">
        <v>24</v>
      </c>
      <c r="L604" t="s">
        <v>1474</v>
      </c>
      <c r="M604" s="9" t="s">
        <v>2698</v>
      </c>
      <c r="N604" s="1" t="s">
        <v>24</v>
      </c>
      <c r="O604" s="1" t="s">
        <v>1491</v>
      </c>
      <c r="P604" s="7" t="e">
        <f t="shared" si="18"/>
        <v>#VALUE!</v>
      </c>
      <c r="Q604" t="str">
        <f t="shared" si="19"/>
        <v/>
      </c>
      <c r="R604" t="s">
        <v>24</v>
      </c>
      <c r="S604" t="s">
        <v>24</v>
      </c>
      <c r="U604" t="s">
        <v>24</v>
      </c>
      <c r="V604" t="s">
        <v>24</v>
      </c>
      <c r="W604" t="s">
        <v>24</v>
      </c>
      <c r="X604">
        <f>SUM(Eden___Team_1_LeadSheet__Master__11bb1ecc56d3816aa547eb02f2f7caea[[#This Row],[Employee Size]],Eden___Team_1_LeadSheet__Master__11bb1ecc56d3816aa547eb02f2f7caea[[#This Row],[Targeted Lives (depentands) ]])</f>
        <v>0</v>
      </c>
      <c r="Z604" t="s">
        <v>24</v>
      </c>
    </row>
    <row r="605" spans="1:26" x14ac:dyDescent="0.25">
      <c r="A605" t="s">
        <v>794</v>
      </c>
      <c r="B605" s="14">
        <v>45092.491666666669</v>
      </c>
      <c r="C605" s="14">
        <v>45419.399305555555</v>
      </c>
      <c r="D605" t="s">
        <v>24</v>
      </c>
      <c r="E605" t="s">
        <v>24</v>
      </c>
      <c r="F605" s="6"/>
      <c r="G605" t="s">
        <v>24</v>
      </c>
      <c r="H605" t="s">
        <v>24</v>
      </c>
      <c r="I605" t="s">
        <v>110</v>
      </c>
      <c r="J605" t="s">
        <v>2702</v>
      </c>
      <c r="K605" t="s">
        <v>22</v>
      </c>
      <c r="L605" t="s">
        <v>24</v>
      </c>
      <c r="M605" s="9"/>
      <c r="N605" s="1" t="s">
        <v>24</v>
      </c>
      <c r="O605" s="1" t="s">
        <v>24</v>
      </c>
      <c r="P605" s="7" t="e">
        <f t="shared" si="18"/>
        <v>#VALUE!</v>
      </c>
      <c r="Q605" t="str">
        <f t="shared" si="19"/>
        <v/>
      </c>
      <c r="R605" t="s">
        <v>24</v>
      </c>
      <c r="S605" t="s">
        <v>24</v>
      </c>
      <c r="U605" t="s">
        <v>24</v>
      </c>
      <c r="V605" t="s">
        <v>24</v>
      </c>
      <c r="W605" t="s">
        <v>24</v>
      </c>
      <c r="X605">
        <f>SUM(Eden___Team_1_LeadSheet__Master__11bb1ecc56d3816aa547eb02f2f7caea[[#This Row],[Employee Size]],Eden___Team_1_LeadSheet__Master__11bb1ecc56d3816aa547eb02f2f7caea[[#This Row],[Targeted Lives (depentands) ]])</f>
        <v>0</v>
      </c>
      <c r="Z605" t="s">
        <v>24</v>
      </c>
    </row>
    <row r="606" spans="1:26" x14ac:dyDescent="0.25">
      <c r="A606" t="s">
        <v>794</v>
      </c>
      <c r="B606" s="13">
        <v>45378.450694444444</v>
      </c>
      <c r="C606" s="13">
        <v>45383.747916666667</v>
      </c>
      <c r="D606" t="s">
        <v>27</v>
      </c>
      <c r="E606" t="s">
        <v>24</v>
      </c>
      <c r="F606" s="6">
        <v>20000000</v>
      </c>
      <c r="G606" t="s">
        <v>784</v>
      </c>
      <c r="H606" t="s">
        <v>795</v>
      </c>
      <c r="I606" t="s">
        <v>57</v>
      </c>
      <c r="J606" t="s">
        <v>57</v>
      </c>
      <c r="K606" t="s">
        <v>22</v>
      </c>
      <c r="L606" t="s">
        <v>759</v>
      </c>
      <c r="M606" s="4" t="s">
        <v>2666</v>
      </c>
      <c r="N606" s="1" t="s">
        <v>796</v>
      </c>
      <c r="O606" s="1" t="s">
        <v>797</v>
      </c>
      <c r="P606" s="7">
        <f t="shared" si="18"/>
        <v>2023</v>
      </c>
      <c r="Q606" t="str">
        <f t="shared" si="19"/>
        <v>July</v>
      </c>
      <c r="R606" t="s">
        <v>24</v>
      </c>
      <c r="S606" t="s">
        <v>24</v>
      </c>
      <c r="U606" t="s">
        <v>24</v>
      </c>
      <c r="V606" t="s">
        <v>24</v>
      </c>
      <c r="W606" t="s">
        <v>24</v>
      </c>
      <c r="X606">
        <f>SUM(Eden___Team_1_LeadSheet__Master__11bb1ecc56d3816aa547eb02f2f7caea[[#This Row],[Employee Size]],Eden___Team_1_LeadSheet__Master__11bb1ecc56d3816aa547eb02f2f7caea[[#This Row],[Targeted Lives (depentands) ]])</f>
        <v>0</v>
      </c>
      <c r="Z606" t="s">
        <v>24</v>
      </c>
    </row>
    <row r="607" spans="1:26" x14ac:dyDescent="0.25">
      <c r="A607" t="s">
        <v>794</v>
      </c>
      <c r="B607" s="13">
        <v>45443.496527777781</v>
      </c>
      <c r="C607" s="13">
        <v>45481.408333333333</v>
      </c>
      <c r="D607" t="s">
        <v>27</v>
      </c>
      <c r="E607" t="s">
        <v>28</v>
      </c>
      <c r="F607" s="6">
        <v>35000000</v>
      </c>
      <c r="G607" t="s">
        <v>24</v>
      </c>
      <c r="H607" t="s">
        <v>795</v>
      </c>
      <c r="I607" t="s">
        <v>57</v>
      </c>
      <c r="J607" t="s">
        <v>57</v>
      </c>
      <c r="K607" t="s">
        <v>22</v>
      </c>
      <c r="L607" t="s">
        <v>759</v>
      </c>
      <c r="M607" s="4" t="s">
        <v>2666</v>
      </c>
      <c r="N607" s="1" t="s">
        <v>163</v>
      </c>
      <c r="O607" s="1" t="s">
        <v>665</v>
      </c>
      <c r="P607" s="7">
        <f t="shared" si="18"/>
        <v>2024</v>
      </c>
      <c r="Q607" t="str">
        <f t="shared" si="19"/>
        <v>July</v>
      </c>
      <c r="R607" t="s">
        <v>64</v>
      </c>
      <c r="S607" t="s">
        <v>216</v>
      </c>
      <c r="U607" t="s">
        <v>216</v>
      </c>
      <c r="V607" t="s">
        <v>47</v>
      </c>
      <c r="W607" t="s">
        <v>665</v>
      </c>
      <c r="X607">
        <f>SUM(Eden___Team_1_LeadSheet__Master__11bb1ecc56d3816aa547eb02f2f7caea[[#This Row],[Employee Size]],Eden___Team_1_LeadSheet__Master__11bb1ecc56d3816aa547eb02f2f7caea[[#This Row],[Targeted Lives (depentands) ]])</f>
        <v>0</v>
      </c>
      <c r="Z607" t="s">
        <v>864</v>
      </c>
    </row>
    <row r="608" spans="1:26" x14ac:dyDescent="0.25">
      <c r="A608" t="s">
        <v>1218</v>
      </c>
      <c r="B608" s="13">
        <v>45476.65</v>
      </c>
      <c r="C608" s="13">
        <v>45502.518055555556</v>
      </c>
      <c r="D608" t="s">
        <v>242</v>
      </c>
      <c r="E608" t="s">
        <v>28</v>
      </c>
      <c r="F608" s="6">
        <v>1059628</v>
      </c>
      <c r="G608" t="s">
        <v>24</v>
      </c>
      <c r="H608" t="s">
        <v>24</v>
      </c>
      <c r="I608" t="s">
        <v>110</v>
      </c>
      <c r="J608" t="s">
        <v>2702</v>
      </c>
      <c r="K608" t="s">
        <v>22</v>
      </c>
      <c r="L608" t="s">
        <v>1138</v>
      </c>
      <c r="M608" s="4" t="s">
        <v>2661</v>
      </c>
      <c r="N608" s="1" t="s">
        <v>24</v>
      </c>
      <c r="O608" s="1" t="s">
        <v>24</v>
      </c>
      <c r="P608" s="7" t="e">
        <f t="shared" si="18"/>
        <v>#VALUE!</v>
      </c>
      <c r="Q608" t="str">
        <f t="shared" si="19"/>
        <v/>
      </c>
      <c r="R608" t="s">
        <v>24</v>
      </c>
      <c r="S608" t="s">
        <v>1120</v>
      </c>
      <c r="T608">
        <v>1</v>
      </c>
      <c r="U608" t="s">
        <v>216</v>
      </c>
      <c r="V608" t="s">
        <v>47</v>
      </c>
      <c r="W608" t="s">
        <v>24</v>
      </c>
      <c r="X608">
        <f>SUM(Eden___Team_1_LeadSheet__Master__11bb1ecc56d3816aa547eb02f2f7caea[[#This Row],[Employee Size]],Eden___Team_1_LeadSheet__Master__11bb1ecc56d3816aa547eb02f2f7caea[[#This Row],[Targeted Lives (depentands) ]])</f>
        <v>3</v>
      </c>
      <c r="Y608">
        <v>2</v>
      </c>
      <c r="Z608" t="s">
        <v>25</v>
      </c>
    </row>
    <row r="609" spans="1:26" x14ac:dyDescent="0.25">
      <c r="A609" t="s">
        <v>2275</v>
      </c>
      <c r="B609" s="13">
        <v>45449.982638888891</v>
      </c>
      <c r="C609" s="13">
        <v>45530.388888888891</v>
      </c>
      <c r="D609" t="s">
        <v>24</v>
      </c>
      <c r="E609" t="s">
        <v>28</v>
      </c>
      <c r="F609" s="6">
        <v>10000000</v>
      </c>
      <c r="G609" t="s">
        <v>2276</v>
      </c>
      <c r="H609" t="s">
        <v>24</v>
      </c>
      <c r="I609" t="s">
        <v>30</v>
      </c>
      <c r="J609" t="s">
        <v>2702</v>
      </c>
      <c r="K609" t="s">
        <v>22</v>
      </c>
      <c r="L609" t="s">
        <v>2115</v>
      </c>
      <c r="M609" s="4" t="s">
        <v>2667</v>
      </c>
      <c r="N609" s="1" t="s">
        <v>611</v>
      </c>
      <c r="O609" s="1" t="s">
        <v>232</v>
      </c>
      <c r="P609" s="7">
        <f t="shared" si="18"/>
        <v>2024</v>
      </c>
      <c r="Q609" t="str">
        <f t="shared" si="19"/>
        <v>November</v>
      </c>
      <c r="R609" t="s">
        <v>371</v>
      </c>
      <c r="S609" t="s">
        <v>24</v>
      </c>
      <c r="T609">
        <v>20</v>
      </c>
      <c r="U609" t="s">
        <v>24</v>
      </c>
      <c r="V609" t="s">
        <v>47</v>
      </c>
      <c r="W609" t="s">
        <v>78</v>
      </c>
      <c r="X609">
        <f>SUM(Eden___Team_1_LeadSheet__Master__11bb1ecc56d3816aa547eb02f2f7caea[[#This Row],[Employee Size]],Eden___Team_1_LeadSheet__Master__11bb1ecc56d3816aa547eb02f2f7caea[[#This Row],[Targeted Lives (depentands) ]])</f>
        <v>20</v>
      </c>
      <c r="Z609" t="s">
        <v>2277</v>
      </c>
    </row>
    <row r="610" spans="1:26" x14ac:dyDescent="0.25">
      <c r="A610" t="s">
        <v>1913</v>
      </c>
      <c r="B610" s="14">
        <v>45572.429166666669</v>
      </c>
      <c r="C610" s="14">
        <v>45572.578472222223</v>
      </c>
      <c r="D610" t="s">
        <v>27</v>
      </c>
      <c r="E610" t="s">
        <v>41</v>
      </c>
      <c r="F610" s="6">
        <v>59827526</v>
      </c>
      <c r="G610" t="s">
        <v>1576</v>
      </c>
      <c r="H610" t="s">
        <v>1570</v>
      </c>
      <c r="I610" t="s">
        <v>104</v>
      </c>
      <c r="J610" t="s">
        <v>2702</v>
      </c>
      <c r="K610" t="s">
        <v>22</v>
      </c>
      <c r="L610" t="s">
        <v>1687</v>
      </c>
      <c r="M610" s="4" t="s">
        <v>2663</v>
      </c>
      <c r="N610" s="1" t="s">
        <v>78</v>
      </c>
      <c r="O610" s="1" t="s">
        <v>317</v>
      </c>
      <c r="P610" s="7">
        <f t="shared" si="18"/>
        <v>2024</v>
      </c>
      <c r="Q610" t="str">
        <f t="shared" si="19"/>
        <v>October</v>
      </c>
      <c r="R610" t="s">
        <v>371</v>
      </c>
      <c r="S610" t="s">
        <v>394</v>
      </c>
      <c r="U610" t="s">
        <v>10</v>
      </c>
      <c r="V610" t="s">
        <v>47</v>
      </c>
      <c r="W610" t="s">
        <v>1914</v>
      </c>
      <c r="X610">
        <f>SUM(Eden___Team_1_LeadSheet__Master__11bb1ecc56d3816aa547eb02f2f7caea[[#This Row],[Employee Size]],Eden___Team_1_LeadSheet__Master__11bb1ecc56d3816aa547eb02f2f7caea[[#This Row],[Targeted Lives (depentands) ]])</f>
        <v>0</v>
      </c>
      <c r="Z610" t="s">
        <v>1915</v>
      </c>
    </row>
    <row r="611" spans="1:26" x14ac:dyDescent="0.25">
      <c r="A611" t="s">
        <v>885</v>
      </c>
      <c r="B611" s="14">
        <v>45457.521527777775</v>
      </c>
      <c r="C611" s="14">
        <v>45494.822916666664</v>
      </c>
      <c r="D611" t="s">
        <v>17</v>
      </c>
      <c r="E611" t="s">
        <v>41</v>
      </c>
      <c r="F611" s="6">
        <v>100580908</v>
      </c>
      <c r="G611" t="s">
        <v>886</v>
      </c>
      <c r="H611" t="s">
        <v>887</v>
      </c>
      <c r="I611" t="s">
        <v>110</v>
      </c>
      <c r="J611" t="s">
        <v>2702</v>
      </c>
      <c r="K611" t="s">
        <v>22</v>
      </c>
      <c r="L611" t="s">
        <v>759</v>
      </c>
      <c r="M611" s="4" t="s">
        <v>2666</v>
      </c>
      <c r="N611" s="1" t="s">
        <v>463</v>
      </c>
      <c r="O611" s="1" t="s">
        <v>463</v>
      </c>
      <c r="P611" s="7">
        <f t="shared" si="18"/>
        <v>2024</v>
      </c>
      <c r="Q611" t="str">
        <f t="shared" si="19"/>
        <v>July</v>
      </c>
      <c r="R611" t="s">
        <v>888</v>
      </c>
      <c r="S611" t="s">
        <v>24</v>
      </c>
      <c r="U611" t="s">
        <v>24</v>
      </c>
      <c r="V611" t="s">
        <v>47</v>
      </c>
      <c r="W611" t="s">
        <v>530</v>
      </c>
      <c r="X611">
        <f>SUM(Eden___Team_1_LeadSheet__Master__11bb1ecc56d3816aa547eb02f2f7caea[[#This Row],[Employee Size]],Eden___Team_1_LeadSheet__Master__11bb1ecc56d3816aa547eb02f2f7caea[[#This Row],[Targeted Lives (depentands) ]])</f>
        <v>0</v>
      </c>
      <c r="Z611" t="s">
        <v>25</v>
      </c>
    </row>
    <row r="612" spans="1:26" x14ac:dyDescent="0.25">
      <c r="A612" t="s">
        <v>1660</v>
      </c>
      <c r="B612" s="14">
        <v>45378.447916666664</v>
      </c>
      <c r="C612" s="14">
        <v>45432.446527777778</v>
      </c>
      <c r="D612" t="s">
        <v>17</v>
      </c>
      <c r="E612" t="s">
        <v>18</v>
      </c>
      <c r="F612" s="6">
        <v>131575265</v>
      </c>
      <c r="G612" t="s">
        <v>243</v>
      </c>
      <c r="H612" t="s">
        <v>24</v>
      </c>
      <c r="I612" t="s">
        <v>110</v>
      </c>
      <c r="J612" t="s">
        <v>2702</v>
      </c>
      <c r="K612" t="s">
        <v>22</v>
      </c>
      <c r="L612" t="s">
        <v>1610</v>
      </c>
      <c r="M612" s="4" t="s">
        <v>2663</v>
      </c>
      <c r="N612" s="1" t="s">
        <v>24</v>
      </c>
      <c r="O612" s="1" t="s">
        <v>24</v>
      </c>
      <c r="P612" s="7" t="e">
        <f t="shared" si="18"/>
        <v>#VALUE!</v>
      </c>
      <c r="Q612" t="str">
        <f t="shared" si="19"/>
        <v/>
      </c>
      <c r="R612" t="s">
        <v>24</v>
      </c>
      <c r="S612" t="s">
        <v>24</v>
      </c>
      <c r="U612" t="s">
        <v>24</v>
      </c>
      <c r="V612" t="s">
        <v>24</v>
      </c>
      <c r="W612" t="s">
        <v>24</v>
      </c>
      <c r="X612">
        <f>SUM(Eden___Team_1_LeadSheet__Master__11bb1ecc56d3816aa547eb02f2f7caea[[#This Row],[Employee Size]],Eden___Team_1_LeadSheet__Master__11bb1ecc56d3816aa547eb02f2f7caea[[#This Row],[Targeted Lives (depentands) ]])</f>
        <v>0</v>
      </c>
      <c r="Z612" t="s">
        <v>25</v>
      </c>
    </row>
    <row r="613" spans="1:26" x14ac:dyDescent="0.25">
      <c r="A613" t="s">
        <v>1669</v>
      </c>
      <c r="B613" s="14">
        <v>45419.434027777781</v>
      </c>
      <c r="C613" s="14">
        <v>45419.436111111114</v>
      </c>
      <c r="D613" t="s">
        <v>17</v>
      </c>
      <c r="E613" t="s">
        <v>18</v>
      </c>
      <c r="F613" s="6">
        <v>141460000</v>
      </c>
      <c r="G613" t="s">
        <v>35</v>
      </c>
      <c r="H613" t="s">
        <v>24</v>
      </c>
      <c r="I613" t="s">
        <v>110</v>
      </c>
      <c r="J613" t="s">
        <v>2702</v>
      </c>
      <c r="K613" t="s">
        <v>22</v>
      </c>
      <c r="L613" t="s">
        <v>1610</v>
      </c>
      <c r="M613" s="4" t="s">
        <v>2663</v>
      </c>
      <c r="N613" s="1" t="s">
        <v>24</v>
      </c>
      <c r="O613" s="1" t="s">
        <v>24</v>
      </c>
      <c r="P613" s="7" t="e">
        <f t="shared" si="18"/>
        <v>#VALUE!</v>
      </c>
      <c r="Q613" t="str">
        <f t="shared" si="19"/>
        <v/>
      </c>
      <c r="R613" t="s">
        <v>24</v>
      </c>
      <c r="S613" t="s">
        <v>1063</v>
      </c>
      <c r="U613" t="s">
        <v>10</v>
      </c>
      <c r="V613" t="s">
        <v>47</v>
      </c>
      <c r="W613" t="s">
        <v>24</v>
      </c>
      <c r="X613">
        <f>SUM(Eden___Team_1_LeadSheet__Master__11bb1ecc56d3816aa547eb02f2f7caea[[#This Row],[Employee Size]],Eden___Team_1_LeadSheet__Master__11bb1ecc56d3816aa547eb02f2f7caea[[#This Row],[Targeted Lives (depentands) ]])</f>
        <v>0</v>
      </c>
      <c r="Z613" t="s">
        <v>24</v>
      </c>
    </row>
    <row r="614" spans="1:26" x14ac:dyDescent="0.25">
      <c r="A614" t="s">
        <v>2157</v>
      </c>
      <c r="B614" s="13">
        <v>45170.663194444445</v>
      </c>
      <c r="C614" s="13">
        <v>45355.798611111109</v>
      </c>
      <c r="D614" t="s">
        <v>27</v>
      </c>
      <c r="E614" t="s">
        <v>24</v>
      </c>
      <c r="F614" s="6">
        <v>3000</v>
      </c>
      <c r="G614" t="s">
        <v>42</v>
      </c>
      <c r="H614" t="s">
        <v>2158</v>
      </c>
      <c r="I614" t="s">
        <v>30</v>
      </c>
      <c r="J614" t="s">
        <v>2702</v>
      </c>
      <c r="K614" t="s">
        <v>24</v>
      </c>
      <c r="L614" t="s">
        <v>2115</v>
      </c>
      <c r="M614" s="4" t="s">
        <v>2667</v>
      </c>
      <c r="N614" s="1" t="s">
        <v>24</v>
      </c>
      <c r="O614" s="1" t="s">
        <v>2159</v>
      </c>
      <c r="P614" s="7" t="e">
        <f t="shared" si="18"/>
        <v>#VALUE!</v>
      </c>
      <c r="Q614" t="str">
        <f t="shared" si="19"/>
        <v/>
      </c>
      <c r="R614" t="s">
        <v>24</v>
      </c>
      <c r="S614" t="s">
        <v>1644</v>
      </c>
      <c r="T614">
        <v>3</v>
      </c>
      <c r="U614" t="s">
        <v>10</v>
      </c>
      <c r="V614" t="s">
        <v>24</v>
      </c>
      <c r="W614" t="s">
        <v>24</v>
      </c>
      <c r="X614">
        <f>SUM(Eden___Team_1_LeadSheet__Master__11bb1ecc56d3816aa547eb02f2f7caea[[#This Row],[Employee Size]],Eden___Team_1_LeadSheet__Master__11bb1ecc56d3816aa547eb02f2f7caea[[#This Row],[Targeted Lives (depentands) ]])</f>
        <v>3</v>
      </c>
      <c r="Z614" t="s">
        <v>24</v>
      </c>
    </row>
    <row r="615" spans="1:26" x14ac:dyDescent="0.25">
      <c r="A615" t="s">
        <v>397</v>
      </c>
      <c r="B615" s="14">
        <v>45561.82916666667</v>
      </c>
      <c r="C615" s="14">
        <v>45572.413888888892</v>
      </c>
      <c r="D615" t="s">
        <v>27</v>
      </c>
      <c r="E615" t="s">
        <v>41</v>
      </c>
      <c r="F615" s="6">
        <v>66200359</v>
      </c>
      <c r="G615" t="s">
        <v>86</v>
      </c>
      <c r="H615" t="s">
        <v>137</v>
      </c>
      <c r="I615" t="s">
        <v>88</v>
      </c>
      <c r="J615" t="s">
        <v>2702</v>
      </c>
      <c r="K615" t="s">
        <v>22</v>
      </c>
      <c r="L615" t="s">
        <v>349</v>
      </c>
      <c r="M615" s="4" t="s">
        <v>2665</v>
      </c>
      <c r="N615" s="1" t="s">
        <v>364</v>
      </c>
      <c r="O615" s="1" t="s">
        <v>398</v>
      </c>
      <c r="P615" s="7">
        <f t="shared" si="18"/>
        <v>2024</v>
      </c>
      <c r="Q615" t="str">
        <f t="shared" si="19"/>
        <v>November</v>
      </c>
      <c r="R615" t="s">
        <v>91</v>
      </c>
      <c r="S615" t="s">
        <v>1063</v>
      </c>
      <c r="T615">
        <v>89</v>
      </c>
      <c r="U615" t="s">
        <v>10</v>
      </c>
      <c r="V615" t="s">
        <v>47</v>
      </c>
      <c r="W615" t="s">
        <v>89</v>
      </c>
      <c r="X615">
        <f>SUM(Eden___Team_1_LeadSheet__Master__11bb1ecc56d3816aa547eb02f2f7caea[[#This Row],[Employee Size]],Eden___Team_1_LeadSheet__Master__11bb1ecc56d3816aa547eb02f2f7caea[[#This Row],[Targeted Lives (depentands) ]])</f>
        <v>246</v>
      </c>
      <c r="Y615">
        <v>157</v>
      </c>
      <c r="Z615" t="s">
        <v>399</v>
      </c>
    </row>
    <row r="616" spans="1:26" x14ac:dyDescent="0.25">
      <c r="A616" t="s">
        <v>2059</v>
      </c>
      <c r="B616" s="14">
        <v>45356.474305555559</v>
      </c>
      <c r="C616" s="14">
        <v>45428.004166666666</v>
      </c>
      <c r="D616" t="s">
        <v>17</v>
      </c>
      <c r="E616" t="s">
        <v>41</v>
      </c>
      <c r="F616" s="6">
        <v>30000</v>
      </c>
      <c r="G616" t="s">
        <v>237</v>
      </c>
      <c r="H616" t="s">
        <v>2060</v>
      </c>
      <c r="I616" t="s">
        <v>30</v>
      </c>
      <c r="J616" t="s">
        <v>2702</v>
      </c>
      <c r="K616" t="s">
        <v>22</v>
      </c>
      <c r="L616" t="s">
        <v>2058</v>
      </c>
      <c r="M616" s="4" t="s">
        <v>2667</v>
      </c>
      <c r="N616" s="1" t="s">
        <v>24</v>
      </c>
      <c r="O616" s="1" t="s">
        <v>24</v>
      </c>
      <c r="P616" s="7" t="e">
        <f t="shared" si="18"/>
        <v>#VALUE!</v>
      </c>
      <c r="Q616" t="str">
        <f t="shared" si="19"/>
        <v/>
      </c>
      <c r="R616" t="s">
        <v>24</v>
      </c>
      <c r="S616" t="s">
        <v>24</v>
      </c>
      <c r="T616">
        <v>28</v>
      </c>
      <c r="U616" t="s">
        <v>24</v>
      </c>
      <c r="V616" t="s">
        <v>24</v>
      </c>
      <c r="W616" t="s">
        <v>24</v>
      </c>
      <c r="X616">
        <f>SUM(Eden___Team_1_LeadSheet__Master__11bb1ecc56d3816aa547eb02f2f7caea[[#This Row],[Employee Size]],Eden___Team_1_LeadSheet__Master__11bb1ecc56d3816aa547eb02f2f7caea[[#This Row],[Targeted Lives (depentands) ]])</f>
        <v>28</v>
      </c>
      <c r="Z616" t="s">
        <v>2061</v>
      </c>
    </row>
    <row r="617" spans="1:26" x14ac:dyDescent="0.25">
      <c r="A617" t="s">
        <v>2103</v>
      </c>
      <c r="B617" s="13">
        <v>45075.486805555556</v>
      </c>
      <c r="C617" s="13">
        <v>45433.675000000003</v>
      </c>
      <c r="D617" t="s">
        <v>27</v>
      </c>
      <c r="E617" t="s">
        <v>24</v>
      </c>
      <c r="F617" s="6">
        <v>11000000</v>
      </c>
      <c r="G617" t="s">
        <v>187</v>
      </c>
      <c r="H617" t="s">
        <v>2104</v>
      </c>
      <c r="I617" t="s">
        <v>30</v>
      </c>
      <c r="J617" t="s">
        <v>2702</v>
      </c>
      <c r="K617" t="s">
        <v>24</v>
      </c>
      <c r="L617" t="s">
        <v>2630</v>
      </c>
      <c r="M617" s="4" t="s">
        <v>2667</v>
      </c>
      <c r="N617" s="1">
        <v>45433</v>
      </c>
      <c r="O617" s="1" t="s">
        <v>24</v>
      </c>
      <c r="P617" s="7">
        <f t="shared" si="18"/>
        <v>2024</v>
      </c>
      <c r="Q617" t="str">
        <f t="shared" si="19"/>
        <v>May</v>
      </c>
      <c r="R617" t="s">
        <v>24</v>
      </c>
      <c r="S617" t="s">
        <v>24</v>
      </c>
      <c r="U617" t="s">
        <v>24</v>
      </c>
      <c r="V617" t="s">
        <v>24</v>
      </c>
      <c r="W617" t="s">
        <v>24</v>
      </c>
      <c r="X617">
        <f>SUM(Eden___Team_1_LeadSheet__Master__11bb1ecc56d3816aa547eb02f2f7caea[[#This Row],[Employee Size]],Eden___Team_1_LeadSheet__Master__11bb1ecc56d3816aa547eb02f2f7caea[[#This Row],[Targeted Lives (depentands) ]])</f>
        <v>0</v>
      </c>
      <c r="Z617" t="s">
        <v>2105</v>
      </c>
    </row>
    <row r="618" spans="1:26" x14ac:dyDescent="0.25">
      <c r="A618" t="s">
        <v>685</v>
      </c>
      <c r="B618" s="14">
        <v>45427.783333333333</v>
      </c>
      <c r="C618" s="14">
        <v>45428.022916666669</v>
      </c>
      <c r="D618" t="s">
        <v>24</v>
      </c>
      <c r="E618" t="s">
        <v>28</v>
      </c>
      <c r="F618" s="6">
        <v>1445218</v>
      </c>
      <c r="G618" t="s">
        <v>42</v>
      </c>
      <c r="H618" t="s">
        <v>24</v>
      </c>
      <c r="I618" t="s">
        <v>88</v>
      </c>
      <c r="J618" t="s">
        <v>2702</v>
      </c>
      <c r="K618" t="s">
        <v>22</v>
      </c>
      <c r="L618" t="s">
        <v>684</v>
      </c>
      <c r="M618" s="4" t="s">
        <v>2664</v>
      </c>
      <c r="N618" s="1" t="s">
        <v>24</v>
      </c>
      <c r="O618" s="1" t="s">
        <v>24</v>
      </c>
      <c r="P618" s="7" t="e">
        <f t="shared" si="18"/>
        <v>#VALUE!</v>
      </c>
      <c r="Q618" t="str">
        <f t="shared" si="19"/>
        <v/>
      </c>
      <c r="R618" t="s">
        <v>686</v>
      </c>
      <c r="S618" t="s">
        <v>24</v>
      </c>
      <c r="U618" t="s">
        <v>24</v>
      </c>
      <c r="V618" t="s">
        <v>47</v>
      </c>
      <c r="W618" t="s">
        <v>402</v>
      </c>
      <c r="X618">
        <f>SUM(Eden___Team_1_LeadSheet__Master__11bb1ecc56d3816aa547eb02f2f7caea[[#This Row],[Employee Size]],Eden___Team_1_LeadSheet__Master__11bb1ecc56d3816aa547eb02f2f7caea[[#This Row],[Targeted Lives (depentands) ]])</f>
        <v>0</v>
      </c>
      <c r="Z618" t="s">
        <v>687</v>
      </c>
    </row>
    <row r="619" spans="1:26" x14ac:dyDescent="0.25">
      <c r="A619" t="s">
        <v>1275</v>
      </c>
      <c r="B619" s="13">
        <v>45481.499305555553</v>
      </c>
      <c r="C619" s="13">
        <v>45518.609722222223</v>
      </c>
      <c r="D619" t="s">
        <v>242</v>
      </c>
      <c r="E619" t="s">
        <v>28</v>
      </c>
      <c r="F619" s="6">
        <v>546233</v>
      </c>
      <c r="G619" t="s">
        <v>24</v>
      </c>
      <c r="H619" t="s">
        <v>24</v>
      </c>
      <c r="I619" t="s">
        <v>110</v>
      </c>
      <c r="J619" t="s">
        <v>2702</v>
      </c>
      <c r="K619" t="s">
        <v>22</v>
      </c>
      <c r="L619" t="s">
        <v>1138</v>
      </c>
      <c r="M619" s="4" t="s">
        <v>2661</v>
      </c>
      <c r="N619" s="1" t="s">
        <v>24</v>
      </c>
      <c r="O619" s="1" t="s">
        <v>24</v>
      </c>
      <c r="P619" s="7" t="e">
        <f t="shared" si="18"/>
        <v>#VALUE!</v>
      </c>
      <c r="Q619" t="str">
        <f t="shared" si="19"/>
        <v/>
      </c>
      <c r="R619" t="s">
        <v>24</v>
      </c>
      <c r="S619" t="s">
        <v>1120</v>
      </c>
      <c r="T619">
        <v>1</v>
      </c>
      <c r="U619" t="s">
        <v>216</v>
      </c>
      <c r="V619" t="s">
        <v>47</v>
      </c>
      <c r="W619" t="s">
        <v>24</v>
      </c>
      <c r="X619">
        <f>SUM(Eden___Team_1_LeadSheet__Master__11bb1ecc56d3816aa547eb02f2f7caea[[#This Row],[Employee Size]],Eden___Team_1_LeadSheet__Master__11bb1ecc56d3816aa547eb02f2f7caea[[#This Row],[Targeted Lives (depentands) ]])</f>
        <v>2</v>
      </c>
      <c r="Y619">
        <v>1</v>
      </c>
      <c r="Z619" t="s">
        <v>1276</v>
      </c>
    </row>
    <row r="620" spans="1:26" x14ac:dyDescent="0.25">
      <c r="A620" t="s">
        <v>1359</v>
      </c>
      <c r="B620" s="13">
        <v>45482.493750000001</v>
      </c>
      <c r="C620" s="13">
        <v>45517.479166666664</v>
      </c>
      <c r="D620" t="s">
        <v>242</v>
      </c>
      <c r="E620" t="s">
        <v>28</v>
      </c>
      <c r="F620" s="6">
        <v>539898</v>
      </c>
      <c r="G620" t="s">
        <v>24</v>
      </c>
      <c r="H620" t="s">
        <v>24</v>
      </c>
      <c r="I620" t="s">
        <v>110</v>
      </c>
      <c r="J620" t="s">
        <v>2702</v>
      </c>
      <c r="K620" t="s">
        <v>22</v>
      </c>
      <c r="L620" t="s">
        <v>1138</v>
      </c>
      <c r="M620" s="4" t="s">
        <v>2661</v>
      </c>
      <c r="N620" s="1" t="s">
        <v>24</v>
      </c>
      <c r="O620" s="1" t="s">
        <v>24</v>
      </c>
      <c r="P620" s="7" t="e">
        <f t="shared" si="18"/>
        <v>#VALUE!</v>
      </c>
      <c r="Q620" t="str">
        <f t="shared" si="19"/>
        <v/>
      </c>
      <c r="R620" t="s">
        <v>24</v>
      </c>
      <c r="S620" t="s">
        <v>1120</v>
      </c>
      <c r="T620">
        <v>1</v>
      </c>
      <c r="U620" t="s">
        <v>216</v>
      </c>
      <c r="V620" t="s">
        <v>47</v>
      </c>
      <c r="W620" t="s">
        <v>24</v>
      </c>
      <c r="X620">
        <f>SUM(Eden___Team_1_LeadSheet__Master__11bb1ecc56d3816aa547eb02f2f7caea[[#This Row],[Employee Size]],Eden___Team_1_LeadSheet__Master__11bb1ecc56d3816aa547eb02f2f7caea[[#This Row],[Targeted Lives (depentands) ]])</f>
        <v>2</v>
      </c>
      <c r="Y620">
        <v>1</v>
      </c>
      <c r="Z620" t="s">
        <v>1360</v>
      </c>
    </row>
    <row r="621" spans="1:26" x14ac:dyDescent="0.25">
      <c r="A621" t="s">
        <v>1456</v>
      </c>
      <c r="B621" s="14">
        <v>45574.425000000003</v>
      </c>
      <c r="C621" s="14">
        <v>45580.424305555556</v>
      </c>
      <c r="D621" t="s">
        <v>27</v>
      </c>
      <c r="E621" t="s">
        <v>28</v>
      </c>
      <c r="F621" s="6">
        <v>1772110</v>
      </c>
      <c r="G621" t="s">
        <v>24</v>
      </c>
      <c r="H621" t="s">
        <v>24</v>
      </c>
      <c r="I621" t="s">
        <v>24</v>
      </c>
      <c r="K621" t="s">
        <v>22</v>
      </c>
      <c r="L621" t="s">
        <v>1138</v>
      </c>
      <c r="M621" s="4" t="s">
        <v>2661</v>
      </c>
      <c r="N621" s="1" t="s">
        <v>24</v>
      </c>
      <c r="O621" s="1" t="s">
        <v>24</v>
      </c>
      <c r="P621" s="7" t="e">
        <f t="shared" si="18"/>
        <v>#VALUE!</v>
      </c>
      <c r="Q621" t="str">
        <f t="shared" si="19"/>
        <v/>
      </c>
      <c r="R621" t="s">
        <v>24</v>
      </c>
      <c r="S621" t="s">
        <v>1120</v>
      </c>
      <c r="T621">
        <v>1</v>
      </c>
      <c r="U621" t="s">
        <v>216</v>
      </c>
      <c r="V621" t="s">
        <v>47</v>
      </c>
      <c r="W621" t="s">
        <v>24</v>
      </c>
      <c r="X621">
        <f>SUM(Eden___Team_1_LeadSheet__Master__11bb1ecc56d3816aa547eb02f2f7caea[[#This Row],[Employee Size]],Eden___Team_1_LeadSheet__Master__11bb1ecc56d3816aa547eb02f2f7caea[[#This Row],[Targeted Lives (depentands) ]])</f>
        <v>5</v>
      </c>
      <c r="Y621">
        <v>4</v>
      </c>
      <c r="Z621" t="s">
        <v>25</v>
      </c>
    </row>
    <row r="622" spans="1:26" x14ac:dyDescent="0.25">
      <c r="A622" t="s">
        <v>1456</v>
      </c>
      <c r="B622" s="13">
        <v>45539.584027777775</v>
      </c>
      <c r="C622" s="13">
        <v>45555.490277777775</v>
      </c>
      <c r="D622" t="s">
        <v>27</v>
      </c>
      <c r="E622" t="s">
        <v>28</v>
      </c>
      <c r="F622" s="6">
        <v>1805077</v>
      </c>
      <c r="G622" t="s">
        <v>24</v>
      </c>
      <c r="H622" t="s">
        <v>24</v>
      </c>
      <c r="I622" t="s">
        <v>110</v>
      </c>
      <c r="J622" t="s">
        <v>2702</v>
      </c>
      <c r="K622" t="s">
        <v>22</v>
      </c>
      <c r="L622" t="s">
        <v>1138</v>
      </c>
      <c r="M622" s="4" t="s">
        <v>2661</v>
      </c>
      <c r="N622" s="1" t="s">
        <v>24</v>
      </c>
      <c r="O622" s="1" t="s">
        <v>24</v>
      </c>
      <c r="P622" s="7" t="e">
        <f t="shared" si="18"/>
        <v>#VALUE!</v>
      </c>
      <c r="Q622" t="str">
        <f t="shared" si="19"/>
        <v/>
      </c>
      <c r="R622" t="s">
        <v>24</v>
      </c>
      <c r="S622" t="s">
        <v>1120</v>
      </c>
      <c r="T622">
        <v>1</v>
      </c>
      <c r="U622" t="s">
        <v>216</v>
      </c>
      <c r="V622" t="s">
        <v>47</v>
      </c>
      <c r="W622" t="s">
        <v>24</v>
      </c>
      <c r="X622">
        <f>SUM(Eden___Team_1_LeadSheet__Master__11bb1ecc56d3816aa547eb02f2f7caea[[#This Row],[Employee Size]],Eden___Team_1_LeadSheet__Master__11bb1ecc56d3816aa547eb02f2f7caea[[#This Row],[Targeted Lives (depentands) ]])</f>
        <v>5</v>
      </c>
      <c r="Y622">
        <v>4</v>
      </c>
      <c r="Z622" t="s">
        <v>1457</v>
      </c>
    </row>
    <row r="623" spans="1:26" x14ac:dyDescent="0.25">
      <c r="A623" t="s">
        <v>2355</v>
      </c>
      <c r="B623" s="13">
        <v>45033.504166666666</v>
      </c>
      <c r="C623" s="13">
        <v>45352.402777777781</v>
      </c>
      <c r="D623" t="s">
        <v>27</v>
      </c>
      <c r="E623" t="s">
        <v>24</v>
      </c>
      <c r="F623" s="6">
        <v>6000000</v>
      </c>
      <c r="G623" t="s">
        <v>670</v>
      </c>
      <c r="H623" t="s">
        <v>1630</v>
      </c>
      <c r="I623" t="s">
        <v>57</v>
      </c>
      <c r="J623" t="s">
        <v>57</v>
      </c>
      <c r="K623" t="s">
        <v>24</v>
      </c>
      <c r="L623" t="s">
        <v>2115</v>
      </c>
      <c r="M623" s="4" t="s">
        <v>2667</v>
      </c>
      <c r="N623" s="1" t="s">
        <v>1052</v>
      </c>
      <c r="O623" s="1" t="s">
        <v>2356</v>
      </c>
      <c r="P623" s="7">
        <f t="shared" si="18"/>
        <v>2023</v>
      </c>
      <c r="Q623" t="str">
        <f t="shared" si="19"/>
        <v>April</v>
      </c>
      <c r="R623" t="s">
        <v>24</v>
      </c>
      <c r="S623" t="s">
        <v>24</v>
      </c>
      <c r="U623" t="s">
        <v>24</v>
      </c>
      <c r="V623" t="s">
        <v>24</v>
      </c>
      <c r="W623" t="s">
        <v>24</v>
      </c>
      <c r="X623">
        <f>SUM(Eden___Team_1_LeadSheet__Master__11bb1ecc56d3816aa547eb02f2f7caea[[#This Row],[Employee Size]],Eden___Team_1_LeadSheet__Master__11bb1ecc56d3816aa547eb02f2f7caea[[#This Row],[Targeted Lives (depentands) ]])</f>
        <v>0</v>
      </c>
      <c r="Z623" t="s">
        <v>24</v>
      </c>
    </row>
    <row r="624" spans="1:26" x14ac:dyDescent="0.25">
      <c r="A624" t="s">
        <v>1203</v>
      </c>
      <c r="B624" s="13">
        <v>45574.425000000003</v>
      </c>
      <c r="C624" s="13">
        <v>45580.438888888886</v>
      </c>
      <c r="D624" t="s">
        <v>24</v>
      </c>
      <c r="E624" t="s">
        <v>24</v>
      </c>
      <c r="F624" s="6"/>
      <c r="G624" t="s">
        <v>24</v>
      </c>
      <c r="H624" t="s">
        <v>24</v>
      </c>
      <c r="I624" t="s">
        <v>24</v>
      </c>
      <c r="K624" t="s">
        <v>24</v>
      </c>
      <c r="L624" t="s">
        <v>1138</v>
      </c>
      <c r="M624" s="4" t="s">
        <v>2661</v>
      </c>
      <c r="N624" s="1" t="s">
        <v>24</v>
      </c>
      <c r="O624" s="1" t="s">
        <v>24</v>
      </c>
      <c r="P624" s="7" t="e">
        <f t="shared" si="18"/>
        <v>#VALUE!</v>
      </c>
      <c r="Q624" t="str">
        <f t="shared" si="19"/>
        <v/>
      </c>
      <c r="R624" t="s">
        <v>24</v>
      </c>
      <c r="S624" t="s">
        <v>24</v>
      </c>
      <c r="U624" t="s">
        <v>24</v>
      </c>
      <c r="V624" t="s">
        <v>24</v>
      </c>
      <c r="W624" t="s">
        <v>24</v>
      </c>
      <c r="X624">
        <f>SUM(Eden___Team_1_LeadSheet__Master__11bb1ecc56d3816aa547eb02f2f7caea[[#This Row],[Employee Size]],Eden___Team_1_LeadSheet__Master__11bb1ecc56d3816aa547eb02f2f7caea[[#This Row],[Targeted Lives (depentands) ]])</f>
        <v>0</v>
      </c>
      <c r="Z624" t="s">
        <v>25</v>
      </c>
    </row>
    <row r="625" spans="1:26" x14ac:dyDescent="0.25">
      <c r="A625" t="s">
        <v>2417</v>
      </c>
      <c r="B625" s="13">
        <v>45467.70416666667</v>
      </c>
      <c r="C625" s="13">
        <v>45522.569444444445</v>
      </c>
      <c r="D625" t="s">
        <v>17</v>
      </c>
      <c r="E625" t="s">
        <v>203</v>
      </c>
      <c r="F625" s="6">
        <v>403561689</v>
      </c>
      <c r="G625" t="s">
        <v>1837</v>
      </c>
      <c r="H625" t="s">
        <v>1657</v>
      </c>
      <c r="I625" t="s">
        <v>110</v>
      </c>
      <c r="J625" t="s">
        <v>2702</v>
      </c>
      <c r="K625" t="s">
        <v>22</v>
      </c>
      <c r="L625" t="s">
        <v>1687</v>
      </c>
      <c r="M625" s="4" t="s">
        <v>2663</v>
      </c>
      <c r="N625" s="1" t="s">
        <v>355</v>
      </c>
      <c r="O625" s="1" t="s">
        <v>1838</v>
      </c>
      <c r="P625" s="7">
        <f t="shared" si="18"/>
        <v>2024</v>
      </c>
      <c r="Q625" t="str">
        <f t="shared" si="19"/>
        <v>December</v>
      </c>
      <c r="R625" t="s">
        <v>371</v>
      </c>
      <c r="S625" t="s">
        <v>216</v>
      </c>
      <c r="U625" t="s">
        <v>216</v>
      </c>
      <c r="V625" t="s">
        <v>47</v>
      </c>
      <c r="W625" t="s">
        <v>1808</v>
      </c>
      <c r="X625">
        <f>SUM(Eden___Team_1_LeadSheet__Master__11bb1ecc56d3816aa547eb02f2f7caea[[#This Row],[Employee Size]],Eden___Team_1_LeadSheet__Master__11bb1ecc56d3816aa547eb02f2f7caea[[#This Row],[Targeted Lives (depentands) ]])</f>
        <v>0</v>
      </c>
      <c r="Z625" t="s">
        <v>1839</v>
      </c>
    </row>
    <row r="626" spans="1:26" x14ac:dyDescent="0.25">
      <c r="A626" t="s">
        <v>2417</v>
      </c>
      <c r="B626" s="13">
        <v>45069.712500000001</v>
      </c>
      <c r="C626" s="13">
        <v>45420.615277777775</v>
      </c>
      <c r="D626" t="s">
        <v>27</v>
      </c>
      <c r="E626" t="s">
        <v>24</v>
      </c>
      <c r="F626" s="6">
        <v>90000</v>
      </c>
      <c r="G626" t="s">
        <v>187</v>
      </c>
      <c r="H626" t="s">
        <v>2418</v>
      </c>
      <c r="I626" t="s">
        <v>30</v>
      </c>
      <c r="J626" t="s">
        <v>2702</v>
      </c>
      <c r="K626" t="s">
        <v>24</v>
      </c>
      <c r="L626" t="s">
        <v>2115</v>
      </c>
      <c r="M626" s="4" t="s">
        <v>2667</v>
      </c>
      <c r="N626" s="1" t="s">
        <v>24</v>
      </c>
      <c r="O626" s="1" t="s">
        <v>24</v>
      </c>
      <c r="P626" s="7" t="e">
        <f t="shared" si="18"/>
        <v>#VALUE!</v>
      </c>
      <c r="Q626" t="str">
        <f t="shared" si="19"/>
        <v/>
      </c>
      <c r="R626" t="s">
        <v>24</v>
      </c>
      <c r="S626" t="s">
        <v>24</v>
      </c>
      <c r="T626">
        <v>3000</v>
      </c>
      <c r="U626" t="s">
        <v>24</v>
      </c>
      <c r="V626" t="s">
        <v>24</v>
      </c>
      <c r="W626" t="s">
        <v>24</v>
      </c>
      <c r="X626">
        <f>SUM(Eden___Team_1_LeadSheet__Master__11bb1ecc56d3816aa547eb02f2f7caea[[#This Row],[Employee Size]],Eden___Team_1_LeadSheet__Master__11bb1ecc56d3816aa547eb02f2f7caea[[#This Row],[Targeted Lives (depentands) ]])</f>
        <v>3000</v>
      </c>
      <c r="Z626" t="s">
        <v>24</v>
      </c>
    </row>
    <row r="627" spans="1:26" x14ac:dyDescent="0.25">
      <c r="A627" t="s">
        <v>2567</v>
      </c>
      <c r="B627" s="13">
        <v>45130.939583333333</v>
      </c>
      <c r="C627" s="13">
        <v>45352.429166666669</v>
      </c>
      <c r="D627" t="s">
        <v>17</v>
      </c>
      <c r="E627" t="s">
        <v>24</v>
      </c>
      <c r="F627" s="6">
        <v>658000</v>
      </c>
      <c r="G627" t="s">
        <v>598</v>
      </c>
      <c r="H627" t="s">
        <v>2568</v>
      </c>
      <c r="I627" t="s">
        <v>57</v>
      </c>
      <c r="J627" t="s">
        <v>57</v>
      </c>
      <c r="K627" t="s">
        <v>22</v>
      </c>
      <c r="L627" t="s">
        <v>2435</v>
      </c>
      <c r="M627" s="9" t="s">
        <v>2698</v>
      </c>
      <c r="N627" s="1" t="s">
        <v>2287</v>
      </c>
      <c r="O627" s="1" t="s">
        <v>846</v>
      </c>
      <c r="P627" s="7">
        <f t="shared" si="18"/>
        <v>2023</v>
      </c>
      <c r="Q627" t="str">
        <f t="shared" si="19"/>
        <v>August</v>
      </c>
      <c r="R627" t="s">
        <v>24</v>
      </c>
      <c r="S627" t="s">
        <v>275</v>
      </c>
      <c r="T627">
        <v>1</v>
      </c>
      <c r="U627" t="s">
        <v>275</v>
      </c>
      <c r="V627" t="s">
        <v>24</v>
      </c>
      <c r="W627" t="s">
        <v>24</v>
      </c>
      <c r="X627">
        <f>SUM(Eden___Team_1_LeadSheet__Master__11bb1ecc56d3816aa547eb02f2f7caea[[#This Row],[Employee Size]],Eden___Team_1_LeadSheet__Master__11bb1ecc56d3816aa547eb02f2f7caea[[#This Row],[Targeted Lives (depentands) ]])</f>
        <v>1</v>
      </c>
      <c r="Z627" t="s">
        <v>24</v>
      </c>
    </row>
    <row r="628" spans="1:26" x14ac:dyDescent="0.25">
      <c r="A628" t="s">
        <v>2009</v>
      </c>
      <c r="B628" s="13">
        <v>45551.371527777781</v>
      </c>
      <c r="C628" s="13">
        <v>45551.374305555553</v>
      </c>
      <c r="D628" t="s">
        <v>27</v>
      </c>
      <c r="E628" t="s">
        <v>28</v>
      </c>
      <c r="F628" s="6">
        <v>2654472</v>
      </c>
      <c r="G628" t="s">
        <v>119</v>
      </c>
      <c r="H628" t="s">
        <v>2010</v>
      </c>
      <c r="I628" t="s">
        <v>30</v>
      </c>
      <c r="J628" t="s">
        <v>2702</v>
      </c>
      <c r="K628" t="s">
        <v>22</v>
      </c>
      <c r="L628" t="s">
        <v>1687</v>
      </c>
      <c r="M628" s="4" t="s">
        <v>2663</v>
      </c>
      <c r="N628" s="1" t="s">
        <v>222</v>
      </c>
      <c r="O628" s="1" t="s">
        <v>233</v>
      </c>
      <c r="P628" s="7">
        <f t="shared" si="18"/>
        <v>2024</v>
      </c>
      <c r="Q628" t="str">
        <f t="shared" si="19"/>
        <v>September</v>
      </c>
      <c r="R628" t="s">
        <v>371</v>
      </c>
      <c r="S628" t="s">
        <v>216</v>
      </c>
      <c r="U628" t="s">
        <v>216</v>
      </c>
      <c r="V628" t="s">
        <v>47</v>
      </c>
      <c r="W628" t="s">
        <v>422</v>
      </c>
      <c r="X628">
        <f>SUM(Eden___Team_1_LeadSheet__Master__11bb1ecc56d3816aa547eb02f2f7caea[[#This Row],[Employee Size]],Eden___Team_1_LeadSheet__Master__11bb1ecc56d3816aa547eb02f2f7caea[[#This Row],[Targeted Lives (depentands) ]])</f>
        <v>0</v>
      </c>
      <c r="Z628" t="s">
        <v>2011</v>
      </c>
    </row>
    <row r="629" spans="1:26" x14ac:dyDescent="0.25">
      <c r="A629" t="s">
        <v>202</v>
      </c>
      <c r="B629" s="14">
        <v>45429.404861111114</v>
      </c>
      <c r="C629" s="14">
        <v>45430.37222222222</v>
      </c>
      <c r="D629" t="s">
        <v>17</v>
      </c>
      <c r="E629" t="s">
        <v>203</v>
      </c>
      <c r="F629" s="6"/>
      <c r="G629" t="s">
        <v>24</v>
      </c>
      <c r="H629" t="s">
        <v>204</v>
      </c>
      <c r="I629" t="s">
        <v>110</v>
      </c>
      <c r="J629" t="s">
        <v>2702</v>
      </c>
      <c r="K629" t="s">
        <v>22</v>
      </c>
      <c r="L629" t="s">
        <v>146</v>
      </c>
      <c r="M629" s="4" t="s">
        <v>2665</v>
      </c>
      <c r="N629" s="1" t="s">
        <v>24</v>
      </c>
      <c r="O629" s="1" t="s">
        <v>24</v>
      </c>
      <c r="P629" s="7" t="e">
        <f t="shared" si="18"/>
        <v>#VALUE!</v>
      </c>
      <c r="Q629" t="str">
        <f t="shared" si="19"/>
        <v/>
      </c>
      <c r="R629" t="s">
        <v>205</v>
      </c>
      <c r="S629" t="s">
        <v>24</v>
      </c>
      <c r="T629">
        <v>575</v>
      </c>
      <c r="U629" t="s">
        <v>24</v>
      </c>
      <c r="V629" t="s">
        <v>47</v>
      </c>
      <c r="W629" t="s">
        <v>206</v>
      </c>
      <c r="X629">
        <f>SUM(Eden___Team_1_LeadSheet__Master__11bb1ecc56d3816aa547eb02f2f7caea[[#This Row],[Employee Size]],Eden___Team_1_LeadSheet__Master__11bb1ecc56d3816aa547eb02f2f7caea[[#This Row],[Targeted Lives (depentands) ]])</f>
        <v>575</v>
      </c>
      <c r="Z629" t="s">
        <v>25</v>
      </c>
    </row>
    <row r="630" spans="1:26" x14ac:dyDescent="0.25">
      <c r="A630" t="s">
        <v>2695</v>
      </c>
      <c r="B630" s="13">
        <v>45471.48541666667</v>
      </c>
      <c r="C630" s="13">
        <v>45567.34375</v>
      </c>
      <c r="D630" t="s">
        <v>17</v>
      </c>
      <c r="E630" t="s">
        <v>41</v>
      </c>
      <c r="F630" s="6">
        <v>26842401</v>
      </c>
      <c r="G630" t="s">
        <v>251</v>
      </c>
      <c r="H630" t="s">
        <v>252</v>
      </c>
      <c r="I630" t="s">
        <v>21</v>
      </c>
      <c r="J630" t="s">
        <v>21</v>
      </c>
      <c r="K630" t="s">
        <v>22</v>
      </c>
      <c r="L630" t="s">
        <v>146</v>
      </c>
      <c r="M630" s="4" t="s">
        <v>2665</v>
      </c>
      <c r="N630" s="1" t="s">
        <v>63</v>
      </c>
      <c r="O630" s="1" t="s">
        <v>170</v>
      </c>
      <c r="P630" s="7">
        <f t="shared" si="18"/>
        <v>2024</v>
      </c>
      <c r="Q630" t="str">
        <f t="shared" si="19"/>
        <v>July</v>
      </c>
      <c r="R630" t="s">
        <v>91</v>
      </c>
      <c r="S630" t="s">
        <v>24</v>
      </c>
      <c r="T630">
        <v>29</v>
      </c>
      <c r="U630" t="s">
        <v>24</v>
      </c>
      <c r="V630" t="s">
        <v>47</v>
      </c>
      <c r="W630" t="s">
        <v>149</v>
      </c>
      <c r="X630">
        <f>SUM(Eden___Team_1_LeadSheet__Master__11bb1ecc56d3816aa547eb02f2f7caea[[#This Row],[Employee Size]],Eden___Team_1_LeadSheet__Master__11bb1ecc56d3816aa547eb02f2f7caea[[#This Row],[Targeted Lives (depentands) ]])</f>
        <v>115</v>
      </c>
      <c r="Y630">
        <v>86</v>
      </c>
      <c r="Z630" t="s">
        <v>253</v>
      </c>
    </row>
    <row r="631" spans="1:26" x14ac:dyDescent="0.25">
      <c r="A631" t="s">
        <v>1236</v>
      </c>
      <c r="B631" s="13">
        <v>45476.645138888889</v>
      </c>
      <c r="C631" s="13">
        <v>45499.482638888891</v>
      </c>
      <c r="D631" t="s">
        <v>242</v>
      </c>
      <c r="E631" t="s">
        <v>28</v>
      </c>
      <c r="F631" s="6">
        <v>1071263</v>
      </c>
      <c r="G631" t="s">
        <v>24</v>
      </c>
      <c r="H631" t="s">
        <v>24</v>
      </c>
      <c r="I631" t="s">
        <v>110</v>
      </c>
      <c r="J631" t="s">
        <v>2702</v>
      </c>
      <c r="K631" t="s">
        <v>22</v>
      </c>
      <c r="L631" t="s">
        <v>1138</v>
      </c>
      <c r="M631" s="4" t="s">
        <v>2661</v>
      </c>
      <c r="N631" s="1" t="s">
        <v>24</v>
      </c>
      <c r="O631" s="1" t="s">
        <v>24</v>
      </c>
      <c r="P631" s="7" t="e">
        <f t="shared" si="18"/>
        <v>#VALUE!</v>
      </c>
      <c r="Q631" t="str">
        <f t="shared" si="19"/>
        <v/>
      </c>
      <c r="R631" t="s">
        <v>24</v>
      </c>
      <c r="S631" t="s">
        <v>1120</v>
      </c>
      <c r="T631">
        <v>1</v>
      </c>
      <c r="U631" t="s">
        <v>216</v>
      </c>
      <c r="V631" t="s">
        <v>47</v>
      </c>
      <c r="W631" t="s">
        <v>24</v>
      </c>
      <c r="X631">
        <f>SUM(Eden___Team_1_LeadSheet__Master__11bb1ecc56d3816aa547eb02f2f7caea[[#This Row],[Employee Size]],Eden___Team_1_LeadSheet__Master__11bb1ecc56d3816aa547eb02f2f7caea[[#This Row],[Targeted Lives (depentands) ]])</f>
        <v>3</v>
      </c>
      <c r="Y631">
        <v>2</v>
      </c>
      <c r="Z631" t="s">
        <v>25</v>
      </c>
    </row>
    <row r="632" spans="1:26" x14ac:dyDescent="0.25">
      <c r="A632" t="s">
        <v>2019</v>
      </c>
      <c r="B632" s="13">
        <v>45461.433333333334</v>
      </c>
      <c r="C632" s="13">
        <v>45461.435416666667</v>
      </c>
      <c r="D632" t="s">
        <v>24</v>
      </c>
      <c r="E632" t="s">
        <v>28</v>
      </c>
      <c r="F632" s="6"/>
      <c r="G632" t="s">
        <v>187</v>
      </c>
      <c r="H632" t="s">
        <v>2020</v>
      </c>
      <c r="I632" t="s">
        <v>110</v>
      </c>
      <c r="J632" t="s">
        <v>2702</v>
      </c>
      <c r="K632" t="s">
        <v>22</v>
      </c>
      <c r="L632" t="s">
        <v>2626</v>
      </c>
      <c r="M632" s="4" t="s">
        <v>2667</v>
      </c>
      <c r="N632" s="1" t="s">
        <v>24</v>
      </c>
      <c r="O632" s="1" t="s">
        <v>24</v>
      </c>
      <c r="P632" s="7" t="e">
        <f t="shared" si="18"/>
        <v>#VALUE!</v>
      </c>
      <c r="Q632" t="str">
        <f t="shared" si="19"/>
        <v/>
      </c>
      <c r="R632" t="s">
        <v>24</v>
      </c>
      <c r="S632" t="s">
        <v>24</v>
      </c>
      <c r="T632">
        <v>10</v>
      </c>
      <c r="U632" t="s">
        <v>24</v>
      </c>
      <c r="V632" t="s">
        <v>47</v>
      </c>
      <c r="W632" t="s">
        <v>2021</v>
      </c>
      <c r="X632">
        <f>SUM(Eden___Team_1_LeadSheet__Master__11bb1ecc56d3816aa547eb02f2f7caea[[#This Row],[Employee Size]],Eden___Team_1_LeadSheet__Master__11bb1ecc56d3816aa547eb02f2f7caea[[#This Row],[Targeted Lives (depentands) ]])</f>
        <v>10</v>
      </c>
      <c r="Z632" t="s">
        <v>2022</v>
      </c>
    </row>
    <row r="633" spans="1:26" x14ac:dyDescent="0.25">
      <c r="A633" t="s">
        <v>1794</v>
      </c>
      <c r="B633" s="14">
        <v>45070.380555555559</v>
      </c>
      <c r="C633" s="14">
        <v>45352.404166666667</v>
      </c>
      <c r="D633" t="s">
        <v>27</v>
      </c>
      <c r="E633" t="s">
        <v>28</v>
      </c>
      <c r="F633" s="6">
        <v>28778904</v>
      </c>
      <c r="G633" t="s">
        <v>24</v>
      </c>
      <c r="H633" t="s">
        <v>24</v>
      </c>
      <c r="I633" t="s">
        <v>110</v>
      </c>
      <c r="J633" t="s">
        <v>2702</v>
      </c>
      <c r="K633" t="s">
        <v>22</v>
      </c>
      <c r="L633" t="s">
        <v>1138</v>
      </c>
      <c r="M633" s="4" t="s">
        <v>2661</v>
      </c>
      <c r="N633" s="1" t="s">
        <v>24</v>
      </c>
      <c r="O633" s="1" t="s">
        <v>24</v>
      </c>
      <c r="P633" s="7" t="e">
        <f t="shared" si="18"/>
        <v>#VALUE!</v>
      </c>
      <c r="Q633" t="str">
        <f t="shared" si="19"/>
        <v/>
      </c>
      <c r="R633" t="s">
        <v>24</v>
      </c>
      <c r="S633" t="s">
        <v>1120</v>
      </c>
      <c r="T633">
        <v>52</v>
      </c>
      <c r="U633" t="s">
        <v>216</v>
      </c>
      <c r="V633" t="s">
        <v>47</v>
      </c>
      <c r="W633" t="s">
        <v>24</v>
      </c>
      <c r="X633">
        <f>SUM(Eden___Team_1_LeadSheet__Master__11bb1ecc56d3816aa547eb02f2f7caea[[#This Row],[Employee Size]],Eden___Team_1_LeadSheet__Master__11bb1ecc56d3816aa547eb02f2f7caea[[#This Row],[Targeted Lives (depentands) ]])</f>
        <v>132</v>
      </c>
      <c r="Y633">
        <v>80</v>
      </c>
      <c r="Z633" t="s">
        <v>25</v>
      </c>
    </row>
    <row r="634" spans="1:26" x14ac:dyDescent="0.25">
      <c r="A634" t="s">
        <v>1794</v>
      </c>
      <c r="B634" s="14">
        <v>45455.431944444441</v>
      </c>
      <c r="C634" s="14">
        <v>45490.499305555553</v>
      </c>
      <c r="D634" t="s">
        <v>17</v>
      </c>
      <c r="E634" t="s">
        <v>24</v>
      </c>
      <c r="F634" s="6">
        <v>44000000</v>
      </c>
      <c r="G634" t="s">
        <v>42</v>
      </c>
      <c r="H634" t="s">
        <v>2507</v>
      </c>
      <c r="I634" t="s">
        <v>57</v>
      </c>
      <c r="J634" t="s">
        <v>57</v>
      </c>
      <c r="K634" t="s">
        <v>22</v>
      </c>
      <c r="L634" t="s">
        <v>2435</v>
      </c>
      <c r="M634" s="9" t="s">
        <v>2698</v>
      </c>
      <c r="N634" s="1" t="s">
        <v>1051</v>
      </c>
      <c r="O634" s="1" t="s">
        <v>2461</v>
      </c>
      <c r="P634" s="7">
        <f t="shared" si="18"/>
        <v>2023</v>
      </c>
      <c r="Q634" t="str">
        <f t="shared" si="19"/>
        <v>June</v>
      </c>
      <c r="R634" t="s">
        <v>24</v>
      </c>
      <c r="S634" t="s">
        <v>351</v>
      </c>
      <c r="T634">
        <v>35</v>
      </c>
      <c r="U634" t="s">
        <v>10</v>
      </c>
      <c r="V634" t="s">
        <v>24</v>
      </c>
      <c r="W634" t="s">
        <v>24</v>
      </c>
      <c r="X634">
        <f>SUM(Eden___Team_1_LeadSheet__Master__11bb1ecc56d3816aa547eb02f2f7caea[[#This Row],[Employee Size]],Eden___Team_1_LeadSheet__Master__11bb1ecc56d3816aa547eb02f2f7caea[[#This Row],[Targeted Lives (depentands) ]])</f>
        <v>35</v>
      </c>
      <c r="Z634" t="s">
        <v>24</v>
      </c>
    </row>
    <row r="635" spans="1:26" x14ac:dyDescent="0.25">
      <c r="A635" t="s">
        <v>1794</v>
      </c>
      <c r="B635" s="13">
        <v>45428.453472222223</v>
      </c>
      <c r="C635" s="13">
        <v>45464.536805555559</v>
      </c>
      <c r="D635" t="s">
        <v>17</v>
      </c>
      <c r="E635" t="s">
        <v>28</v>
      </c>
      <c r="F635" s="6">
        <v>26909000</v>
      </c>
      <c r="G635" t="s">
        <v>823</v>
      </c>
      <c r="H635" t="s">
        <v>348</v>
      </c>
      <c r="I635" t="s">
        <v>57</v>
      </c>
      <c r="J635" t="s">
        <v>57</v>
      </c>
      <c r="K635" t="s">
        <v>22</v>
      </c>
      <c r="L635" t="s">
        <v>759</v>
      </c>
      <c r="M635" s="4" t="s">
        <v>2666</v>
      </c>
      <c r="N635" s="1" t="s">
        <v>182</v>
      </c>
      <c r="O635" s="1" t="s">
        <v>326</v>
      </c>
      <c r="P635" s="7">
        <f t="shared" si="18"/>
        <v>2024</v>
      </c>
      <c r="Q635" t="str">
        <f t="shared" si="19"/>
        <v>June</v>
      </c>
      <c r="R635" t="s">
        <v>91</v>
      </c>
      <c r="S635" t="s">
        <v>10</v>
      </c>
      <c r="U635" t="s">
        <v>10</v>
      </c>
      <c r="V635" t="s">
        <v>47</v>
      </c>
      <c r="W635" t="s">
        <v>441</v>
      </c>
      <c r="X635">
        <f>SUM(Eden___Team_1_LeadSheet__Master__11bb1ecc56d3816aa547eb02f2f7caea[[#This Row],[Employee Size]],Eden___Team_1_LeadSheet__Master__11bb1ecc56d3816aa547eb02f2f7caea[[#This Row],[Targeted Lives (depentands) ]])</f>
        <v>0</v>
      </c>
      <c r="Z635" t="s">
        <v>824</v>
      </c>
    </row>
    <row r="636" spans="1:26" x14ac:dyDescent="0.25">
      <c r="A636" t="s">
        <v>1794</v>
      </c>
      <c r="B636" s="14">
        <v>45427.682638888888</v>
      </c>
      <c r="C636" s="14">
        <v>45436.957638888889</v>
      </c>
      <c r="D636" t="s">
        <v>27</v>
      </c>
      <c r="E636" t="s">
        <v>41</v>
      </c>
      <c r="F636" s="6">
        <v>26254694</v>
      </c>
      <c r="G636" t="s">
        <v>35</v>
      </c>
      <c r="H636" t="s">
        <v>24</v>
      </c>
      <c r="I636" t="s">
        <v>30</v>
      </c>
      <c r="J636" t="s">
        <v>2702</v>
      </c>
      <c r="K636" t="s">
        <v>22</v>
      </c>
      <c r="L636" t="s">
        <v>1687</v>
      </c>
      <c r="M636" s="4" t="s">
        <v>2663</v>
      </c>
      <c r="N636" s="1" t="s">
        <v>24</v>
      </c>
      <c r="O636" s="1" t="s">
        <v>24</v>
      </c>
      <c r="P636" s="7" t="e">
        <f t="shared" si="18"/>
        <v>#VALUE!</v>
      </c>
      <c r="Q636" t="str">
        <f t="shared" si="19"/>
        <v/>
      </c>
      <c r="R636" t="s">
        <v>24</v>
      </c>
      <c r="S636" t="s">
        <v>2689</v>
      </c>
      <c r="U636" t="s">
        <v>10</v>
      </c>
      <c r="V636" t="s">
        <v>47</v>
      </c>
      <c r="W636" t="s">
        <v>217</v>
      </c>
      <c r="X636">
        <f>SUM(Eden___Team_1_LeadSheet__Master__11bb1ecc56d3816aa547eb02f2f7caea[[#This Row],[Employee Size]],Eden___Team_1_LeadSheet__Master__11bb1ecc56d3816aa547eb02f2f7caea[[#This Row],[Targeted Lives (depentands) ]])</f>
        <v>0</v>
      </c>
      <c r="Z636" t="s">
        <v>1795</v>
      </c>
    </row>
    <row r="637" spans="1:26" x14ac:dyDescent="0.25">
      <c r="A637" t="s">
        <v>1984</v>
      </c>
      <c r="B637" s="13">
        <v>45419.468055555553</v>
      </c>
      <c r="C637" s="13">
        <v>45419.481944444444</v>
      </c>
      <c r="D637" t="s">
        <v>24</v>
      </c>
      <c r="E637" t="s">
        <v>24</v>
      </c>
      <c r="F637" s="6"/>
      <c r="G637" t="s">
        <v>24</v>
      </c>
      <c r="H637" t="s">
        <v>24</v>
      </c>
      <c r="I637" t="s">
        <v>24</v>
      </c>
      <c r="K637" t="s">
        <v>24</v>
      </c>
      <c r="L637" t="s">
        <v>1687</v>
      </c>
      <c r="M637" s="4" t="s">
        <v>2663</v>
      </c>
      <c r="N637" s="1" t="s">
        <v>24</v>
      </c>
      <c r="O637" s="1" t="s">
        <v>24</v>
      </c>
      <c r="P637" s="7" t="e">
        <f t="shared" si="18"/>
        <v>#VALUE!</v>
      </c>
      <c r="Q637" t="str">
        <f t="shared" si="19"/>
        <v/>
      </c>
      <c r="R637" t="s">
        <v>24</v>
      </c>
      <c r="S637" t="s">
        <v>24</v>
      </c>
      <c r="U637" t="s">
        <v>24</v>
      </c>
      <c r="V637" t="s">
        <v>24</v>
      </c>
      <c r="W637" t="s">
        <v>983</v>
      </c>
      <c r="X637">
        <f>SUM(Eden___Team_1_LeadSheet__Master__11bb1ecc56d3816aa547eb02f2f7caea[[#This Row],[Employee Size]],Eden___Team_1_LeadSheet__Master__11bb1ecc56d3816aa547eb02f2f7caea[[#This Row],[Targeted Lives (depentands) ]])</f>
        <v>0</v>
      </c>
      <c r="Z637" t="s">
        <v>24</v>
      </c>
    </row>
    <row r="638" spans="1:26" x14ac:dyDescent="0.25">
      <c r="A638" t="s">
        <v>554</v>
      </c>
      <c r="B638" s="13">
        <v>45462.486111111109</v>
      </c>
      <c r="C638" s="13">
        <v>45462.490972222222</v>
      </c>
      <c r="D638" t="s">
        <v>24</v>
      </c>
      <c r="E638" t="s">
        <v>24</v>
      </c>
      <c r="F638" s="6"/>
      <c r="G638" t="s">
        <v>24</v>
      </c>
      <c r="H638" t="s">
        <v>24</v>
      </c>
      <c r="I638" t="s">
        <v>24</v>
      </c>
      <c r="K638" t="s">
        <v>22</v>
      </c>
      <c r="L638" t="s">
        <v>349</v>
      </c>
      <c r="M638" s="4" t="s">
        <v>2665</v>
      </c>
      <c r="N638" s="1" t="s">
        <v>24</v>
      </c>
      <c r="O638" s="1" t="s">
        <v>282</v>
      </c>
      <c r="P638" s="7" t="e">
        <f t="shared" si="18"/>
        <v>#VALUE!</v>
      </c>
      <c r="Q638" t="str">
        <f t="shared" si="19"/>
        <v/>
      </c>
      <c r="R638" t="s">
        <v>24</v>
      </c>
      <c r="S638" t="s">
        <v>24</v>
      </c>
      <c r="U638" t="s">
        <v>24</v>
      </c>
      <c r="V638" t="s">
        <v>47</v>
      </c>
      <c r="W638" t="s">
        <v>183</v>
      </c>
      <c r="X638">
        <f>SUM(Eden___Team_1_LeadSheet__Master__11bb1ecc56d3816aa547eb02f2f7caea[[#This Row],[Employee Size]],Eden___Team_1_LeadSheet__Master__11bb1ecc56d3816aa547eb02f2f7caea[[#This Row],[Targeted Lives (depentands) ]])</f>
        <v>0</v>
      </c>
      <c r="Z638" t="s">
        <v>25</v>
      </c>
    </row>
    <row r="639" spans="1:26" x14ac:dyDescent="0.25">
      <c r="A639" t="s">
        <v>451</v>
      </c>
      <c r="B639" s="14">
        <v>45446.410416666666</v>
      </c>
      <c r="C639" s="14">
        <v>45446.410416666666</v>
      </c>
      <c r="D639" t="s">
        <v>24</v>
      </c>
      <c r="E639" t="s">
        <v>24</v>
      </c>
      <c r="F639" s="6"/>
      <c r="G639" t="s">
        <v>24</v>
      </c>
      <c r="H639" t="s">
        <v>24</v>
      </c>
      <c r="I639" t="s">
        <v>24</v>
      </c>
      <c r="K639" t="s">
        <v>24</v>
      </c>
      <c r="L639" t="s">
        <v>349</v>
      </c>
      <c r="M639" s="4" t="s">
        <v>2665</v>
      </c>
      <c r="N639" s="1" t="s">
        <v>24</v>
      </c>
      <c r="O639" s="1" t="s">
        <v>24</v>
      </c>
      <c r="P639" s="7" t="e">
        <f t="shared" si="18"/>
        <v>#VALUE!</v>
      </c>
      <c r="Q639" t="str">
        <f t="shared" si="19"/>
        <v/>
      </c>
      <c r="R639" t="s">
        <v>24</v>
      </c>
      <c r="S639" t="s">
        <v>24</v>
      </c>
      <c r="U639" t="s">
        <v>24</v>
      </c>
      <c r="V639" t="s">
        <v>24</v>
      </c>
      <c r="W639" t="s">
        <v>441</v>
      </c>
      <c r="X639">
        <f>SUM(Eden___Team_1_LeadSheet__Master__11bb1ecc56d3816aa547eb02f2f7caea[[#This Row],[Employee Size]],Eden___Team_1_LeadSheet__Master__11bb1ecc56d3816aa547eb02f2f7caea[[#This Row],[Targeted Lives (depentands) ]])</f>
        <v>0</v>
      </c>
      <c r="Z639" t="s">
        <v>25</v>
      </c>
    </row>
    <row r="640" spans="1:26" x14ac:dyDescent="0.25">
      <c r="A640" t="s">
        <v>622</v>
      </c>
      <c r="B640" s="14">
        <v>45456.904166666667</v>
      </c>
      <c r="C640" s="14">
        <v>45456.907638888886</v>
      </c>
      <c r="D640" t="s">
        <v>24</v>
      </c>
      <c r="E640" t="s">
        <v>24</v>
      </c>
      <c r="F640" s="6"/>
      <c r="G640" t="s">
        <v>24</v>
      </c>
      <c r="H640" t="s">
        <v>24</v>
      </c>
      <c r="I640" t="s">
        <v>24</v>
      </c>
      <c r="K640" t="s">
        <v>24</v>
      </c>
      <c r="L640" t="s">
        <v>349</v>
      </c>
      <c r="M640" s="4" t="s">
        <v>2665</v>
      </c>
      <c r="N640" s="1" t="s">
        <v>24</v>
      </c>
      <c r="O640" s="1" t="s">
        <v>24</v>
      </c>
      <c r="P640" s="7" t="e">
        <f t="shared" si="18"/>
        <v>#VALUE!</v>
      </c>
      <c r="Q640" t="str">
        <f t="shared" si="19"/>
        <v/>
      </c>
      <c r="R640" t="s">
        <v>24</v>
      </c>
      <c r="S640" t="s">
        <v>24</v>
      </c>
      <c r="U640" t="s">
        <v>24</v>
      </c>
      <c r="V640" t="s">
        <v>24</v>
      </c>
      <c r="W640" t="s">
        <v>556</v>
      </c>
      <c r="X640">
        <f>SUM(Eden___Team_1_LeadSheet__Master__11bb1ecc56d3816aa547eb02f2f7caea[[#This Row],[Employee Size]],Eden___Team_1_LeadSheet__Master__11bb1ecc56d3816aa547eb02f2f7caea[[#This Row],[Targeted Lives (depentands) ]])</f>
        <v>0</v>
      </c>
      <c r="Z640" t="s">
        <v>25</v>
      </c>
    </row>
    <row r="641" spans="1:26" x14ac:dyDescent="0.25">
      <c r="A641" t="s">
        <v>1088</v>
      </c>
      <c r="B641" s="14">
        <v>45467.449305555558</v>
      </c>
      <c r="C641" s="14">
        <v>45467.451388888891</v>
      </c>
      <c r="D641" t="s">
        <v>24</v>
      </c>
      <c r="E641" t="s">
        <v>24</v>
      </c>
      <c r="F641" s="6"/>
      <c r="G641" t="s">
        <v>24</v>
      </c>
      <c r="H641" t="s">
        <v>24</v>
      </c>
      <c r="I641" t="s">
        <v>24</v>
      </c>
      <c r="K641" t="s">
        <v>24</v>
      </c>
      <c r="L641" t="s">
        <v>1084</v>
      </c>
      <c r="M641" s="4" t="s">
        <v>2664</v>
      </c>
      <c r="N641" s="1" t="s">
        <v>24</v>
      </c>
      <c r="O641" s="1" t="s">
        <v>24</v>
      </c>
      <c r="P641" s="7" t="e">
        <f t="shared" si="18"/>
        <v>#VALUE!</v>
      </c>
      <c r="Q641" t="str">
        <f t="shared" si="19"/>
        <v/>
      </c>
      <c r="R641" t="s">
        <v>24</v>
      </c>
      <c r="S641" t="s">
        <v>24</v>
      </c>
      <c r="U641" t="s">
        <v>24</v>
      </c>
      <c r="V641" t="s">
        <v>24</v>
      </c>
      <c r="W641" t="s">
        <v>45</v>
      </c>
      <c r="X641">
        <f>SUM(Eden___Team_1_LeadSheet__Master__11bb1ecc56d3816aa547eb02f2f7caea[[#This Row],[Employee Size]],Eden___Team_1_LeadSheet__Master__11bb1ecc56d3816aa547eb02f2f7caea[[#This Row],[Targeted Lives (depentands) ]])</f>
        <v>0</v>
      </c>
      <c r="Z641" t="s">
        <v>1089</v>
      </c>
    </row>
    <row r="642" spans="1:26" x14ac:dyDescent="0.25">
      <c r="A642" t="s">
        <v>452</v>
      </c>
      <c r="B642" s="14">
        <v>45446.40347222222</v>
      </c>
      <c r="C642" s="14">
        <v>45447.37777777778</v>
      </c>
      <c r="D642" t="s">
        <v>24</v>
      </c>
      <c r="E642" t="s">
        <v>24</v>
      </c>
      <c r="F642" s="6"/>
      <c r="G642" t="s">
        <v>24</v>
      </c>
      <c r="H642" t="s">
        <v>24</v>
      </c>
      <c r="I642" t="s">
        <v>24</v>
      </c>
      <c r="K642" t="s">
        <v>24</v>
      </c>
      <c r="L642" t="s">
        <v>349</v>
      </c>
      <c r="M642" s="4" t="s">
        <v>2665</v>
      </c>
      <c r="N642" s="1" t="s">
        <v>24</v>
      </c>
      <c r="O642" s="1" t="s">
        <v>24</v>
      </c>
      <c r="P642" s="7" t="e">
        <f t="shared" ref="P642:P705" si="20">YEAR(N642)</f>
        <v>#VALUE!</v>
      </c>
      <c r="Q642" t="str">
        <f t="shared" ref="Q642:Q705" si="21">TEXT(N642,"mmmm")</f>
        <v/>
      </c>
      <c r="R642" t="s">
        <v>24</v>
      </c>
      <c r="S642" t="s">
        <v>24</v>
      </c>
      <c r="U642" t="s">
        <v>24</v>
      </c>
      <c r="V642" t="s">
        <v>24</v>
      </c>
      <c r="W642" t="s">
        <v>441</v>
      </c>
      <c r="X642">
        <f>SUM(Eden___Team_1_LeadSheet__Master__11bb1ecc56d3816aa547eb02f2f7caea[[#This Row],[Employee Size]],Eden___Team_1_LeadSheet__Master__11bb1ecc56d3816aa547eb02f2f7caea[[#This Row],[Targeted Lives (depentands) ]])</f>
        <v>0</v>
      </c>
      <c r="Z642" t="s">
        <v>25</v>
      </c>
    </row>
    <row r="643" spans="1:26" x14ac:dyDescent="0.25">
      <c r="A643" t="s">
        <v>115</v>
      </c>
      <c r="B643" s="14">
        <v>45425.424305555556</v>
      </c>
      <c r="C643" s="14">
        <v>45425.425694444442</v>
      </c>
      <c r="D643" t="s">
        <v>24</v>
      </c>
      <c r="E643" t="s">
        <v>24</v>
      </c>
      <c r="F643" s="6"/>
      <c r="G643" t="s">
        <v>24</v>
      </c>
      <c r="H643" t="s">
        <v>24</v>
      </c>
      <c r="I643" t="s">
        <v>24</v>
      </c>
      <c r="K643" t="s">
        <v>24</v>
      </c>
      <c r="L643" t="s">
        <v>116</v>
      </c>
      <c r="M643" s="4" t="s">
        <v>2665</v>
      </c>
      <c r="N643" s="1" t="s">
        <v>24</v>
      </c>
      <c r="O643" s="1" t="s">
        <v>24</v>
      </c>
      <c r="P643" s="7" t="e">
        <f t="shared" si="20"/>
        <v>#VALUE!</v>
      </c>
      <c r="Q643" t="str">
        <f t="shared" si="21"/>
        <v/>
      </c>
      <c r="R643" t="s">
        <v>24</v>
      </c>
      <c r="S643" t="s">
        <v>24</v>
      </c>
      <c r="U643" t="s">
        <v>24</v>
      </c>
      <c r="V643" t="s">
        <v>24</v>
      </c>
      <c r="W643" t="s">
        <v>117</v>
      </c>
      <c r="X643">
        <f>SUM(Eden___Team_1_LeadSheet__Master__11bb1ecc56d3816aa547eb02f2f7caea[[#This Row],[Employee Size]],Eden___Team_1_LeadSheet__Master__11bb1ecc56d3816aa547eb02f2f7caea[[#This Row],[Targeted Lives (depentands) ]])</f>
        <v>0</v>
      </c>
      <c r="Z643" t="s">
        <v>118</v>
      </c>
    </row>
    <row r="644" spans="1:26" x14ac:dyDescent="0.25">
      <c r="A644" t="s">
        <v>1086</v>
      </c>
      <c r="B644" s="14">
        <v>45464.713888888888</v>
      </c>
      <c r="C644" s="14">
        <v>45467.447916666664</v>
      </c>
      <c r="D644" t="s">
        <v>24</v>
      </c>
      <c r="E644" t="s">
        <v>24</v>
      </c>
      <c r="F644" s="6"/>
      <c r="G644" t="s">
        <v>24</v>
      </c>
      <c r="H644" t="s">
        <v>24</v>
      </c>
      <c r="I644" t="s">
        <v>24</v>
      </c>
      <c r="K644" t="s">
        <v>24</v>
      </c>
      <c r="L644" t="s">
        <v>1084</v>
      </c>
      <c r="M644" s="4" t="s">
        <v>2664</v>
      </c>
      <c r="N644" s="1" t="s">
        <v>24</v>
      </c>
      <c r="O644" s="1" t="s">
        <v>24</v>
      </c>
      <c r="P644" s="7" t="e">
        <f t="shared" si="20"/>
        <v>#VALUE!</v>
      </c>
      <c r="Q644" t="str">
        <f t="shared" si="21"/>
        <v/>
      </c>
      <c r="R644" t="s">
        <v>24</v>
      </c>
      <c r="S644" t="s">
        <v>24</v>
      </c>
      <c r="U644" t="s">
        <v>24</v>
      </c>
      <c r="V644" t="s">
        <v>24</v>
      </c>
      <c r="W644" t="s">
        <v>112</v>
      </c>
      <c r="X644">
        <f>SUM(Eden___Team_1_LeadSheet__Master__11bb1ecc56d3816aa547eb02f2f7caea[[#This Row],[Employee Size]],Eden___Team_1_LeadSheet__Master__11bb1ecc56d3816aa547eb02f2f7caea[[#This Row],[Targeted Lives (depentands) ]])</f>
        <v>0</v>
      </c>
      <c r="Z644" t="s">
        <v>25</v>
      </c>
    </row>
    <row r="645" spans="1:26" x14ac:dyDescent="0.25">
      <c r="A645" t="s">
        <v>1087</v>
      </c>
      <c r="B645" s="13">
        <v>45464.713194444441</v>
      </c>
      <c r="C645" s="13">
        <v>45467.447222222225</v>
      </c>
      <c r="D645" t="s">
        <v>24</v>
      </c>
      <c r="E645" t="s">
        <v>24</v>
      </c>
      <c r="F645" s="6"/>
      <c r="G645" t="s">
        <v>24</v>
      </c>
      <c r="H645" t="s">
        <v>24</v>
      </c>
      <c r="I645" t="s">
        <v>24</v>
      </c>
      <c r="K645" t="s">
        <v>24</v>
      </c>
      <c r="L645" t="s">
        <v>1084</v>
      </c>
      <c r="M645" s="4" t="s">
        <v>2664</v>
      </c>
      <c r="N645" s="1" t="s">
        <v>24</v>
      </c>
      <c r="O645" s="1" t="s">
        <v>24</v>
      </c>
      <c r="P645" s="7" t="e">
        <f t="shared" si="20"/>
        <v>#VALUE!</v>
      </c>
      <c r="Q645" t="str">
        <f t="shared" si="21"/>
        <v/>
      </c>
      <c r="R645" t="s">
        <v>24</v>
      </c>
      <c r="S645" t="s">
        <v>24</v>
      </c>
      <c r="U645" t="s">
        <v>24</v>
      </c>
      <c r="V645" t="s">
        <v>24</v>
      </c>
      <c r="W645" t="s">
        <v>292</v>
      </c>
      <c r="X645">
        <f>SUM(Eden___Team_1_LeadSheet__Master__11bb1ecc56d3816aa547eb02f2f7caea[[#This Row],[Employee Size]],Eden___Team_1_LeadSheet__Master__11bb1ecc56d3816aa547eb02f2f7caea[[#This Row],[Targeted Lives (depentands) ]])</f>
        <v>0</v>
      </c>
      <c r="Z645" t="s">
        <v>25</v>
      </c>
    </row>
    <row r="646" spans="1:26" x14ac:dyDescent="0.25">
      <c r="A646" t="s">
        <v>278</v>
      </c>
      <c r="B646" s="14">
        <v>45429.359722222223</v>
      </c>
      <c r="C646" s="14">
        <v>45429.368750000001</v>
      </c>
      <c r="D646" t="s">
        <v>17</v>
      </c>
      <c r="E646" t="s">
        <v>18</v>
      </c>
      <c r="F646" s="6">
        <v>146000000</v>
      </c>
      <c r="G646" t="s">
        <v>279</v>
      </c>
      <c r="H646" t="s">
        <v>280</v>
      </c>
      <c r="I646" t="s">
        <v>110</v>
      </c>
      <c r="J646" t="s">
        <v>2702</v>
      </c>
      <c r="K646" t="s">
        <v>22</v>
      </c>
      <c r="L646" t="s">
        <v>146</v>
      </c>
      <c r="M646" s="4" t="s">
        <v>2665</v>
      </c>
      <c r="N646" s="1" t="s">
        <v>281</v>
      </c>
      <c r="O646" s="1" t="s">
        <v>282</v>
      </c>
      <c r="P646" s="7">
        <f t="shared" si="20"/>
        <v>2024</v>
      </c>
      <c r="Q646" t="str">
        <f t="shared" si="21"/>
        <v>June</v>
      </c>
      <c r="R646" t="s">
        <v>184</v>
      </c>
      <c r="S646" t="s">
        <v>2682</v>
      </c>
      <c r="T646">
        <v>122</v>
      </c>
      <c r="U646" t="s">
        <v>10</v>
      </c>
      <c r="V646" t="s">
        <v>47</v>
      </c>
      <c r="W646" t="s">
        <v>257</v>
      </c>
      <c r="X646">
        <f>SUM(Eden___Team_1_LeadSheet__Master__11bb1ecc56d3816aa547eb02f2f7caea[[#This Row],[Employee Size]],Eden___Team_1_LeadSheet__Master__11bb1ecc56d3816aa547eb02f2f7caea[[#This Row],[Targeted Lives (depentands) ]])</f>
        <v>122</v>
      </c>
      <c r="Z646" t="s">
        <v>283</v>
      </c>
    </row>
    <row r="647" spans="1:26" x14ac:dyDescent="0.25">
      <c r="A647" t="s">
        <v>604</v>
      </c>
      <c r="B647" s="13">
        <v>45453.40347222222</v>
      </c>
      <c r="C647" s="13">
        <v>45453.441666666666</v>
      </c>
      <c r="D647" t="s">
        <v>24</v>
      </c>
      <c r="E647" t="s">
        <v>24</v>
      </c>
      <c r="F647" s="6"/>
      <c r="G647" t="s">
        <v>24</v>
      </c>
      <c r="H647" t="s">
        <v>24</v>
      </c>
      <c r="I647" t="s">
        <v>24</v>
      </c>
      <c r="K647" t="s">
        <v>24</v>
      </c>
      <c r="L647" t="s">
        <v>349</v>
      </c>
      <c r="M647" s="4" t="s">
        <v>2665</v>
      </c>
      <c r="N647" s="1" t="s">
        <v>24</v>
      </c>
      <c r="O647" s="1" t="s">
        <v>24</v>
      </c>
      <c r="P647" s="7" t="e">
        <f t="shared" si="20"/>
        <v>#VALUE!</v>
      </c>
      <c r="Q647" t="str">
        <f t="shared" si="21"/>
        <v/>
      </c>
      <c r="R647" t="s">
        <v>24</v>
      </c>
      <c r="S647" t="s">
        <v>24</v>
      </c>
      <c r="U647" t="s">
        <v>24</v>
      </c>
      <c r="V647" t="s">
        <v>24</v>
      </c>
      <c r="W647" t="s">
        <v>214</v>
      </c>
      <c r="X647">
        <f>SUM(Eden___Team_1_LeadSheet__Master__11bb1ecc56d3816aa547eb02f2f7caea[[#This Row],[Employee Size]],Eden___Team_1_LeadSheet__Master__11bb1ecc56d3816aa547eb02f2f7caea[[#This Row],[Targeted Lives (depentands) ]])</f>
        <v>0</v>
      </c>
      <c r="Z647" t="s">
        <v>25</v>
      </c>
    </row>
    <row r="648" spans="1:26" x14ac:dyDescent="0.25">
      <c r="A648" t="s">
        <v>1356</v>
      </c>
      <c r="B648" s="14">
        <v>45534.509722222225</v>
      </c>
      <c r="C648" s="14">
        <v>45546.486805555556</v>
      </c>
      <c r="D648" t="s">
        <v>27</v>
      </c>
      <c r="E648" t="s">
        <v>28</v>
      </c>
      <c r="F648" s="6">
        <v>475257</v>
      </c>
      <c r="G648" t="s">
        <v>24</v>
      </c>
      <c r="H648" t="s">
        <v>24</v>
      </c>
      <c r="I648" t="s">
        <v>110</v>
      </c>
      <c r="J648" t="s">
        <v>2702</v>
      </c>
      <c r="K648" t="s">
        <v>22</v>
      </c>
      <c r="L648" t="s">
        <v>1138</v>
      </c>
      <c r="M648" s="4" t="s">
        <v>2661</v>
      </c>
      <c r="N648" s="1" t="s">
        <v>24</v>
      </c>
      <c r="O648" s="1" t="s">
        <v>24</v>
      </c>
      <c r="P648" s="7" t="e">
        <f t="shared" si="20"/>
        <v>#VALUE!</v>
      </c>
      <c r="Q648" t="str">
        <f t="shared" si="21"/>
        <v/>
      </c>
      <c r="R648" t="s">
        <v>24</v>
      </c>
      <c r="S648" t="s">
        <v>1120</v>
      </c>
      <c r="T648">
        <v>1</v>
      </c>
      <c r="U648" t="s">
        <v>216</v>
      </c>
      <c r="V648" t="s">
        <v>47</v>
      </c>
      <c r="W648" t="s">
        <v>24</v>
      </c>
      <c r="X648">
        <f>SUM(Eden___Team_1_LeadSheet__Master__11bb1ecc56d3816aa547eb02f2f7caea[[#This Row],[Employee Size]],Eden___Team_1_LeadSheet__Master__11bb1ecc56d3816aa547eb02f2f7caea[[#This Row],[Targeted Lives (depentands) ]])</f>
        <v>2</v>
      </c>
      <c r="Y648">
        <v>1</v>
      </c>
      <c r="Z648" t="s">
        <v>1357</v>
      </c>
    </row>
    <row r="649" spans="1:26" x14ac:dyDescent="0.25">
      <c r="A649" t="s">
        <v>1356</v>
      </c>
      <c r="B649" s="13">
        <v>45481.488194444442</v>
      </c>
      <c r="C649" s="13">
        <v>45509.463194444441</v>
      </c>
      <c r="D649" t="s">
        <v>27</v>
      </c>
      <c r="E649" t="s">
        <v>28</v>
      </c>
      <c r="F649" s="6">
        <v>1959568</v>
      </c>
      <c r="G649" t="s">
        <v>24</v>
      </c>
      <c r="H649" t="s">
        <v>24</v>
      </c>
      <c r="I649" t="s">
        <v>110</v>
      </c>
      <c r="J649" t="s">
        <v>2702</v>
      </c>
      <c r="K649" t="s">
        <v>22</v>
      </c>
      <c r="L649" t="s">
        <v>1138</v>
      </c>
      <c r="M649" s="4" t="s">
        <v>2661</v>
      </c>
      <c r="N649" s="1" t="s">
        <v>24</v>
      </c>
      <c r="O649" s="1" t="s">
        <v>24</v>
      </c>
      <c r="P649" s="7" t="e">
        <f t="shared" si="20"/>
        <v>#VALUE!</v>
      </c>
      <c r="Q649" t="str">
        <f t="shared" si="21"/>
        <v/>
      </c>
      <c r="R649" t="s">
        <v>24</v>
      </c>
      <c r="S649" t="s">
        <v>1120</v>
      </c>
      <c r="T649">
        <v>1</v>
      </c>
      <c r="U649" t="s">
        <v>216</v>
      </c>
      <c r="V649" t="s">
        <v>47</v>
      </c>
      <c r="W649" t="s">
        <v>24</v>
      </c>
      <c r="X649">
        <f>SUM(Eden___Team_1_LeadSheet__Master__11bb1ecc56d3816aa547eb02f2f7caea[[#This Row],[Employee Size]],Eden___Team_1_LeadSheet__Master__11bb1ecc56d3816aa547eb02f2f7caea[[#This Row],[Targeted Lives (depentands) ]])</f>
        <v>5</v>
      </c>
      <c r="Y649">
        <v>4</v>
      </c>
      <c r="Z649" t="s">
        <v>1237</v>
      </c>
    </row>
    <row r="650" spans="1:26" ht="16.5" x14ac:dyDescent="0.3">
      <c r="A650" t="s">
        <v>1520</v>
      </c>
      <c r="B650" s="13">
        <v>45029.541666666664</v>
      </c>
      <c r="C650" s="13">
        <v>45063.78125</v>
      </c>
      <c r="D650" t="s">
        <v>17</v>
      </c>
      <c r="E650" t="s">
        <v>24</v>
      </c>
      <c r="F650" s="6">
        <v>5811</v>
      </c>
      <c r="G650" t="s">
        <v>237</v>
      </c>
      <c r="H650" t="s">
        <v>1521</v>
      </c>
      <c r="I650" t="s">
        <v>104</v>
      </c>
      <c r="J650" t="s">
        <v>2702</v>
      </c>
      <c r="K650" t="s">
        <v>24</v>
      </c>
      <c r="L650" t="s">
        <v>1516</v>
      </c>
      <c r="M650" s="9" t="s">
        <v>2698</v>
      </c>
      <c r="N650" s="1" t="s">
        <v>1522</v>
      </c>
      <c r="O650" s="1">
        <v>45045</v>
      </c>
      <c r="P650" s="8">
        <f t="shared" si="20"/>
        <v>2023</v>
      </c>
      <c r="Q650" s="10" t="str">
        <f t="shared" si="21"/>
        <v>April</v>
      </c>
      <c r="R650" t="s">
        <v>24</v>
      </c>
      <c r="S650" t="s">
        <v>24</v>
      </c>
      <c r="U650" t="s">
        <v>24</v>
      </c>
      <c r="V650" t="s">
        <v>24</v>
      </c>
      <c r="W650" t="s">
        <v>24</v>
      </c>
      <c r="X650">
        <f>SUM(Eden___Team_1_LeadSheet__Master__11bb1ecc56d3816aa547eb02f2f7caea[[#This Row],[Employee Size]],Eden___Team_1_LeadSheet__Master__11bb1ecc56d3816aa547eb02f2f7caea[[#This Row],[Targeted Lives (depentands) ]])</f>
        <v>0</v>
      </c>
      <c r="Z650" t="s">
        <v>24</v>
      </c>
    </row>
    <row r="651" spans="1:26" x14ac:dyDescent="0.25">
      <c r="A651" t="s">
        <v>1421</v>
      </c>
      <c r="B651" s="13">
        <v>45538.467361111114</v>
      </c>
      <c r="C651" s="13">
        <v>45546.488888888889</v>
      </c>
      <c r="D651" t="s">
        <v>27</v>
      </c>
      <c r="E651" t="s">
        <v>28</v>
      </c>
      <c r="F651" s="6">
        <v>26130077</v>
      </c>
      <c r="G651" t="s">
        <v>24</v>
      </c>
      <c r="H651" t="s">
        <v>24</v>
      </c>
      <c r="I651" t="s">
        <v>110</v>
      </c>
      <c r="J651" t="s">
        <v>2702</v>
      </c>
      <c r="K651" t="s">
        <v>22</v>
      </c>
      <c r="L651" t="s">
        <v>1138</v>
      </c>
      <c r="M651" s="4" t="s">
        <v>2661</v>
      </c>
      <c r="N651" s="1" t="s">
        <v>24</v>
      </c>
      <c r="O651" s="1" t="s">
        <v>24</v>
      </c>
      <c r="P651" s="7" t="e">
        <f t="shared" si="20"/>
        <v>#VALUE!</v>
      </c>
      <c r="Q651" t="str">
        <f t="shared" si="21"/>
        <v/>
      </c>
      <c r="R651" t="s">
        <v>24</v>
      </c>
      <c r="S651" t="s">
        <v>1120</v>
      </c>
      <c r="T651">
        <v>18</v>
      </c>
      <c r="U651" t="s">
        <v>216</v>
      </c>
      <c r="V651" t="s">
        <v>47</v>
      </c>
      <c r="W651" t="s">
        <v>24</v>
      </c>
      <c r="X651">
        <f>SUM(Eden___Team_1_LeadSheet__Master__11bb1ecc56d3816aa547eb02f2f7caea[[#This Row],[Employee Size]],Eden___Team_1_LeadSheet__Master__11bb1ecc56d3816aa547eb02f2f7caea[[#This Row],[Targeted Lives (depentands) ]])</f>
        <v>59</v>
      </c>
      <c r="Y651">
        <v>41</v>
      </c>
      <c r="Z651" t="s">
        <v>1422</v>
      </c>
    </row>
    <row r="652" spans="1:26" x14ac:dyDescent="0.25">
      <c r="A652" t="s">
        <v>2511</v>
      </c>
      <c r="B652" s="13">
        <v>45312.509027777778</v>
      </c>
      <c r="C652" s="13">
        <v>45427.834027777775</v>
      </c>
      <c r="D652" t="s">
        <v>17</v>
      </c>
      <c r="E652" t="s">
        <v>41</v>
      </c>
      <c r="F652" s="6">
        <v>24923887</v>
      </c>
      <c r="G652" t="s">
        <v>81</v>
      </c>
      <c r="H652" t="s">
        <v>82</v>
      </c>
      <c r="I652" t="s">
        <v>21</v>
      </c>
      <c r="J652" t="s">
        <v>21</v>
      </c>
      <c r="K652" t="s">
        <v>22</v>
      </c>
      <c r="L652" t="s">
        <v>52</v>
      </c>
      <c r="M652" s="4" t="s">
        <v>2665</v>
      </c>
      <c r="N652" s="1" t="s">
        <v>32</v>
      </c>
      <c r="O652" s="1" t="s">
        <v>83</v>
      </c>
      <c r="P652" s="7">
        <f t="shared" si="20"/>
        <v>2024</v>
      </c>
      <c r="Q652" t="str">
        <f t="shared" si="21"/>
        <v>January</v>
      </c>
      <c r="R652" t="s">
        <v>24</v>
      </c>
      <c r="S652" t="s">
        <v>216</v>
      </c>
      <c r="T652">
        <v>55</v>
      </c>
      <c r="U652" t="s">
        <v>216</v>
      </c>
      <c r="V652" t="s">
        <v>24</v>
      </c>
      <c r="W652" t="s">
        <v>24</v>
      </c>
      <c r="X652">
        <f>SUM(Eden___Team_1_LeadSheet__Master__11bb1ecc56d3816aa547eb02f2f7caea[[#This Row],[Employee Size]],Eden___Team_1_LeadSheet__Master__11bb1ecc56d3816aa547eb02f2f7caea[[#This Row],[Targeted Lives (depentands) ]])</f>
        <v>55</v>
      </c>
      <c r="Z652" t="s">
        <v>84</v>
      </c>
    </row>
    <row r="653" spans="1:26" x14ac:dyDescent="0.25">
      <c r="A653" t="s">
        <v>2511</v>
      </c>
      <c r="B653" s="13">
        <v>45128.729166666664</v>
      </c>
      <c r="C653" s="13">
        <v>45352.429166666669</v>
      </c>
      <c r="D653" t="s">
        <v>17</v>
      </c>
      <c r="E653" t="s">
        <v>24</v>
      </c>
      <c r="F653" s="6">
        <v>20230000</v>
      </c>
      <c r="G653" t="s">
        <v>677</v>
      </c>
      <c r="H653" t="s">
        <v>2512</v>
      </c>
      <c r="I653" t="s">
        <v>57</v>
      </c>
      <c r="J653" t="s">
        <v>57</v>
      </c>
      <c r="K653" t="s">
        <v>22</v>
      </c>
      <c r="L653" t="s">
        <v>2435</v>
      </c>
      <c r="M653" s="9" t="s">
        <v>2698</v>
      </c>
      <c r="N653" s="1" t="s">
        <v>2287</v>
      </c>
      <c r="O653" s="1" t="s">
        <v>846</v>
      </c>
      <c r="P653" s="7">
        <f t="shared" si="20"/>
        <v>2023</v>
      </c>
      <c r="Q653" t="str">
        <f t="shared" si="21"/>
        <v>August</v>
      </c>
      <c r="R653" t="s">
        <v>24</v>
      </c>
      <c r="S653" t="s">
        <v>24</v>
      </c>
      <c r="T653">
        <v>70</v>
      </c>
      <c r="U653" t="s">
        <v>24</v>
      </c>
      <c r="V653" t="s">
        <v>24</v>
      </c>
      <c r="W653" t="s">
        <v>24</v>
      </c>
      <c r="X653">
        <f>SUM(Eden___Team_1_LeadSheet__Master__11bb1ecc56d3816aa547eb02f2f7caea[[#This Row],[Employee Size]],Eden___Team_1_LeadSheet__Master__11bb1ecc56d3816aa547eb02f2f7caea[[#This Row],[Targeted Lives (depentands) ]])</f>
        <v>70</v>
      </c>
      <c r="Z653" t="s">
        <v>24</v>
      </c>
    </row>
    <row r="654" spans="1:26" x14ac:dyDescent="0.25">
      <c r="A654" t="s">
        <v>1242</v>
      </c>
      <c r="B654" s="13">
        <v>45476.625</v>
      </c>
      <c r="C654" s="13">
        <v>45491.618750000001</v>
      </c>
      <c r="D654" t="s">
        <v>242</v>
      </c>
      <c r="E654" t="s">
        <v>28</v>
      </c>
      <c r="F654" s="6">
        <v>1889136</v>
      </c>
      <c r="G654" t="s">
        <v>24</v>
      </c>
      <c r="H654" t="s">
        <v>24</v>
      </c>
      <c r="I654" t="s">
        <v>110</v>
      </c>
      <c r="J654" t="s">
        <v>2702</v>
      </c>
      <c r="K654" t="s">
        <v>22</v>
      </c>
      <c r="L654" t="s">
        <v>1138</v>
      </c>
      <c r="M654" s="4" t="s">
        <v>2661</v>
      </c>
      <c r="N654" s="1" t="s">
        <v>24</v>
      </c>
      <c r="O654" s="1" t="s">
        <v>24</v>
      </c>
      <c r="P654" s="7" t="e">
        <f t="shared" si="20"/>
        <v>#VALUE!</v>
      </c>
      <c r="Q654" t="str">
        <f t="shared" si="21"/>
        <v/>
      </c>
      <c r="R654" t="s">
        <v>24</v>
      </c>
      <c r="S654" t="s">
        <v>1120</v>
      </c>
      <c r="T654">
        <v>3</v>
      </c>
      <c r="U654" t="s">
        <v>216</v>
      </c>
      <c r="V654" t="s">
        <v>47</v>
      </c>
      <c r="W654" t="s">
        <v>24</v>
      </c>
      <c r="X654">
        <f>SUM(Eden___Team_1_LeadSheet__Master__11bb1ecc56d3816aa547eb02f2f7caea[[#This Row],[Employee Size]],Eden___Team_1_LeadSheet__Master__11bb1ecc56d3816aa547eb02f2f7caea[[#This Row],[Targeted Lives (depentands) ]])</f>
        <v>8</v>
      </c>
      <c r="Y654">
        <v>5</v>
      </c>
      <c r="Z654" t="s">
        <v>25</v>
      </c>
    </row>
    <row r="655" spans="1:26" x14ac:dyDescent="0.25">
      <c r="A655" t="s">
        <v>712</v>
      </c>
      <c r="B655" s="13">
        <v>45377.4375</v>
      </c>
      <c r="C655" s="13">
        <v>45377.502083333333</v>
      </c>
      <c r="D655" t="s">
        <v>24</v>
      </c>
      <c r="E655" t="s">
        <v>24</v>
      </c>
      <c r="F655" s="6"/>
      <c r="G655" t="s">
        <v>24</v>
      </c>
      <c r="H655" t="s">
        <v>24</v>
      </c>
      <c r="I655" t="s">
        <v>24</v>
      </c>
      <c r="K655" t="s">
        <v>24</v>
      </c>
      <c r="L655" t="s">
        <v>684</v>
      </c>
      <c r="M655" s="4" t="s">
        <v>2664</v>
      </c>
      <c r="N655" s="1" t="s">
        <v>24</v>
      </c>
      <c r="O655" s="1" t="s">
        <v>24</v>
      </c>
      <c r="P655" s="7" t="e">
        <f t="shared" si="20"/>
        <v>#VALUE!</v>
      </c>
      <c r="Q655" t="str">
        <f t="shared" si="21"/>
        <v/>
      </c>
      <c r="R655" t="s">
        <v>24</v>
      </c>
      <c r="S655" t="s">
        <v>24</v>
      </c>
      <c r="U655" t="s">
        <v>24</v>
      </c>
      <c r="V655" t="s">
        <v>24</v>
      </c>
      <c r="W655" t="s">
        <v>24</v>
      </c>
      <c r="X655">
        <f>SUM(Eden___Team_1_LeadSheet__Master__11bb1ecc56d3816aa547eb02f2f7caea[[#This Row],[Employee Size]],Eden___Team_1_LeadSheet__Master__11bb1ecc56d3816aa547eb02f2f7caea[[#This Row],[Targeted Lives (depentands) ]])</f>
        <v>0</v>
      </c>
      <c r="Z655" t="s">
        <v>24</v>
      </c>
    </row>
    <row r="656" spans="1:26" x14ac:dyDescent="0.25">
      <c r="A656" t="s">
        <v>1756</v>
      </c>
      <c r="B656" s="14">
        <v>45397.65</v>
      </c>
      <c r="C656" s="14">
        <v>45419.441666666666</v>
      </c>
      <c r="D656" t="s">
        <v>24</v>
      </c>
      <c r="E656" t="s">
        <v>24</v>
      </c>
      <c r="F656" s="6"/>
      <c r="G656" t="s">
        <v>24</v>
      </c>
      <c r="H656" t="s">
        <v>24</v>
      </c>
      <c r="I656" t="s">
        <v>24</v>
      </c>
      <c r="K656" t="s">
        <v>176</v>
      </c>
      <c r="L656" t="s">
        <v>1687</v>
      </c>
      <c r="M656" s="4" t="s">
        <v>2663</v>
      </c>
      <c r="N656" s="1" t="s">
        <v>24</v>
      </c>
      <c r="O656" s="1" t="s">
        <v>24</v>
      </c>
      <c r="P656" s="7" t="e">
        <f t="shared" si="20"/>
        <v>#VALUE!</v>
      </c>
      <c r="Q656" t="str">
        <f t="shared" si="21"/>
        <v/>
      </c>
      <c r="R656" t="s">
        <v>24</v>
      </c>
      <c r="S656" t="s">
        <v>24</v>
      </c>
      <c r="U656" t="s">
        <v>24</v>
      </c>
      <c r="V656" t="s">
        <v>24</v>
      </c>
      <c r="W656" t="s">
        <v>1757</v>
      </c>
      <c r="X656">
        <f>SUM(Eden___Team_1_LeadSheet__Master__11bb1ecc56d3816aa547eb02f2f7caea[[#This Row],[Employee Size]],Eden___Team_1_LeadSheet__Master__11bb1ecc56d3816aa547eb02f2f7caea[[#This Row],[Targeted Lives (depentands) ]])</f>
        <v>0</v>
      </c>
      <c r="Z656" t="s">
        <v>24</v>
      </c>
    </row>
    <row r="657" spans="1:26" x14ac:dyDescent="0.25">
      <c r="A657" t="s">
        <v>347</v>
      </c>
      <c r="B657" s="13"/>
      <c r="C657" s="13"/>
      <c r="D657" t="s">
        <v>17</v>
      </c>
      <c r="E657" t="s">
        <v>28</v>
      </c>
      <c r="F657" s="6">
        <v>7060604</v>
      </c>
      <c r="G657" t="s">
        <v>61</v>
      </c>
      <c r="H657" t="s">
        <v>348</v>
      </c>
      <c r="I657" t="s">
        <v>88</v>
      </c>
      <c r="J657" t="s">
        <v>2702</v>
      </c>
      <c r="K657" t="s">
        <v>22</v>
      </c>
      <c r="L657" t="s">
        <v>349</v>
      </c>
      <c r="M657" s="4" t="s">
        <v>2665</v>
      </c>
      <c r="N657" s="1" t="s">
        <v>350</v>
      </c>
      <c r="O657" s="1" t="s">
        <v>78</v>
      </c>
      <c r="P657" s="7">
        <f t="shared" si="20"/>
        <v>2024</v>
      </c>
      <c r="Q657" t="str">
        <f t="shared" si="21"/>
        <v>November</v>
      </c>
      <c r="R657" t="s">
        <v>107</v>
      </c>
      <c r="S657" t="s">
        <v>351</v>
      </c>
      <c r="T657">
        <v>5</v>
      </c>
      <c r="U657" t="s">
        <v>10</v>
      </c>
      <c r="V657" t="s">
        <v>47</v>
      </c>
      <c r="W657" t="s">
        <v>105</v>
      </c>
      <c r="X657">
        <f>SUM(Eden___Team_1_LeadSheet__Master__11bb1ecc56d3816aa547eb02f2f7caea[[#This Row],[Employee Size]],Eden___Team_1_LeadSheet__Master__11bb1ecc56d3816aa547eb02f2f7caea[[#This Row],[Targeted Lives (depentands) ]])</f>
        <v>17</v>
      </c>
      <c r="Y657">
        <v>12</v>
      </c>
      <c r="Z657" t="s">
        <v>24</v>
      </c>
    </row>
    <row r="658" spans="1:26" x14ac:dyDescent="0.25">
      <c r="A658" t="s">
        <v>353</v>
      </c>
      <c r="B658" s="14"/>
      <c r="C658" s="14"/>
      <c r="D658" t="s">
        <v>27</v>
      </c>
      <c r="E658" t="s">
        <v>28</v>
      </c>
      <c r="F658" s="6">
        <v>9774759</v>
      </c>
      <c r="G658" t="s">
        <v>86</v>
      </c>
      <c r="H658" t="s">
        <v>354</v>
      </c>
      <c r="I658" t="s">
        <v>104</v>
      </c>
      <c r="J658" t="s">
        <v>2702</v>
      </c>
      <c r="K658" t="s">
        <v>22</v>
      </c>
      <c r="L658" t="s">
        <v>349</v>
      </c>
      <c r="M658" s="4" t="s">
        <v>2665</v>
      </c>
      <c r="N658" s="1" t="s">
        <v>355</v>
      </c>
      <c r="O658" s="1" t="s">
        <v>79</v>
      </c>
      <c r="P658" s="7">
        <f t="shared" si="20"/>
        <v>2024</v>
      </c>
      <c r="Q658" t="str">
        <f t="shared" si="21"/>
        <v>December</v>
      </c>
      <c r="R658" t="s">
        <v>64</v>
      </c>
      <c r="S658" t="s">
        <v>1063</v>
      </c>
      <c r="T658">
        <v>10</v>
      </c>
      <c r="U658" t="s">
        <v>10</v>
      </c>
      <c r="V658" t="s">
        <v>47</v>
      </c>
      <c r="W658" t="s">
        <v>356</v>
      </c>
      <c r="X658">
        <f>SUM(Eden___Team_1_LeadSheet__Master__11bb1ecc56d3816aa547eb02f2f7caea[[#This Row],[Employee Size]],Eden___Team_1_LeadSheet__Master__11bb1ecc56d3816aa547eb02f2f7caea[[#This Row],[Targeted Lives (depentands) ]])</f>
        <v>28</v>
      </c>
      <c r="Y658">
        <v>18</v>
      </c>
      <c r="Z658" t="s">
        <v>24</v>
      </c>
    </row>
    <row r="659" spans="1:26" x14ac:dyDescent="0.25">
      <c r="A659" t="s">
        <v>1857</v>
      </c>
      <c r="B659" s="13">
        <v>45496.572916666664</v>
      </c>
      <c r="C659" s="13">
        <v>45558.415277777778</v>
      </c>
      <c r="D659" t="s">
        <v>17</v>
      </c>
      <c r="E659" t="s">
        <v>28</v>
      </c>
      <c r="F659" s="6">
        <v>3967579</v>
      </c>
      <c r="G659" t="s">
        <v>61</v>
      </c>
      <c r="H659" t="s">
        <v>1858</v>
      </c>
      <c r="I659" t="s">
        <v>88</v>
      </c>
      <c r="J659" t="s">
        <v>2702</v>
      </c>
      <c r="K659" t="s">
        <v>22</v>
      </c>
      <c r="L659" t="s">
        <v>1687</v>
      </c>
      <c r="M659" s="4" t="s">
        <v>2663</v>
      </c>
      <c r="N659" s="1" t="s">
        <v>378</v>
      </c>
      <c r="O659" s="1" t="s">
        <v>78</v>
      </c>
      <c r="P659" s="7">
        <f t="shared" si="20"/>
        <v>2024</v>
      </c>
      <c r="Q659" t="str">
        <f t="shared" si="21"/>
        <v>November</v>
      </c>
      <c r="R659" t="s">
        <v>371</v>
      </c>
      <c r="S659" t="s">
        <v>216</v>
      </c>
      <c r="T659">
        <v>7</v>
      </c>
      <c r="U659" t="s">
        <v>216</v>
      </c>
      <c r="V659" t="s">
        <v>47</v>
      </c>
      <c r="W659" t="s">
        <v>244</v>
      </c>
      <c r="X659">
        <f>SUM(Eden___Team_1_LeadSheet__Master__11bb1ecc56d3816aa547eb02f2f7caea[[#This Row],[Employee Size]],Eden___Team_1_LeadSheet__Master__11bb1ecc56d3816aa547eb02f2f7caea[[#This Row],[Targeted Lives (depentands) ]])</f>
        <v>7</v>
      </c>
      <c r="Z659" t="s">
        <v>1859</v>
      </c>
    </row>
    <row r="660" spans="1:26" x14ac:dyDescent="0.25">
      <c r="A660" t="s">
        <v>1514</v>
      </c>
      <c r="B660" s="14">
        <v>45034.464583333334</v>
      </c>
      <c r="C660" s="14">
        <v>45063.780555555553</v>
      </c>
      <c r="D660" t="s">
        <v>17</v>
      </c>
      <c r="E660" t="s">
        <v>24</v>
      </c>
      <c r="F660" s="6">
        <v>5986</v>
      </c>
      <c r="G660" t="s">
        <v>645</v>
      </c>
      <c r="H660" t="s">
        <v>1515</v>
      </c>
      <c r="I660" t="s">
        <v>110</v>
      </c>
      <c r="J660" t="s">
        <v>2702</v>
      </c>
      <c r="K660" t="s">
        <v>24</v>
      </c>
      <c r="L660" t="s">
        <v>1516</v>
      </c>
      <c r="M660" s="9" t="s">
        <v>2698</v>
      </c>
      <c r="N660" s="1" t="s">
        <v>1517</v>
      </c>
      <c r="O660" s="1" t="s">
        <v>24</v>
      </c>
      <c r="P660" s="7">
        <f t="shared" si="20"/>
        <v>2023</v>
      </c>
      <c r="Q660" t="str">
        <f t="shared" si="21"/>
        <v>May</v>
      </c>
      <c r="R660" t="s">
        <v>24</v>
      </c>
      <c r="S660" t="s">
        <v>1063</v>
      </c>
      <c r="U660" t="s">
        <v>10</v>
      </c>
      <c r="V660" t="s">
        <v>24</v>
      </c>
      <c r="W660" t="s">
        <v>24</v>
      </c>
      <c r="X660">
        <f>SUM(Eden___Team_1_LeadSheet__Master__11bb1ecc56d3816aa547eb02f2f7caea[[#This Row],[Employee Size]],Eden___Team_1_LeadSheet__Master__11bb1ecc56d3816aa547eb02f2f7caea[[#This Row],[Targeted Lives (depentands) ]])</f>
        <v>0</v>
      </c>
      <c r="Z660" t="s">
        <v>24</v>
      </c>
    </row>
    <row r="661" spans="1:26" x14ac:dyDescent="0.25">
      <c r="A661" t="s">
        <v>977</v>
      </c>
      <c r="B661" s="13">
        <v>45133.42083333333</v>
      </c>
      <c r="C661" s="13">
        <v>45419.398611111108</v>
      </c>
      <c r="D661" t="s">
        <v>242</v>
      </c>
      <c r="E661" t="s">
        <v>24</v>
      </c>
      <c r="F661" s="6">
        <v>2438</v>
      </c>
      <c r="G661" t="s">
        <v>677</v>
      </c>
      <c r="H661" t="s">
        <v>977</v>
      </c>
      <c r="I661" t="s">
        <v>57</v>
      </c>
      <c r="J661" t="s">
        <v>57</v>
      </c>
      <c r="K661" t="s">
        <v>22</v>
      </c>
      <c r="L661" t="s">
        <v>759</v>
      </c>
      <c r="M661" s="4" t="s">
        <v>2666</v>
      </c>
      <c r="N661" s="1" t="s">
        <v>884</v>
      </c>
      <c r="O661" s="1" t="s">
        <v>978</v>
      </c>
      <c r="P661" s="7">
        <f t="shared" si="20"/>
        <v>2023</v>
      </c>
      <c r="Q661" t="str">
        <f t="shared" si="21"/>
        <v>August</v>
      </c>
      <c r="R661" t="s">
        <v>24</v>
      </c>
      <c r="S661" t="s">
        <v>838</v>
      </c>
      <c r="U661" t="s">
        <v>275</v>
      </c>
      <c r="V661" t="s">
        <v>24</v>
      </c>
      <c r="W661" t="s">
        <v>24</v>
      </c>
      <c r="X661">
        <f>SUM(Eden___Team_1_LeadSheet__Master__11bb1ecc56d3816aa547eb02f2f7caea[[#This Row],[Employee Size]],Eden___Team_1_LeadSheet__Master__11bb1ecc56d3816aa547eb02f2f7caea[[#This Row],[Targeted Lives (depentands) ]])</f>
        <v>0</v>
      </c>
      <c r="Z661" t="s">
        <v>24</v>
      </c>
    </row>
    <row r="662" spans="1:26" x14ac:dyDescent="0.25">
      <c r="A662" t="s">
        <v>269</v>
      </c>
      <c r="B662" s="14">
        <v>45476.636111111111</v>
      </c>
      <c r="C662" s="14">
        <v>45496.458333333336</v>
      </c>
      <c r="D662" t="s">
        <v>27</v>
      </c>
      <c r="E662" t="s">
        <v>41</v>
      </c>
      <c r="F662" s="6">
        <v>44456353</v>
      </c>
      <c r="G662" t="s">
        <v>24</v>
      </c>
      <c r="H662" t="s">
        <v>24</v>
      </c>
      <c r="I662" t="s">
        <v>110</v>
      </c>
      <c r="J662" t="s">
        <v>2702</v>
      </c>
      <c r="K662" t="s">
        <v>22</v>
      </c>
      <c r="L662" t="s">
        <v>1138</v>
      </c>
      <c r="M662" s="4" t="s">
        <v>2661</v>
      </c>
      <c r="N662" s="1" t="s">
        <v>24</v>
      </c>
      <c r="O662" s="1" t="s">
        <v>24</v>
      </c>
      <c r="P662" s="7" t="e">
        <f t="shared" si="20"/>
        <v>#VALUE!</v>
      </c>
      <c r="Q662" t="str">
        <f t="shared" si="21"/>
        <v/>
      </c>
      <c r="R662" t="s">
        <v>24</v>
      </c>
      <c r="S662" t="s">
        <v>1120</v>
      </c>
      <c r="T662">
        <v>50</v>
      </c>
      <c r="U662" t="s">
        <v>216</v>
      </c>
      <c r="V662" t="s">
        <v>47</v>
      </c>
      <c r="W662" t="s">
        <v>24</v>
      </c>
      <c r="X662">
        <f>SUM(Eden___Team_1_LeadSheet__Master__11bb1ecc56d3816aa547eb02f2f7caea[[#This Row],[Employee Size]],Eden___Team_1_LeadSheet__Master__11bb1ecc56d3816aa547eb02f2f7caea[[#This Row],[Targeted Lives (depentands) ]])</f>
        <v>100</v>
      </c>
      <c r="Y662">
        <v>50</v>
      </c>
      <c r="Z662" t="s">
        <v>25</v>
      </c>
    </row>
    <row r="663" spans="1:26" x14ac:dyDescent="0.25">
      <c r="A663" t="s">
        <v>269</v>
      </c>
      <c r="B663" s="13">
        <v>45445.189583333333</v>
      </c>
      <c r="C663" s="13">
        <v>45467.458333333336</v>
      </c>
      <c r="D663" t="s">
        <v>17</v>
      </c>
      <c r="E663" t="s">
        <v>41</v>
      </c>
      <c r="F663" s="6">
        <v>44456353</v>
      </c>
      <c r="G663" t="s">
        <v>61</v>
      </c>
      <c r="H663" t="s">
        <v>270</v>
      </c>
      <c r="I663" t="s">
        <v>104</v>
      </c>
      <c r="J663" t="s">
        <v>2702</v>
      </c>
      <c r="K663" t="s">
        <v>22</v>
      </c>
      <c r="L663" t="s">
        <v>146</v>
      </c>
      <c r="M663" s="4" t="s">
        <v>2665</v>
      </c>
      <c r="N663" s="1" t="s">
        <v>139</v>
      </c>
      <c r="O663" s="1" t="s">
        <v>183</v>
      </c>
      <c r="P663" s="7">
        <f t="shared" si="20"/>
        <v>2024</v>
      </c>
      <c r="Q663" t="str">
        <f t="shared" si="21"/>
        <v>July</v>
      </c>
      <c r="R663" t="s">
        <v>91</v>
      </c>
      <c r="S663" t="s">
        <v>2682</v>
      </c>
      <c r="T663">
        <v>50</v>
      </c>
      <c r="U663" t="s">
        <v>10</v>
      </c>
      <c r="V663" t="s">
        <v>47</v>
      </c>
      <c r="W663" t="s">
        <v>183</v>
      </c>
      <c r="X663">
        <f>SUM(Eden___Team_1_LeadSheet__Master__11bb1ecc56d3816aa547eb02f2f7caea[[#This Row],[Employee Size]],Eden___Team_1_LeadSheet__Master__11bb1ecc56d3816aa547eb02f2f7caea[[#This Row],[Targeted Lives (depentands) ]])</f>
        <v>172</v>
      </c>
      <c r="Y663">
        <v>122</v>
      </c>
      <c r="Z663" t="s">
        <v>271</v>
      </c>
    </row>
    <row r="664" spans="1:26" x14ac:dyDescent="0.25">
      <c r="A664" t="s">
        <v>2152</v>
      </c>
      <c r="B664" s="13">
        <v>45407.915277777778</v>
      </c>
      <c r="C664" s="13">
        <v>45502.439583333333</v>
      </c>
      <c r="D664" t="s">
        <v>17</v>
      </c>
      <c r="E664" t="s">
        <v>203</v>
      </c>
      <c r="F664" s="6">
        <v>300000000</v>
      </c>
      <c r="G664" t="s">
        <v>24</v>
      </c>
      <c r="H664" t="s">
        <v>24</v>
      </c>
      <c r="I664" t="s">
        <v>30</v>
      </c>
      <c r="J664" t="s">
        <v>2702</v>
      </c>
      <c r="K664" t="s">
        <v>24</v>
      </c>
      <c r="L664" t="s">
        <v>2115</v>
      </c>
      <c r="M664" s="4" t="s">
        <v>2667</v>
      </c>
      <c r="N664" s="1">
        <v>45596</v>
      </c>
      <c r="O664" s="1" t="s">
        <v>327</v>
      </c>
      <c r="P664" s="7">
        <f t="shared" si="20"/>
        <v>2024</v>
      </c>
      <c r="Q664" t="str">
        <f t="shared" si="21"/>
        <v>October</v>
      </c>
      <c r="R664" t="s">
        <v>24</v>
      </c>
      <c r="S664" t="s">
        <v>24</v>
      </c>
      <c r="T664">
        <v>1000</v>
      </c>
      <c r="U664" t="s">
        <v>24</v>
      </c>
      <c r="V664" t="s">
        <v>47</v>
      </c>
      <c r="W664" t="s">
        <v>321</v>
      </c>
      <c r="X664">
        <f>SUM(Eden___Team_1_LeadSheet__Master__11bb1ecc56d3816aa547eb02f2f7caea[[#This Row],[Employee Size]],Eden___Team_1_LeadSheet__Master__11bb1ecc56d3816aa547eb02f2f7caea[[#This Row],[Targeted Lives (depentands) ]])</f>
        <v>1000</v>
      </c>
      <c r="Z664" t="s">
        <v>25</v>
      </c>
    </row>
    <row r="665" spans="1:26" x14ac:dyDescent="0.25">
      <c r="A665" t="s">
        <v>1625</v>
      </c>
      <c r="B665" s="14">
        <v>45035.589583333334</v>
      </c>
      <c r="C665" s="14">
        <v>45387.394444444442</v>
      </c>
      <c r="D665" t="s">
        <v>17</v>
      </c>
      <c r="E665" t="s">
        <v>18</v>
      </c>
      <c r="F665" s="6">
        <v>148742016</v>
      </c>
      <c r="G665" t="s">
        <v>187</v>
      </c>
      <c r="H665" t="s">
        <v>1626</v>
      </c>
      <c r="I665" t="s">
        <v>30</v>
      </c>
      <c r="J665" t="s">
        <v>2702</v>
      </c>
      <c r="K665" t="s">
        <v>24</v>
      </c>
      <c r="L665" t="s">
        <v>1610</v>
      </c>
      <c r="M665" s="4" t="s">
        <v>2663</v>
      </c>
      <c r="N665" s="1" t="s">
        <v>24</v>
      </c>
      <c r="O665" s="1" t="s">
        <v>1627</v>
      </c>
      <c r="P665" s="7" t="e">
        <f t="shared" si="20"/>
        <v>#VALUE!</v>
      </c>
      <c r="Q665" t="str">
        <f t="shared" si="21"/>
        <v/>
      </c>
      <c r="R665" t="s">
        <v>24</v>
      </c>
      <c r="S665" t="s">
        <v>24</v>
      </c>
      <c r="U665" t="s">
        <v>24</v>
      </c>
      <c r="V665" t="s">
        <v>24</v>
      </c>
      <c r="W665" t="s">
        <v>24</v>
      </c>
      <c r="X665">
        <f>SUM(Eden___Team_1_LeadSheet__Master__11bb1ecc56d3816aa547eb02f2f7caea[[#This Row],[Employee Size]],Eden___Team_1_LeadSheet__Master__11bb1ecc56d3816aa547eb02f2f7caea[[#This Row],[Targeted Lives (depentands) ]])</f>
        <v>0</v>
      </c>
      <c r="Z665" t="s">
        <v>24</v>
      </c>
    </row>
    <row r="666" spans="1:26" x14ac:dyDescent="0.25">
      <c r="A666" t="s">
        <v>1625</v>
      </c>
      <c r="B666" s="13">
        <v>45572.263888888891</v>
      </c>
      <c r="C666" s="13">
        <v>45572.265277777777</v>
      </c>
      <c r="D666" t="s">
        <v>242</v>
      </c>
      <c r="E666" t="s">
        <v>18</v>
      </c>
      <c r="F666" s="6">
        <v>148742016</v>
      </c>
      <c r="G666" t="s">
        <v>1576</v>
      </c>
      <c r="H666" t="s">
        <v>1874</v>
      </c>
      <c r="I666" t="s">
        <v>104</v>
      </c>
      <c r="J666" t="s">
        <v>2702</v>
      </c>
      <c r="K666" t="s">
        <v>22</v>
      </c>
      <c r="L666" t="s">
        <v>1687</v>
      </c>
      <c r="M666" s="4" t="s">
        <v>2663</v>
      </c>
      <c r="N666" s="1" t="s">
        <v>78</v>
      </c>
      <c r="O666" s="1" t="s">
        <v>317</v>
      </c>
      <c r="P666" s="7">
        <f t="shared" si="20"/>
        <v>2024</v>
      </c>
      <c r="Q666" t="str">
        <f t="shared" si="21"/>
        <v>October</v>
      </c>
      <c r="R666" t="s">
        <v>371</v>
      </c>
      <c r="S666" t="s">
        <v>216</v>
      </c>
      <c r="U666" t="s">
        <v>216</v>
      </c>
      <c r="V666" t="s">
        <v>47</v>
      </c>
      <c r="W666" t="s">
        <v>444</v>
      </c>
      <c r="X666">
        <f>SUM(Eden___Team_1_LeadSheet__Master__11bb1ecc56d3816aa547eb02f2f7caea[[#This Row],[Employee Size]],Eden___Team_1_LeadSheet__Master__11bb1ecc56d3816aa547eb02f2f7caea[[#This Row],[Targeted Lives (depentands) ]])</f>
        <v>0</v>
      </c>
      <c r="Z666" t="s">
        <v>1875</v>
      </c>
    </row>
    <row r="667" spans="1:26" x14ac:dyDescent="0.25">
      <c r="A667" t="s">
        <v>1488</v>
      </c>
      <c r="B667" s="14">
        <v>45062.432638888888</v>
      </c>
      <c r="C667" s="14">
        <v>45062.432638888888</v>
      </c>
      <c r="D667" t="s">
        <v>24</v>
      </c>
      <c r="E667" t="s">
        <v>24</v>
      </c>
      <c r="F667" s="6"/>
      <c r="G667" t="s">
        <v>24</v>
      </c>
      <c r="H667" t="s">
        <v>24</v>
      </c>
      <c r="I667" t="s">
        <v>24</v>
      </c>
      <c r="K667" t="s">
        <v>24</v>
      </c>
      <c r="L667" t="s">
        <v>1474</v>
      </c>
      <c r="M667" s="9" t="s">
        <v>2698</v>
      </c>
      <c r="N667" s="1" t="s">
        <v>24</v>
      </c>
      <c r="O667" s="1" t="s">
        <v>24</v>
      </c>
      <c r="P667" s="7" t="e">
        <f t="shared" si="20"/>
        <v>#VALUE!</v>
      </c>
      <c r="Q667" t="str">
        <f t="shared" si="21"/>
        <v/>
      </c>
      <c r="R667" t="s">
        <v>24</v>
      </c>
      <c r="S667" t="s">
        <v>24</v>
      </c>
      <c r="U667" t="s">
        <v>24</v>
      </c>
      <c r="V667" t="s">
        <v>24</v>
      </c>
      <c r="W667" t="s">
        <v>24</v>
      </c>
      <c r="X667">
        <f>SUM(Eden___Team_1_LeadSheet__Master__11bb1ecc56d3816aa547eb02f2f7caea[[#This Row],[Employee Size]],Eden___Team_1_LeadSheet__Master__11bb1ecc56d3816aa547eb02f2f7caea[[#This Row],[Targeted Lives (depentands) ]])</f>
        <v>0</v>
      </c>
      <c r="Z667" t="s">
        <v>24</v>
      </c>
    </row>
    <row r="668" spans="1:26" x14ac:dyDescent="0.25">
      <c r="A668" t="s">
        <v>2369</v>
      </c>
      <c r="B668" s="13">
        <v>45180.356249999997</v>
      </c>
      <c r="C668" s="13">
        <v>45426.650694444441</v>
      </c>
      <c r="D668" t="s">
        <v>27</v>
      </c>
      <c r="E668" t="s">
        <v>24</v>
      </c>
      <c r="F668" s="6">
        <v>12000000</v>
      </c>
      <c r="G668" t="s">
        <v>2080</v>
      </c>
      <c r="H668" t="s">
        <v>24</v>
      </c>
      <c r="I668" t="s">
        <v>104</v>
      </c>
      <c r="J668" t="s">
        <v>2702</v>
      </c>
      <c r="K668" t="s">
        <v>24</v>
      </c>
      <c r="L668" t="s">
        <v>2115</v>
      </c>
      <c r="M668" s="4" t="s">
        <v>2667</v>
      </c>
      <c r="N668" s="1" t="s">
        <v>24</v>
      </c>
      <c r="O668" s="1" t="s">
        <v>24</v>
      </c>
      <c r="P668" s="7" t="e">
        <f t="shared" si="20"/>
        <v>#VALUE!</v>
      </c>
      <c r="Q668" t="str">
        <f t="shared" si="21"/>
        <v/>
      </c>
      <c r="R668" t="s">
        <v>24</v>
      </c>
      <c r="S668" t="s">
        <v>24</v>
      </c>
      <c r="U668" t="s">
        <v>24</v>
      </c>
      <c r="V668" t="s">
        <v>24</v>
      </c>
      <c r="W668" t="s">
        <v>24</v>
      </c>
      <c r="X668">
        <f>SUM(Eden___Team_1_LeadSheet__Master__11bb1ecc56d3816aa547eb02f2f7caea[[#This Row],[Employee Size]],Eden___Team_1_LeadSheet__Master__11bb1ecc56d3816aa547eb02f2f7caea[[#This Row],[Targeted Lives (depentands) ]])</f>
        <v>0</v>
      </c>
      <c r="Z668" t="s">
        <v>2370</v>
      </c>
    </row>
    <row r="669" spans="1:26" x14ac:dyDescent="0.25">
      <c r="A669" t="s">
        <v>1336</v>
      </c>
      <c r="B669" s="14">
        <v>45476.625694444447</v>
      </c>
      <c r="C669" s="14">
        <v>45491.474305555559</v>
      </c>
      <c r="D669" t="s">
        <v>27</v>
      </c>
      <c r="E669" t="s">
        <v>28</v>
      </c>
      <c r="F669" s="6">
        <v>1364209</v>
      </c>
      <c r="G669" t="s">
        <v>24</v>
      </c>
      <c r="H669" t="s">
        <v>24</v>
      </c>
      <c r="I669" t="s">
        <v>110</v>
      </c>
      <c r="J669" t="s">
        <v>2702</v>
      </c>
      <c r="K669" t="s">
        <v>22</v>
      </c>
      <c r="L669" t="s">
        <v>1138</v>
      </c>
      <c r="M669" s="4" t="s">
        <v>2661</v>
      </c>
      <c r="N669" s="1" t="s">
        <v>24</v>
      </c>
      <c r="O669" s="1" t="s">
        <v>24</v>
      </c>
      <c r="P669" s="7" t="e">
        <f t="shared" si="20"/>
        <v>#VALUE!</v>
      </c>
      <c r="Q669" t="str">
        <f t="shared" si="21"/>
        <v/>
      </c>
      <c r="R669" t="s">
        <v>24</v>
      </c>
      <c r="S669" t="s">
        <v>1120</v>
      </c>
      <c r="T669">
        <v>1</v>
      </c>
      <c r="U669" t="s">
        <v>216</v>
      </c>
      <c r="V669" t="s">
        <v>47</v>
      </c>
      <c r="W669" t="s">
        <v>24</v>
      </c>
      <c r="X669">
        <f>SUM(Eden___Team_1_LeadSheet__Master__11bb1ecc56d3816aa547eb02f2f7caea[[#This Row],[Employee Size]],Eden___Team_1_LeadSheet__Master__11bb1ecc56d3816aa547eb02f2f7caea[[#This Row],[Targeted Lives (depentands) ]])</f>
        <v>4</v>
      </c>
      <c r="Y669">
        <v>3</v>
      </c>
      <c r="Z669" t="s">
        <v>25</v>
      </c>
    </row>
    <row r="670" spans="1:26" x14ac:dyDescent="0.25">
      <c r="A670" t="s">
        <v>1131</v>
      </c>
      <c r="B670" s="13">
        <v>45429.405555555553</v>
      </c>
      <c r="C670" s="13">
        <v>45453.520138888889</v>
      </c>
      <c r="D670" t="s">
        <v>17</v>
      </c>
      <c r="E670" t="s">
        <v>41</v>
      </c>
      <c r="F670" s="6"/>
      <c r="G670" t="s">
        <v>187</v>
      </c>
      <c r="H670" t="s">
        <v>1132</v>
      </c>
      <c r="I670" t="s">
        <v>110</v>
      </c>
      <c r="J670" t="s">
        <v>2702</v>
      </c>
      <c r="K670" t="s">
        <v>22</v>
      </c>
      <c r="L670" t="s">
        <v>2064</v>
      </c>
      <c r="M670" s="4" t="s">
        <v>2667</v>
      </c>
      <c r="N670" s="1" t="s">
        <v>24</v>
      </c>
      <c r="O670" s="1" t="s">
        <v>257</v>
      </c>
      <c r="P670" s="7" t="e">
        <f t="shared" si="20"/>
        <v>#VALUE!</v>
      </c>
      <c r="Q670" t="str">
        <f t="shared" si="21"/>
        <v/>
      </c>
      <c r="R670" t="s">
        <v>184</v>
      </c>
      <c r="S670" t="s">
        <v>216</v>
      </c>
      <c r="T670">
        <v>25</v>
      </c>
      <c r="U670" t="s">
        <v>216</v>
      </c>
      <c r="V670" t="s">
        <v>47</v>
      </c>
      <c r="W670" t="s">
        <v>257</v>
      </c>
      <c r="X670">
        <f>SUM(Eden___Team_1_LeadSheet__Master__11bb1ecc56d3816aa547eb02f2f7caea[[#This Row],[Employee Size]],Eden___Team_1_LeadSheet__Master__11bb1ecc56d3816aa547eb02f2f7caea[[#This Row],[Targeted Lives (depentands) ]])</f>
        <v>25</v>
      </c>
      <c r="Z670" t="s">
        <v>1133</v>
      </c>
    </row>
    <row r="671" spans="1:26" x14ac:dyDescent="0.25">
      <c r="A671" t="s">
        <v>1131</v>
      </c>
      <c r="B671" s="14">
        <v>45544.313194444447</v>
      </c>
      <c r="C671" s="14">
        <v>45551.363888888889</v>
      </c>
      <c r="D671" t="s">
        <v>27</v>
      </c>
      <c r="E671" t="s">
        <v>41</v>
      </c>
      <c r="F671" s="6">
        <v>69708000</v>
      </c>
      <c r="G671" t="s">
        <v>1569</v>
      </c>
      <c r="H671" t="s">
        <v>213</v>
      </c>
      <c r="I671" t="s">
        <v>104</v>
      </c>
      <c r="J671" t="s">
        <v>2702</v>
      </c>
      <c r="K671" t="s">
        <v>22</v>
      </c>
      <c r="L671" t="s">
        <v>1540</v>
      </c>
      <c r="M671" s="4" t="s">
        <v>2663</v>
      </c>
      <c r="N671" s="1" t="s">
        <v>1580</v>
      </c>
      <c r="O671" s="1" t="s">
        <v>421</v>
      </c>
      <c r="P671" s="7">
        <f t="shared" si="20"/>
        <v>2024</v>
      </c>
      <c r="Q671" t="str">
        <f t="shared" si="21"/>
        <v>October</v>
      </c>
      <c r="R671" t="s">
        <v>371</v>
      </c>
      <c r="S671" t="s">
        <v>216</v>
      </c>
      <c r="U671" t="s">
        <v>216</v>
      </c>
      <c r="V671" t="s">
        <v>47</v>
      </c>
      <c r="W671" t="s">
        <v>233</v>
      </c>
      <c r="X671">
        <f>SUM(Eden___Team_1_LeadSheet__Master__11bb1ecc56d3816aa547eb02f2f7caea[[#This Row],[Employee Size]],Eden___Team_1_LeadSheet__Master__11bb1ecc56d3816aa547eb02f2f7caea[[#This Row],[Targeted Lives (depentands) ]])</f>
        <v>0</v>
      </c>
      <c r="Z671" t="s">
        <v>1581</v>
      </c>
    </row>
    <row r="672" spans="1:26" x14ac:dyDescent="0.25">
      <c r="A672" t="s">
        <v>219</v>
      </c>
      <c r="B672" s="14">
        <v>45446.327777777777</v>
      </c>
      <c r="C672" s="14">
        <v>45558.374305555553</v>
      </c>
      <c r="D672" t="s">
        <v>17</v>
      </c>
      <c r="E672" t="s">
        <v>41</v>
      </c>
      <c r="F672" s="6">
        <v>69700000</v>
      </c>
      <c r="G672" t="s">
        <v>220</v>
      </c>
      <c r="H672" t="s">
        <v>221</v>
      </c>
      <c r="I672" t="s">
        <v>110</v>
      </c>
      <c r="J672" t="s">
        <v>2702</v>
      </c>
      <c r="K672" t="s">
        <v>22</v>
      </c>
      <c r="L672" t="s">
        <v>146</v>
      </c>
      <c r="M672" s="4" t="s">
        <v>2665</v>
      </c>
      <c r="N672" s="1" t="s">
        <v>222</v>
      </c>
      <c r="O672" s="1" t="s">
        <v>156</v>
      </c>
      <c r="P672" s="7">
        <f t="shared" si="20"/>
        <v>2024</v>
      </c>
      <c r="Q672" t="str">
        <f t="shared" si="21"/>
        <v>September</v>
      </c>
      <c r="R672" t="s">
        <v>91</v>
      </c>
      <c r="S672" t="s">
        <v>216</v>
      </c>
      <c r="T672">
        <v>40</v>
      </c>
      <c r="U672" t="s">
        <v>216</v>
      </c>
      <c r="V672" t="s">
        <v>47</v>
      </c>
      <c r="W672" t="s">
        <v>223</v>
      </c>
      <c r="X672">
        <f>SUM(Eden___Team_1_LeadSheet__Master__11bb1ecc56d3816aa547eb02f2f7caea[[#This Row],[Employee Size]],Eden___Team_1_LeadSheet__Master__11bb1ecc56d3816aa547eb02f2f7caea[[#This Row],[Targeted Lives (depentands) ]])</f>
        <v>40</v>
      </c>
      <c r="Z672" t="s">
        <v>224</v>
      </c>
    </row>
    <row r="673" spans="1:26" x14ac:dyDescent="0.25">
      <c r="A673" t="s">
        <v>1434</v>
      </c>
      <c r="B673" s="13">
        <v>45539.474999999999</v>
      </c>
      <c r="C673" s="13">
        <v>45555.426388888889</v>
      </c>
      <c r="D673" t="s">
        <v>27</v>
      </c>
      <c r="E673" t="s">
        <v>28</v>
      </c>
      <c r="F673" s="6">
        <v>26587718</v>
      </c>
      <c r="G673" t="s">
        <v>24</v>
      </c>
      <c r="H673" t="s">
        <v>24</v>
      </c>
      <c r="I673" t="s">
        <v>110</v>
      </c>
      <c r="J673" t="s">
        <v>2702</v>
      </c>
      <c r="K673" t="s">
        <v>22</v>
      </c>
      <c r="L673" t="s">
        <v>1138</v>
      </c>
      <c r="M673" s="4" t="s">
        <v>2661</v>
      </c>
      <c r="N673" s="1" t="s">
        <v>24</v>
      </c>
      <c r="O673" s="1" t="s">
        <v>24</v>
      </c>
      <c r="P673" s="7" t="e">
        <f t="shared" si="20"/>
        <v>#VALUE!</v>
      </c>
      <c r="Q673" t="str">
        <f t="shared" si="21"/>
        <v/>
      </c>
      <c r="R673" t="s">
        <v>24</v>
      </c>
      <c r="S673" t="s">
        <v>1120</v>
      </c>
      <c r="T673">
        <v>18</v>
      </c>
      <c r="U673" t="s">
        <v>216</v>
      </c>
      <c r="V673" t="s">
        <v>47</v>
      </c>
      <c r="W673" t="s">
        <v>24</v>
      </c>
      <c r="X673">
        <f>SUM(Eden___Team_1_LeadSheet__Master__11bb1ecc56d3816aa547eb02f2f7caea[[#This Row],[Employee Size]],Eden___Team_1_LeadSheet__Master__11bb1ecc56d3816aa547eb02f2f7caea[[#This Row],[Targeted Lives (depentands) ]])</f>
        <v>85</v>
      </c>
      <c r="Y673">
        <v>67</v>
      </c>
      <c r="Z673" t="s">
        <v>1435</v>
      </c>
    </row>
    <row r="674" spans="1:26" x14ac:dyDescent="0.25">
      <c r="A674" t="s">
        <v>1113</v>
      </c>
      <c r="B674" s="13">
        <v>45387.388194444444</v>
      </c>
      <c r="C674" s="13">
        <v>45453.511111111111</v>
      </c>
      <c r="D674" t="s">
        <v>17</v>
      </c>
      <c r="E674" t="s">
        <v>203</v>
      </c>
      <c r="F674" s="6"/>
      <c r="G674" t="s">
        <v>180</v>
      </c>
      <c r="H674" t="s">
        <v>1114</v>
      </c>
      <c r="I674" t="s">
        <v>110</v>
      </c>
      <c r="J674" t="s">
        <v>2702</v>
      </c>
      <c r="K674" t="s">
        <v>176</v>
      </c>
      <c r="L674" t="s">
        <v>1102</v>
      </c>
      <c r="M674" s="4" t="s">
        <v>2661</v>
      </c>
      <c r="N674" s="1" t="s">
        <v>24</v>
      </c>
      <c r="O674" s="1" t="s">
        <v>127</v>
      </c>
      <c r="P674" s="7" t="e">
        <f t="shared" si="20"/>
        <v>#VALUE!</v>
      </c>
      <c r="Q674" t="str">
        <f t="shared" si="21"/>
        <v/>
      </c>
      <c r="R674" t="s">
        <v>24</v>
      </c>
      <c r="S674" t="s">
        <v>394</v>
      </c>
      <c r="T674">
        <v>2000</v>
      </c>
      <c r="U674" t="s">
        <v>10</v>
      </c>
      <c r="V674" t="s">
        <v>1092</v>
      </c>
      <c r="W674" t="s">
        <v>24</v>
      </c>
      <c r="X674">
        <f>SUM(Eden___Team_1_LeadSheet__Master__11bb1ecc56d3816aa547eb02f2f7caea[[#This Row],[Employee Size]],Eden___Team_1_LeadSheet__Master__11bb1ecc56d3816aa547eb02f2f7caea[[#This Row],[Targeted Lives (depentands) ]])</f>
        <v>2000</v>
      </c>
      <c r="Z674" t="s">
        <v>25</v>
      </c>
    </row>
    <row r="675" spans="1:26" x14ac:dyDescent="0.25">
      <c r="A675" t="s">
        <v>1483</v>
      </c>
      <c r="B675" s="13">
        <v>45502.474305555559</v>
      </c>
      <c r="C675" s="13">
        <v>45522.542361111111</v>
      </c>
      <c r="D675" t="s">
        <v>17</v>
      </c>
      <c r="E675" t="s">
        <v>203</v>
      </c>
      <c r="F675" s="6">
        <v>600000000</v>
      </c>
      <c r="G675" t="s">
        <v>1861</v>
      </c>
      <c r="H675" t="s">
        <v>1552</v>
      </c>
      <c r="I675" t="s">
        <v>110</v>
      </c>
      <c r="J675" t="s">
        <v>2702</v>
      </c>
      <c r="K675" t="s">
        <v>22</v>
      </c>
      <c r="L675" t="s">
        <v>1687</v>
      </c>
      <c r="M675" s="4" t="s">
        <v>2663</v>
      </c>
      <c r="N675" s="1" t="s">
        <v>1578</v>
      </c>
      <c r="O675" s="1" t="s">
        <v>322</v>
      </c>
      <c r="P675" s="7">
        <f t="shared" si="20"/>
        <v>2024</v>
      </c>
      <c r="Q675" t="str">
        <f t="shared" si="21"/>
        <v>December</v>
      </c>
      <c r="R675" t="s">
        <v>371</v>
      </c>
      <c r="S675" t="s">
        <v>2689</v>
      </c>
      <c r="U675" t="s">
        <v>10</v>
      </c>
      <c r="V675" t="s">
        <v>47</v>
      </c>
      <c r="W675" t="s">
        <v>1753</v>
      </c>
      <c r="X675">
        <f>SUM(Eden___Team_1_LeadSheet__Master__11bb1ecc56d3816aa547eb02f2f7caea[[#This Row],[Employee Size]],Eden___Team_1_LeadSheet__Master__11bb1ecc56d3816aa547eb02f2f7caea[[#This Row],[Targeted Lives (depentands) ]])</f>
        <v>0</v>
      </c>
      <c r="Z675" t="s">
        <v>1999</v>
      </c>
    </row>
    <row r="676" spans="1:26" x14ac:dyDescent="0.25">
      <c r="A676" t="s">
        <v>1483</v>
      </c>
      <c r="B676" s="14">
        <v>45062.432638888888</v>
      </c>
      <c r="C676" s="14">
        <v>45076.760416666664</v>
      </c>
      <c r="D676" t="s">
        <v>24</v>
      </c>
      <c r="E676" t="s">
        <v>24</v>
      </c>
      <c r="F676" s="6"/>
      <c r="G676" t="s">
        <v>24</v>
      </c>
      <c r="H676" t="s">
        <v>24</v>
      </c>
      <c r="I676" t="s">
        <v>24</v>
      </c>
      <c r="K676" t="s">
        <v>24</v>
      </c>
      <c r="L676" t="s">
        <v>1474</v>
      </c>
      <c r="M676" s="9" t="s">
        <v>2698</v>
      </c>
      <c r="N676" s="1" t="s">
        <v>24</v>
      </c>
      <c r="O676" s="1" t="s">
        <v>24</v>
      </c>
      <c r="P676" s="7" t="e">
        <f t="shared" si="20"/>
        <v>#VALUE!</v>
      </c>
      <c r="Q676" t="str">
        <f t="shared" si="21"/>
        <v/>
      </c>
      <c r="R676" t="s">
        <v>24</v>
      </c>
      <c r="S676" t="s">
        <v>24</v>
      </c>
      <c r="U676" t="s">
        <v>24</v>
      </c>
      <c r="V676" t="s">
        <v>24</v>
      </c>
      <c r="W676" t="s">
        <v>24</v>
      </c>
      <c r="X676">
        <f>SUM(Eden___Team_1_LeadSheet__Master__11bb1ecc56d3816aa547eb02f2f7caea[[#This Row],[Employee Size]],Eden___Team_1_LeadSheet__Master__11bb1ecc56d3816aa547eb02f2f7caea[[#This Row],[Targeted Lives (depentands) ]])</f>
        <v>0</v>
      </c>
      <c r="Z676" t="s">
        <v>24</v>
      </c>
    </row>
    <row r="677" spans="1:26" x14ac:dyDescent="0.25">
      <c r="A677" t="s">
        <v>1483</v>
      </c>
      <c r="B677" s="14">
        <v>45378.460416666669</v>
      </c>
      <c r="C677" s="14">
        <v>45419.700694444444</v>
      </c>
      <c r="D677" t="s">
        <v>17</v>
      </c>
      <c r="E677" t="s">
        <v>203</v>
      </c>
      <c r="F677" s="6">
        <v>667800000</v>
      </c>
      <c r="G677" t="s">
        <v>243</v>
      </c>
      <c r="H677" t="s">
        <v>24</v>
      </c>
      <c r="I677" t="s">
        <v>110</v>
      </c>
      <c r="J677" t="s">
        <v>2702</v>
      </c>
      <c r="K677" t="s">
        <v>22</v>
      </c>
      <c r="L677" t="s">
        <v>1610</v>
      </c>
      <c r="M677" s="4" t="s">
        <v>2663</v>
      </c>
      <c r="N677" s="1" t="s">
        <v>24</v>
      </c>
      <c r="O677" s="1" t="s">
        <v>24</v>
      </c>
      <c r="P677" s="7" t="e">
        <f t="shared" si="20"/>
        <v>#VALUE!</v>
      </c>
      <c r="Q677" t="str">
        <f t="shared" si="21"/>
        <v/>
      </c>
      <c r="R677" t="s">
        <v>24</v>
      </c>
      <c r="S677" t="s">
        <v>24</v>
      </c>
      <c r="U677" t="s">
        <v>24</v>
      </c>
      <c r="V677" t="s">
        <v>47</v>
      </c>
      <c r="W677" t="s">
        <v>24</v>
      </c>
      <c r="X677">
        <f>SUM(Eden___Team_1_LeadSheet__Master__11bb1ecc56d3816aa547eb02f2f7caea[[#This Row],[Employee Size]],Eden___Team_1_LeadSheet__Master__11bb1ecc56d3816aa547eb02f2f7caea[[#This Row],[Targeted Lives (depentands) ]])</f>
        <v>0</v>
      </c>
      <c r="Z677" t="s">
        <v>24</v>
      </c>
    </row>
    <row r="678" spans="1:26" x14ac:dyDescent="0.25">
      <c r="A678" t="s">
        <v>1123</v>
      </c>
      <c r="B678" s="14">
        <v>45379.513888888891</v>
      </c>
      <c r="C678" s="14">
        <v>45435.688194444447</v>
      </c>
      <c r="D678" t="s">
        <v>17</v>
      </c>
      <c r="E678" t="s">
        <v>41</v>
      </c>
      <c r="F678" s="6"/>
      <c r="G678" t="s">
        <v>19</v>
      </c>
      <c r="H678" t="s">
        <v>1124</v>
      </c>
      <c r="I678" t="s">
        <v>21</v>
      </c>
      <c r="J678" t="s">
        <v>21</v>
      </c>
      <c r="K678" t="s">
        <v>22</v>
      </c>
      <c r="L678" t="s">
        <v>2064</v>
      </c>
      <c r="M678" s="4" t="s">
        <v>2667</v>
      </c>
      <c r="N678" s="1" t="s">
        <v>24</v>
      </c>
      <c r="O678" s="1" t="s">
        <v>1125</v>
      </c>
      <c r="P678" s="7" t="e">
        <f t="shared" si="20"/>
        <v>#VALUE!</v>
      </c>
      <c r="Q678" t="str">
        <f t="shared" si="21"/>
        <v/>
      </c>
      <c r="R678" t="s">
        <v>24</v>
      </c>
      <c r="S678" t="s">
        <v>216</v>
      </c>
      <c r="U678" t="s">
        <v>216</v>
      </c>
      <c r="V678" t="s">
        <v>24</v>
      </c>
      <c r="W678" t="s">
        <v>24</v>
      </c>
      <c r="X678">
        <f>SUM(Eden___Team_1_LeadSheet__Master__11bb1ecc56d3816aa547eb02f2f7caea[[#This Row],[Employee Size]],Eden___Team_1_LeadSheet__Master__11bb1ecc56d3816aa547eb02f2f7caea[[#This Row],[Targeted Lives (depentands) ]])</f>
        <v>0</v>
      </c>
      <c r="Z678" t="s">
        <v>1126</v>
      </c>
    </row>
    <row r="679" spans="1:26" x14ac:dyDescent="0.25">
      <c r="A679" t="s">
        <v>2114</v>
      </c>
      <c r="B679" s="13"/>
      <c r="D679" t="s">
        <v>27</v>
      </c>
      <c r="E679" t="s">
        <v>41</v>
      </c>
      <c r="F679" s="6">
        <v>1891000</v>
      </c>
      <c r="G679" t="s">
        <v>237</v>
      </c>
      <c r="H679" t="s">
        <v>24</v>
      </c>
      <c r="I679" t="s">
        <v>30</v>
      </c>
      <c r="J679" t="s">
        <v>2702</v>
      </c>
      <c r="K679" t="s">
        <v>22</v>
      </c>
      <c r="L679" t="s">
        <v>2115</v>
      </c>
      <c r="M679" s="4" t="s">
        <v>2667</v>
      </c>
      <c r="N679" s="1" t="s">
        <v>2116</v>
      </c>
      <c r="O679" s="1" t="s">
        <v>448</v>
      </c>
      <c r="P679" s="7">
        <f t="shared" si="20"/>
        <v>2024</v>
      </c>
      <c r="Q679" t="str">
        <f t="shared" si="21"/>
        <v>November</v>
      </c>
      <c r="R679" t="s">
        <v>371</v>
      </c>
      <c r="S679" t="s">
        <v>24</v>
      </c>
      <c r="U679" t="s">
        <v>24</v>
      </c>
      <c r="V679" t="s">
        <v>47</v>
      </c>
      <c r="W679" t="s">
        <v>105</v>
      </c>
      <c r="X679">
        <f>SUM(Eden___Team_1_LeadSheet__Master__11bb1ecc56d3816aa547eb02f2f7caea[[#This Row],[Employee Size]],Eden___Team_1_LeadSheet__Master__11bb1ecc56d3816aa547eb02f2f7caea[[#This Row],[Targeted Lives (depentands) ]])</f>
        <v>0</v>
      </c>
      <c r="Z679" t="s">
        <v>24</v>
      </c>
    </row>
    <row r="680" spans="1:26" x14ac:dyDescent="0.25">
      <c r="A680" t="s">
        <v>1404</v>
      </c>
      <c r="B680" s="13">
        <v>45574.453472222223</v>
      </c>
      <c r="C680" s="13">
        <v>45581.643055555556</v>
      </c>
      <c r="D680" t="s">
        <v>24</v>
      </c>
      <c r="E680" t="s">
        <v>24</v>
      </c>
      <c r="F680" s="6"/>
      <c r="G680" t="s">
        <v>24</v>
      </c>
      <c r="H680" t="s">
        <v>24</v>
      </c>
      <c r="I680" t="s">
        <v>24</v>
      </c>
      <c r="K680" t="s">
        <v>24</v>
      </c>
      <c r="L680" t="s">
        <v>1138</v>
      </c>
      <c r="M680" s="4" t="s">
        <v>2661</v>
      </c>
      <c r="N680" s="1" t="s">
        <v>24</v>
      </c>
      <c r="O680" s="1" t="s">
        <v>24</v>
      </c>
      <c r="P680" s="7" t="e">
        <f t="shared" si="20"/>
        <v>#VALUE!</v>
      </c>
      <c r="Q680" t="str">
        <f t="shared" si="21"/>
        <v/>
      </c>
      <c r="R680" t="s">
        <v>24</v>
      </c>
      <c r="S680" t="s">
        <v>24</v>
      </c>
      <c r="U680" t="s">
        <v>24</v>
      </c>
      <c r="V680" t="s">
        <v>24</v>
      </c>
      <c r="W680" t="s">
        <v>24</v>
      </c>
      <c r="X680">
        <f>SUM(Eden___Team_1_LeadSheet__Master__11bb1ecc56d3816aa547eb02f2f7caea[[#This Row],[Employee Size]],Eden___Team_1_LeadSheet__Master__11bb1ecc56d3816aa547eb02f2f7caea[[#This Row],[Targeted Lives (depentands) ]])</f>
        <v>0</v>
      </c>
      <c r="Z680" t="s">
        <v>25</v>
      </c>
    </row>
    <row r="681" spans="1:26" x14ac:dyDescent="0.25">
      <c r="A681" t="s">
        <v>1440</v>
      </c>
      <c r="B681" s="14">
        <v>45522.545138888891</v>
      </c>
      <c r="C681" s="14">
        <v>45558.420138888891</v>
      </c>
      <c r="D681" t="s">
        <v>27</v>
      </c>
      <c r="E681" t="s">
        <v>41</v>
      </c>
      <c r="F681" s="6">
        <v>52605521</v>
      </c>
      <c r="G681" t="s">
        <v>24</v>
      </c>
      <c r="H681" t="s">
        <v>24</v>
      </c>
      <c r="I681" t="s">
        <v>110</v>
      </c>
      <c r="J681" t="s">
        <v>2702</v>
      </c>
      <c r="K681" t="s">
        <v>22</v>
      </c>
      <c r="L681" t="s">
        <v>1138</v>
      </c>
      <c r="M681" s="4" t="s">
        <v>2661</v>
      </c>
      <c r="N681" s="1" t="s">
        <v>24</v>
      </c>
      <c r="O681" s="1" t="s">
        <v>24</v>
      </c>
      <c r="P681" s="7" t="e">
        <f t="shared" si="20"/>
        <v>#VALUE!</v>
      </c>
      <c r="Q681" t="str">
        <f t="shared" si="21"/>
        <v/>
      </c>
      <c r="R681" t="s">
        <v>24</v>
      </c>
      <c r="S681" t="s">
        <v>1120</v>
      </c>
      <c r="T681">
        <v>44</v>
      </c>
      <c r="U681" t="s">
        <v>216</v>
      </c>
      <c r="V681" t="s">
        <v>47</v>
      </c>
      <c r="W681" t="s">
        <v>24</v>
      </c>
      <c r="X681">
        <f>SUM(Eden___Team_1_LeadSheet__Master__11bb1ecc56d3816aa547eb02f2f7caea[[#This Row],[Employee Size]],Eden___Team_1_LeadSheet__Master__11bb1ecc56d3816aa547eb02f2f7caea[[#This Row],[Targeted Lives (depentands) ]])</f>
        <v>178</v>
      </c>
      <c r="Y681">
        <v>134</v>
      </c>
      <c r="Z681" t="s">
        <v>1441</v>
      </c>
    </row>
    <row r="682" spans="1:26" x14ac:dyDescent="0.25">
      <c r="A682" t="s">
        <v>1440</v>
      </c>
      <c r="B682" s="14">
        <v>45539.428472222222</v>
      </c>
      <c r="C682" s="14">
        <v>45551.488888888889</v>
      </c>
      <c r="D682" t="s">
        <v>27</v>
      </c>
      <c r="E682" t="s">
        <v>41</v>
      </c>
      <c r="F682" s="6">
        <v>40660351</v>
      </c>
      <c r="G682" t="s">
        <v>1576</v>
      </c>
      <c r="H682" t="s">
        <v>1740</v>
      </c>
      <c r="I682" t="s">
        <v>21</v>
      </c>
      <c r="J682" t="s">
        <v>21</v>
      </c>
      <c r="K682" t="s">
        <v>22</v>
      </c>
      <c r="L682" t="s">
        <v>1687</v>
      </c>
      <c r="M682" s="4" t="s">
        <v>2663</v>
      </c>
      <c r="N682" s="1" t="s">
        <v>222</v>
      </c>
      <c r="O682" s="1" t="s">
        <v>422</v>
      </c>
      <c r="P682" s="7">
        <f t="shared" si="20"/>
        <v>2024</v>
      </c>
      <c r="Q682" t="str">
        <f t="shared" si="21"/>
        <v>September</v>
      </c>
      <c r="R682" t="s">
        <v>1572</v>
      </c>
      <c r="S682" t="s">
        <v>2682</v>
      </c>
      <c r="U682" t="s">
        <v>10</v>
      </c>
      <c r="V682" t="s">
        <v>47</v>
      </c>
      <c r="W682" t="s">
        <v>1826</v>
      </c>
      <c r="X682">
        <f>SUM(Eden___Team_1_LeadSheet__Master__11bb1ecc56d3816aa547eb02f2f7caea[[#This Row],[Employee Size]],Eden___Team_1_LeadSheet__Master__11bb1ecc56d3816aa547eb02f2f7caea[[#This Row],[Targeted Lives (depentands) ]])</f>
        <v>0</v>
      </c>
      <c r="Z682" t="s">
        <v>1827</v>
      </c>
    </row>
    <row r="683" spans="1:26" x14ac:dyDescent="0.25">
      <c r="A683" t="s">
        <v>1298</v>
      </c>
      <c r="B683" s="14">
        <v>45574.432638888888</v>
      </c>
      <c r="C683" s="14">
        <v>45580.657638888886</v>
      </c>
      <c r="D683" t="s">
        <v>24</v>
      </c>
      <c r="E683" t="s">
        <v>24</v>
      </c>
      <c r="F683" s="6"/>
      <c r="G683" t="s">
        <v>24</v>
      </c>
      <c r="H683" t="s">
        <v>24</v>
      </c>
      <c r="I683" t="s">
        <v>24</v>
      </c>
      <c r="K683" t="s">
        <v>24</v>
      </c>
      <c r="L683" t="s">
        <v>1138</v>
      </c>
      <c r="M683" s="4" t="s">
        <v>2661</v>
      </c>
      <c r="N683" s="1" t="s">
        <v>24</v>
      </c>
      <c r="O683" s="1" t="s">
        <v>24</v>
      </c>
      <c r="P683" s="7" t="e">
        <f t="shared" si="20"/>
        <v>#VALUE!</v>
      </c>
      <c r="Q683" t="str">
        <f t="shared" si="21"/>
        <v/>
      </c>
      <c r="R683" t="s">
        <v>24</v>
      </c>
      <c r="S683" t="s">
        <v>24</v>
      </c>
      <c r="U683" t="s">
        <v>24</v>
      </c>
      <c r="V683" t="s">
        <v>24</v>
      </c>
      <c r="W683" t="s">
        <v>24</v>
      </c>
      <c r="X683">
        <f>SUM(Eden___Team_1_LeadSheet__Master__11bb1ecc56d3816aa547eb02f2f7caea[[#This Row],[Employee Size]],Eden___Team_1_LeadSheet__Master__11bb1ecc56d3816aa547eb02f2f7caea[[#This Row],[Targeted Lives (depentands) ]])</f>
        <v>0</v>
      </c>
      <c r="Z683" t="s">
        <v>25</v>
      </c>
    </row>
    <row r="684" spans="1:26" x14ac:dyDescent="0.25">
      <c r="A684" t="s">
        <v>2558</v>
      </c>
      <c r="B684" s="14">
        <v>45163.507638888892</v>
      </c>
      <c r="C684" s="14">
        <v>45352.424305555556</v>
      </c>
      <c r="D684" t="s">
        <v>17</v>
      </c>
      <c r="E684" t="s">
        <v>24</v>
      </c>
      <c r="F684" s="6"/>
      <c r="G684" t="s">
        <v>243</v>
      </c>
      <c r="H684" t="s">
        <v>2260</v>
      </c>
      <c r="I684" t="s">
        <v>57</v>
      </c>
      <c r="J684" t="s">
        <v>57</v>
      </c>
      <c r="K684" t="s">
        <v>22</v>
      </c>
      <c r="L684" t="s">
        <v>2435</v>
      </c>
      <c r="M684" s="9" t="s">
        <v>2698</v>
      </c>
      <c r="N684" s="1" t="s">
        <v>904</v>
      </c>
      <c r="O684" s="1" t="s">
        <v>24</v>
      </c>
      <c r="P684" s="7">
        <f t="shared" si="20"/>
        <v>2023</v>
      </c>
      <c r="Q684" t="str">
        <f t="shared" si="21"/>
        <v>August</v>
      </c>
      <c r="R684" t="s">
        <v>24</v>
      </c>
      <c r="S684" t="s">
        <v>216</v>
      </c>
      <c r="T684">
        <v>1</v>
      </c>
      <c r="U684" t="s">
        <v>216</v>
      </c>
      <c r="V684" t="s">
        <v>24</v>
      </c>
      <c r="W684" t="s">
        <v>24</v>
      </c>
      <c r="X684">
        <f>SUM(Eden___Team_1_LeadSheet__Master__11bb1ecc56d3816aa547eb02f2f7caea[[#This Row],[Employee Size]],Eden___Team_1_LeadSheet__Master__11bb1ecc56d3816aa547eb02f2f7caea[[#This Row],[Targeted Lives (depentands) ]])</f>
        <v>1</v>
      </c>
      <c r="Z684" t="s">
        <v>24</v>
      </c>
    </row>
    <row r="685" spans="1:26" x14ac:dyDescent="0.25">
      <c r="A685" t="s">
        <v>1432</v>
      </c>
      <c r="B685" s="13">
        <v>45539.455555555556</v>
      </c>
      <c r="C685" s="13">
        <v>45553.527777777781</v>
      </c>
      <c r="D685" t="s">
        <v>242</v>
      </c>
      <c r="E685" t="s">
        <v>28</v>
      </c>
      <c r="F685" s="6">
        <v>1415559</v>
      </c>
      <c r="G685" t="s">
        <v>24</v>
      </c>
      <c r="H685" t="s">
        <v>24</v>
      </c>
      <c r="I685" t="s">
        <v>110</v>
      </c>
      <c r="J685" t="s">
        <v>2702</v>
      </c>
      <c r="K685" t="s">
        <v>22</v>
      </c>
      <c r="L685" t="s">
        <v>1138</v>
      </c>
      <c r="M685" s="4" t="s">
        <v>2661</v>
      </c>
      <c r="N685" s="1" t="s">
        <v>24</v>
      </c>
      <c r="O685" s="1" t="s">
        <v>24</v>
      </c>
      <c r="P685" s="7" t="e">
        <f t="shared" si="20"/>
        <v>#VALUE!</v>
      </c>
      <c r="Q685" t="str">
        <f t="shared" si="21"/>
        <v/>
      </c>
      <c r="R685" t="s">
        <v>24</v>
      </c>
      <c r="S685" t="s">
        <v>24</v>
      </c>
      <c r="T685">
        <v>1</v>
      </c>
      <c r="U685" t="s">
        <v>24</v>
      </c>
      <c r="V685" t="s">
        <v>47</v>
      </c>
      <c r="W685" t="s">
        <v>24</v>
      </c>
      <c r="X685">
        <f>SUM(Eden___Team_1_LeadSheet__Master__11bb1ecc56d3816aa547eb02f2f7caea[[#This Row],[Employee Size]],Eden___Team_1_LeadSheet__Master__11bb1ecc56d3816aa547eb02f2f7caea[[#This Row],[Targeted Lives (depentands) ]])</f>
        <v>5</v>
      </c>
      <c r="Y685">
        <v>4</v>
      </c>
      <c r="Z685" t="s">
        <v>1433</v>
      </c>
    </row>
    <row r="686" spans="1:26" x14ac:dyDescent="0.25">
      <c r="A686" t="s">
        <v>1327</v>
      </c>
      <c r="B686" s="14">
        <v>45482.494444444441</v>
      </c>
      <c r="C686" s="14">
        <v>45509.54583333333</v>
      </c>
      <c r="D686" t="s">
        <v>242</v>
      </c>
      <c r="E686" t="s">
        <v>28</v>
      </c>
      <c r="F686" s="6">
        <v>1059628</v>
      </c>
      <c r="G686" t="s">
        <v>24</v>
      </c>
      <c r="H686" t="s">
        <v>24</v>
      </c>
      <c r="I686" t="s">
        <v>110</v>
      </c>
      <c r="J686" t="s">
        <v>2702</v>
      </c>
      <c r="K686" t="s">
        <v>22</v>
      </c>
      <c r="L686" t="s">
        <v>1138</v>
      </c>
      <c r="M686" s="4" t="s">
        <v>2661</v>
      </c>
      <c r="N686" s="1" t="s">
        <v>24</v>
      </c>
      <c r="O686" s="1" t="s">
        <v>24</v>
      </c>
      <c r="P686" s="7" t="e">
        <f t="shared" si="20"/>
        <v>#VALUE!</v>
      </c>
      <c r="Q686" t="str">
        <f t="shared" si="21"/>
        <v/>
      </c>
      <c r="R686" t="s">
        <v>24</v>
      </c>
      <c r="S686" t="s">
        <v>1120</v>
      </c>
      <c r="T686">
        <v>1</v>
      </c>
      <c r="U686" t="s">
        <v>216</v>
      </c>
      <c r="V686" t="s">
        <v>47</v>
      </c>
      <c r="W686" t="s">
        <v>24</v>
      </c>
      <c r="X686">
        <f>SUM(Eden___Team_1_LeadSheet__Master__11bb1ecc56d3816aa547eb02f2f7caea[[#This Row],[Employee Size]],Eden___Team_1_LeadSheet__Master__11bb1ecc56d3816aa547eb02f2f7caea[[#This Row],[Targeted Lives (depentands) ]])</f>
        <v>3</v>
      </c>
      <c r="Y686">
        <v>2</v>
      </c>
      <c r="Z686" t="s">
        <v>1328</v>
      </c>
    </row>
    <row r="687" spans="1:26" x14ac:dyDescent="0.25">
      <c r="A687" t="s">
        <v>1418</v>
      </c>
      <c r="B687" s="13">
        <v>45539.450694444444</v>
      </c>
      <c r="C687" s="13">
        <v>45552.67083333333</v>
      </c>
      <c r="D687" t="s">
        <v>242</v>
      </c>
      <c r="E687" t="s">
        <v>28</v>
      </c>
      <c r="F687" s="6">
        <v>521798</v>
      </c>
      <c r="G687" t="s">
        <v>24</v>
      </c>
      <c r="H687" t="s">
        <v>24</v>
      </c>
      <c r="I687" t="s">
        <v>110</v>
      </c>
      <c r="J687" t="s">
        <v>2702</v>
      </c>
      <c r="K687" t="s">
        <v>22</v>
      </c>
      <c r="L687" t="s">
        <v>1138</v>
      </c>
      <c r="M687" s="4" t="s">
        <v>2661</v>
      </c>
      <c r="N687" s="1" t="s">
        <v>24</v>
      </c>
      <c r="O687" s="1" t="s">
        <v>24</v>
      </c>
      <c r="P687" s="7" t="e">
        <f t="shared" si="20"/>
        <v>#VALUE!</v>
      </c>
      <c r="Q687" t="str">
        <f t="shared" si="21"/>
        <v/>
      </c>
      <c r="R687" t="s">
        <v>24</v>
      </c>
      <c r="S687" t="s">
        <v>1120</v>
      </c>
      <c r="T687">
        <v>1</v>
      </c>
      <c r="U687" t="s">
        <v>216</v>
      </c>
      <c r="V687" t="s">
        <v>47</v>
      </c>
      <c r="W687" t="s">
        <v>24</v>
      </c>
      <c r="X687">
        <f>SUM(Eden___Team_1_LeadSheet__Master__11bb1ecc56d3816aa547eb02f2f7caea[[#This Row],[Employee Size]],Eden___Team_1_LeadSheet__Master__11bb1ecc56d3816aa547eb02f2f7caea[[#This Row],[Targeted Lives (depentands) ]])</f>
        <v>2</v>
      </c>
      <c r="Y687">
        <v>1</v>
      </c>
      <c r="Z687" t="s">
        <v>1419</v>
      </c>
    </row>
    <row r="688" spans="1:26" x14ac:dyDescent="0.25">
      <c r="A688" t="s">
        <v>1369</v>
      </c>
      <c r="B688" s="14">
        <v>45538.470833333333</v>
      </c>
      <c r="C688" s="14">
        <v>45546.492361111108</v>
      </c>
      <c r="D688" t="s">
        <v>242</v>
      </c>
      <c r="E688" t="s">
        <v>28</v>
      </c>
      <c r="F688" s="6">
        <v>701727</v>
      </c>
      <c r="G688" t="s">
        <v>24</v>
      </c>
      <c r="H688" t="s">
        <v>24</v>
      </c>
      <c r="I688" t="s">
        <v>110</v>
      </c>
      <c r="J688" t="s">
        <v>2702</v>
      </c>
      <c r="K688" t="s">
        <v>24</v>
      </c>
      <c r="L688" t="s">
        <v>1138</v>
      </c>
      <c r="M688" s="4" t="s">
        <v>2661</v>
      </c>
      <c r="N688" s="1" t="s">
        <v>24</v>
      </c>
      <c r="O688" s="1" t="s">
        <v>24</v>
      </c>
      <c r="P688" s="7" t="e">
        <f t="shared" si="20"/>
        <v>#VALUE!</v>
      </c>
      <c r="Q688" t="str">
        <f t="shared" si="21"/>
        <v/>
      </c>
      <c r="R688" t="s">
        <v>24</v>
      </c>
      <c r="S688" t="s">
        <v>1120</v>
      </c>
      <c r="T688">
        <v>1</v>
      </c>
      <c r="U688" t="s">
        <v>216</v>
      </c>
      <c r="V688" t="s">
        <v>47</v>
      </c>
      <c r="W688" t="s">
        <v>24</v>
      </c>
      <c r="X688">
        <f>SUM(Eden___Team_1_LeadSheet__Master__11bb1ecc56d3816aa547eb02f2f7caea[[#This Row],[Employee Size]],Eden___Team_1_LeadSheet__Master__11bb1ecc56d3816aa547eb02f2f7caea[[#This Row],[Targeted Lives (depentands) ]])</f>
        <v>2</v>
      </c>
      <c r="Y688">
        <v>1</v>
      </c>
      <c r="Z688" t="s">
        <v>1370</v>
      </c>
    </row>
    <row r="689" spans="1:26" x14ac:dyDescent="0.25">
      <c r="A689" t="s">
        <v>1411</v>
      </c>
      <c r="B689" s="13">
        <v>45482.500694444447</v>
      </c>
      <c r="C689" s="13">
        <v>45518.480555555558</v>
      </c>
      <c r="D689" t="s">
        <v>242</v>
      </c>
      <c r="E689" t="s">
        <v>28</v>
      </c>
      <c r="F689" s="6">
        <v>521798</v>
      </c>
      <c r="G689" t="s">
        <v>24</v>
      </c>
      <c r="H689" t="s">
        <v>24</v>
      </c>
      <c r="I689" t="s">
        <v>110</v>
      </c>
      <c r="J689" t="s">
        <v>2702</v>
      </c>
      <c r="K689" t="s">
        <v>22</v>
      </c>
      <c r="L689" t="s">
        <v>1138</v>
      </c>
      <c r="M689" s="4" t="s">
        <v>2661</v>
      </c>
      <c r="N689" s="1" t="s">
        <v>24</v>
      </c>
      <c r="O689" s="1" t="s">
        <v>24</v>
      </c>
      <c r="P689" s="7" t="e">
        <f t="shared" si="20"/>
        <v>#VALUE!</v>
      </c>
      <c r="Q689" t="str">
        <f t="shared" si="21"/>
        <v/>
      </c>
      <c r="R689" t="s">
        <v>24</v>
      </c>
      <c r="S689" t="s">
        <v>1120</v>
      </c>
      <c r="T689">
        <v>1</v>
      </c>
      <c r="U689" t="s">
        <v>216</v>
      </c>
      <c r="V689" t="s">
        <v>47</v>
      </c>
      <c r="W689" t="s">
        <v>24</v>
      </c>
      <c r="X689">
        <f>SUM(Eden___Team_1_LeadSheet__Master__11bb1ecc56d3816aa547eb02f2f7caea[[#This Row],[Employee Size]],Eden___Team_1_LeadSheet__Master__11bb1ecc56d3816aa547eb02f2f7caea[[#This Row],[Targeted Lives (depentands) ]])</f>
        <v>2</v>
      </c>
      <c r="Y689">
        <v>1</v>
      </c>
      <c r="Z689" t="s">
        <v>1412</v>
      </c>
    </row>
    <row r="690" spans="1:26" x14ac:dyDescent="0.25">
      <c r="A690" t="s">
        <v>1380</v>
      </c>
      <c r="B690" s="14">
        <v>45539.584027777775</v>
      </c>
      <c r="C690" s="14">
        <v>45555.497916666667</v>
      </c>
      <c r="D690" t="s">
        <v>242</v>
      </c>
      <c r="E690" t="s">
        <v>28</v>
      </c>
      <c r="F690" s="6">
        <v>488832</v>
      </c>
      <c r="G690" t="s">
        <v>24</v>
      </c>
      <c r="H690" t="s">
        <v>24</v>
      </c>
      <c r="I690" t="s">
        <v>110</v>
      </c>
      <c r="J690" t="s">
        <v>2702</v>
      </c>
      <c r="K690" t="s">
        <v>22</v>
      </c>
      <c r="L690" t="s">
        <v>1138</v>
      </c>
      <c r="M690" s="4" t="s">
        <v>2661</v>
      </c>
      <c r="N690" s="1" t="s">
        <v>24</v>
      </c>
      <c r="O690" s="1" t="s">
        <v>24</v>
      </c>
      <c r="P690" s="7" t="e">
        <f t="shared" si="20"/>
        <v>#VALUE!</v>
      </c>
      <c r="Q690" t="str">
        <f t="shared" si="21"/>
        <v/>
      </c>
      <c r="R690" t="s">
        <v>24</v>
      </c>
      <c r="S690" t="s">
        <v>1120</v>
      </c>
      <c r="T690">
        <v>1</v>
      </c>
      <c r="U690" t="s">
        <v>216</v>
      </c>
      <c r="V690" t="s">
        <v>47</v>
      </c>
      <c r="W690" t="s">
        <v>24</v>
      </c>
      <c r="X690">
        <f>SUM(Eden___Team_1_LeadSheet__Master__11bb1ecc56d3816aa547eb02f2f7caea[[#This Row],[Employee Size]],Eden___Team_1_LeadSheet__Master__11bb1ecc56d3816aa547eb02f2f7caea[[#This Row],[Targeted Lives (depentands) ]])</f>
        <v>5</v>
      </c>
      <c r="Y690">
        <v>4</v>
      </c>
      <c r="Z690" t="s">
        <v>1381</v>
      </c>
    </row>
    <row r="691" spans="1:26" x14ac:dyDescent="0.25">
      <c r="A691" t="s">
        <v>1384</v>
      </c>
      <c r="B691" s="14">
        <v>45539.436805555553</v>
      </c>
      <c r="C691" s="14">
        <v>45551.499305555553</v>
      </c>
      <c r="D691" t="s">
        <v>24</v>
      </c>
      <c r="E691" t="s">
        <v>28</v>
      </c>
      <c r="F691" s="6">
        <v>1889136</v>
      </c>
      <c r="G691" t="s">
        <v>24</v>
      </c>
      <c r="H691" t="s">
        <v>24</v>
      </c>
      <c r="I691" t="s">
        <v>110</v>
      </c>
      <c r="J691" t="s">
        <v>2702</v>
      </c>
      <c r="K691" t="s">
        <v>22</v>
      </c>
      <c r="L691" t="s">
        <v>1138</v>
      </c>
      <c r="M691" s="4" t="s">
        <v>2661</v>
      </c>
      <c r="N691" s="1" t="s">
        <v>24</v>
      </c>
      <c r="O691" s="1" t="s">
        <v>24</v>
      </c>
      <c r="P691" s="7" t="e">
        <f t="shared" si="20"/>
        <v>#VALUE!</v>
      </c>
      <c r="Q691" t="str">
        <f t="shared" si="21"/>
        <v/>
      </c>
      <c r="R691" t="s">
        <v>24</v>
      </c>
      <c r="S691" t="s">
        <v>1120</v>
      </c>
      <c r="T691">
        <v>1</v>
      </c>
      <c r="U691" t="s">
        <v>216</v>
      </c>
      <c r="V691" t="s">
        <v>47</v>
      </c>
      <c r="W691" t="s">
        <v>24</v>
      </c>
      <c r="X691">
        <f>SUM(Eden___Team_1_LeadSheet__Master__11bb1ecc56d3816aa547eb02f2f7caea[[#This Row],[Employee Size]],Eden___Team_1_LeadSheet__Master__11bb1ecc56d3816aa547eb02f2f7caea[[#This Row],[Targeted Lives (depentands) ]])</f>
        <v>5</v>
      </c>
      <c r="Y691">
        <v>4</v>
      </c>
      <c r="Z691" t="s">
        <v>1385</v>
      </c>
    </row>
    <row r="692" spans="1:26" x14ac:dyDescent="0.25">
      <c r="A692" t="s">
        <v>1297</v>
      </c>
      <c r="B692" s="13">
        <v>45476.636805555558</v>
      </c>
      <c r="C692" s="13">
        <v>45496.494444444441</v>
      </c>
      <c r="D692" t="s">
        <v>242</v>
      </c>
      <c r="E692" t="s">
        <v>28</v>
      </c>
      <c r="F692" s="6">
        <v>539898</v>
      </c>
      <c r="G692" t="s">
        <v>24</v>
      </c>
      <c r="H692" t="s">
        <v>24</v>
      </c>
      <c r="I692" t="s">
        <v>110</v>
      </c>
      <c r="J692" t="s">
        <v>2702</v>
      </c>
      <c r="K692" t="s">
        <v>22</v>
      </c>
      <c r="L692" t="s">
        <v>1138</v>
      </c>
      <c r="M692" s="4" t="s">
        <v>2661</v>
      </c>
      <c r="N692" s="1" t="s">
        <v>24</v>
      </c>
      <c r="O692" s="1" t="s">
        <v>24</v>
      </c>
      <c r="P692" s="7" t="e">
        <f t="shared" si="20"/>
        <v>#VALUE!</v>
      </c>
      <c r="Q692" t="str">
        <f t="shared" si="21"/>
        <v/>
      </c>
      <c r="R692" t="s">
        <v>24</v>
      </c>
      <c r="S692" t="s">
        <v>1120</v>
      </c>
      <c r="T692">
        <v>1</v>
      </c>
      <c r="U692" t="s">
        <v>216</v>
      </c>
      <c r="V692" t="s">
        <v>47</v>
      </c>
      <c r="W692" t="s">
        <v>24</v>
      </c>
      <c r="X692">
        <f>SUM(Eden___Team_1_LeadSheet__Master__11bb1ecc56d3816aa547eb02f2f7caea[[#This Row],[Employee Size]],Eden___Team_1_LeadSheet__Master__11bb1ecc56d3816aa547eb02f2f7caea[[#This Row],[Targeted Lives (depentands) ]])</f>
        <v>2</v>
      </c>
      <c r="Y692">
        <v>1</v>
      </c>
      <c r="Z692" t="s">
        <v>25</v>
      </c>
    </row>
    <row r="693" spans="1:26" x14ac:dyDescent="0.25">
      <c r="A693" t="s">
        <v>1341</v>
      </c>
      <c r="B693" s="13">
        <v>45538.47152777778</v>
      </c>
      <c r="C693" s="13">
        <v>45546.495833333334</v>
      </c>
      <c r="D693" t="s">
        <v>242</v>
      </c>
      <c r="E693" t="s">
        <v>28</v>
      </c>
      <c r="F693" s="6">
        <v>701727</v>
      </c>
      <c r="G693" t="s">
        <v>24</v>
      </c>
      <c r="H693" t="s">
        <v>24</v>
      </c>
      <c r="I693" t="s">
        <v>110</v>
      </c>
      <c r="J693" t="s">
        <v>2702</v>
      </c>
      <c r="K693" t="s">
        <v>22</v>
      </c>
      <c r="L693" t="s">
        <v>1138</v>
      </c>
      <c r="M693" s="4" t="s">
        <v>2661</v>
      </c>
      <c r="N693" s="1" t="s">
        <v>24</v>
      </c>
      <c r="O693" s="1" t="s">
        <v>24</v>
      </c>
      <c r="P693" s="7" t="e">
        <f t="shared" si="20"/>
        <v>#VALUE!</v>
      </c>
      <c r="Q693" t="str">
        <f t="shared" si="21"/>
        <v/>
      </c>
      <c r="R693" t="s">
        <v>24</v>
      </c>
      <c r="S693" t="s">
        <v>1120</v>
      </c>
      <c r="T693">
        <v>1</v>
      </c>
      <c r="U693" t="s">
        <v>216</v>
      </c>
      <c r="V693" t="s">
        <v>1342</v>
      </c>
      <c r="W693" t="s">
        <v>24</v>
      </c>
      <c r="X693">
        <f>SUM(Eden___Team_1_LeadSheet__Master__11bb1ecc56d3816aa547eb02f2f7caea[[#This Row],[Employee Size]],Eden___Team_1_LeadSheet__Master__11bb1ecc56d3816aa547eb02f2f7caea[[#This Row],[Targeted Lives (depentands) ]])</f>
        <v>2</v>
      </c>
      <c r="Y693">
        <v>1</v>
      </c>
      <c r="Z693" t="s">
        <v>1343</v>
      </c>
    </row>
    <row r="694" spans="1:26" x14ac:dyDescent="0.25">
      <c r="A694" t="s">
        <v>2419</v>
      </c>
      <c r="B694" s="14">
        <v>45104.499305555553</v>
      </c>
      <c r="C694" s="14">
        <v>45104.5</v>
      </c>
      <c r="D694" t="s">
        <v>17</v>
      </c>
      <c r="E694" t="s">
        <v>24</v>
      </c>
      <c r="F694" s="6">
        <v>23000</v>
      </c>
      <c r="G694" t="s">
        <v>763</v>
      </c>
      <c r="H694" t="s">
        <v>2145</v>
      </c>
      <c r="I694" t="s">
        <v>110</v>
      </c>
      <c r="J694" t="s">
        <v>2702</v>
      </c>
      <c r="K694" t="s">
        <v>24</v>
      </c>
      <c r="L694" t="s">
        <v>2115</v>
      </c>
      <c r="M694" s="4" t="s">
        <v>2667</v>
      </c>
      <c r="N694" s="1" t="s">
        <v>24</v>
      </c>
      <c r="O694" s="1" t="s">
        <v>24</v>
      </c>
      <c r="P694" s="7" t="e">
        <f t="shared" si="20"/>
        <v>#VALUE!</v>
      </c>
      <c r="Q694" t="str">
        <f t="shared" si="21"/>
        <v/>
      </c>
      <c r="R694" t="s">
        <v>24</v>
      </c>
      <c r="S694" t="s">
        <v>24</v>
      </c>
      <c r="U694" t="s">
        <v>24</v>
      </c>
      <c r="V694" t="s">
        <v>24</v>
      </c>
      <c r="W694" t="s">
        <v>24</v>
      </c>
      <c r="X694">
        <f>SUM(Eden___Team_1_LeadSheet__Master__11bb1ecc56d3816aa547eb02f2f7caea[[#This Row],[Employee Size]],Eden___Team_1_LeadSheet__Master__11bb1ecc56d3816aa547eb02f2f7caea[[#This Row],[Targeted Lives (depentands) ]])</f>
        <v>0</v>
      </c>
      <c r="Z694" t="s">
        <v>24</v>
      </c>
    </row>
    <row r="695" spans="1:26" x14ac:dyDescent="0.25">
      <c r="A695" t="s">
        <v>1789</v>
      </c>
      <c r="B695" s="14">
        <v>45450.503472222219</v>
      </c>
      <c r="C695" s="14">
        <v>45450.508333333331</v>
      </c>
      <c r="D695" t="s">
        <v>17</v>
      </c>
      <c r="E695" t="s">
        <v>28</v>
      </c>
      <c r="F695" s="6">
        <v>738419</v>
      </c>
      <c r="G695" t="s">
        <v>24</v>
      </c>
      <c r="H695" t="s">
        <v>1790</v>
      </c>
      <c r="I695" t="s">
        <v>21</v>
      </c>
      <c r="J695" t="s">
        <v>21</v>
      </c>
      <c r="K695" t="s">
        <v>22</v>
      </c>
      <c r="L695" t="s">
        <v>1687</v>
      </c>
      <c r="M695" s="4" t="s">
        <v>2663</v>
      </c>
      <c r="N695" s="1" t="s">
        <v>382</v>
      </c>
      <c r="O695" s="1" t="s">
        <v>382</v>
      </c>
      <c r="P695" s="7">
        <f t="shared" si="20"/>
        <v>2024</v>
      </c>
      <c r="Q695" t="str">
        <f t="shared" si="21"/>
        <v>May</v>
      </c>
      <c r="R695" t="s">
        <v>24</v>
      </c>
      <c r="S695" t="s">
        <v>216</v>
      </c>
      <c r="T695">
        <v>1</v>
      </c>
      <c r="U695" t="s">
        <v>216</v>
      </c>
      <c r="V695" t="s">
        <v>24</v>
      </c>
      <c r="W695" t="s">
        <v>333</v>
      </c>
      <c r="X695">
        <f>SUM(Eden___Team_1_LeadSheet__Master__11bb1ecc56d3816aa547eb02f2f7caea[[#This Row],[Employee Size]],Eden___Team_1_LeadSheet__Master__11bb1ecc56d3816aa547eb02f2f7caea[[#This Row],[Targeted Lives (depentands) ]])</f>
        <v>2</v>
      </c>
      <c r="Y695">
        <v>1</v>
      </c>
      <c r="Z695" t="s">
        <v>1791</v>
      </c>
    </row>
    <row r="696" spans="1:26" x14ac:dyDescent="0.25">
      <c r="A696" t="s">
        <v>1449</v>
      </c>
      <c r="B696" s="13">
        <v>45455.431944444441</v>
      </c>
      <c r="C696" s="13">
        <v>45490.504166666666</v>
      </c>
      <c r="D696" t="s">
        <v>27</v>
      </c>
      <c r="E696" t="s">
        <v>28</v>
      </c>
      <c r="F696" s="6">
        <v>598568</v>
      </c>
      <c r="G696" t="s">
        <v>24</v>
      </c>
      <c r="H696" t="s">
        <v>24</v>
      </c>
      <c r="I696" t="s">
        <v>110</v>
      </c>
      <c r="J696" t="s">
        <v>2702</v>
      </c>
      <c r="K696" t="s">
        <v>22</v>
      </c>
      <c r="L696" t="s">
        <v>1138</v>
      </c>
      <c r="M696" s="4" t="s">
        <v>2661</v>
      </c>
      <c r="N696" s="1" t="s">
        <v>24</v>
      </c>
      <c r="O696" s="1" t="s">
        <v>24</v>
      </c>
      <c r="P696" s="7" t="e">
        <f t="shared" si="20"/>
        <v>#VALUE!</v>
      </c>
      <c r="Q696" t="str">
        <f t="shared" si="21"/>
        <v/>
      </c>
      <c r="R696" t="s">
        <v>24</v>
      </c>
      <c r="S696" t="s">
        <v>1120</v>
      </c>
      <c r="T696">
        <v>1</v>
      </c>
      <c r="U696" t="s">
        <v>216</v>
      </c>
      <c r="V696" t="s">
        <v>47</v>
      </c>
      <c r="W696" t="s">
        <v>24</v>
      </c>
      <c r="X696">
        <f>SUM(Eden___Team_1_LeadSheet__Master__11bb1ecc56d3816aa547eb02f2f7caea[[#This Row],[Employee Size]],Eden___Team_1_LeadSheet__Master__11bb1ecc56d3816aa547eb02f2f7caea[[#This Row],[Targeted Lives (depentands) ]])</f>
        <v>2</v>
      </c>
      <c r="Y696">
        <v>1</v>
      </c>
      <c r="Z696" t="s">
        <v>25</v>
      </c>
    </row>
    <row r="697" spans="1:26" x14ac:dyDescent="0.25">
      <c r="A697" t="s">
        <v>1695</v>
      </c>
      <c r="B697" s="14"/>
      <c r="D697" t="s">
        <v>27</v>
      </c>
      <c r="E697" t="s">
        <v>28</v>
      </c>
      <c r="F697" s="6">
        <v>2468128</v>
      </c>
      <c r="G697" t="s">
        <v>119</v>
      </c>
      <c r="H697" t="s">
        <v>1570</v>
      </c>
      <c r="I697" t="s">
        <v>104</v>
      </c>
      <c r="J697" t="s">
        <v>2702</v>
      </c>
      <c r="K697" t="s">
        <v>22</v>
      </c>
      <c r="L697" t="s">
        <v>1687</v>
      </c>
      <c r="M697" s="4" t="s">
        <v>2663</v>
      </c>
      <c r="N697" s="1" t="s">
        <v>611</v>
      </c>
      <c r="O697" s="1" t="s">
        <v>356</v>
      </c>
      <c r="P697" s="7">
        <f t="shared" si="20"/>
        <v>2024</v>
      </c>
      <c r="Q697" t="str">
        <f t="shared" si="21"/>
        <v>November</v>
      </c>
      <c r="R697" t="s">
        <v>371</v>
      </c>
      <c r="S697" t="s">
        <v>2682</v>
      </c>
      <c r="U697" t="s">
        <v>10</v>
      </c>
      <c r="V697" t="s">
        <v>47</v>
      </c>
      <c r="W697" t="s">
        <v>448</v>
      </c>
      <c r="X697">
        <f>SUM(Eden___Team_1_LeadSheet__Master__11bb1ecc56d3816aa547eb02f2f7caea[[#This Row],[Employee Size]],Eden___Team_1_LeadSheet__Master__11bb1ecc56d3816aa547eb02f2f7caea[[#This Row],[Targeted Lives (depentands) ]])</f>
        <v>0</v>
      </c>
      <c r="Z697" t="s">
        <v>24</v>
      </c>
    </row>
    <row r="698" spans="1:26" x14ac:dyDescent="0.25">
      <c r="A698" t="s">
        <v>1649</v>
      </c>
      <c r="B698" s="14">
        <v>45421.531944444447</v>
      </c>
      <c r="C698" s="14">
        <v>45421.533333333333</v>
      </c>
      <c r="D698" t="s">
        <v>242</v>
      </c>
      <c r="E698" t="s">
        <v>28</v>
      </c>
      <c r="F698" s="6">
        <v>890632</v>
      </c>
      <c r="G698" t="s">
        <v>24</v>
      </c>
      <c r="H698" t="s">
        <v>24</v>
      </c>
      <c r="I698" t="s">
        <v>30</v>
      </c>
      <c r="J698" t="s">
        <v>2702</v>
      </c>
      <c r="K698" t="s">
        <v>22</v>
      </c>
      <c r="L698" t="s">
        <v>1610</v>
      </c>
      <c r="M698" s="4" t="s">
        <v>2663</v>
      </c>
      <c r="N698" s="1" t="s">
        <v>24</v>
      </c>
      <c r="O698" s="1" t="s">
        <v>24</v>
      </c>
      <c r="P698" s="7" t="e">
        <f t="shared" si="20"/>
        <v>#VALUE!</v>
      </c>
      <c r="Q698" t="str">
        <f t="shared" si="21"/>
        <v/>
      </c>
      <c r="R698" t="s">
        <v>24</v>
      </c>
      <c r="S698" t="s">
        <v>216</v>
      </c>
      <c r="T698">
        <v>1</v>
      </c>
      <c r="U698" t="s">
        <v>216</v>
      </c>
      <c r="V698" t="s">
        <v>47</v>
      </c>
      <c r="W698" t="s">
        <v>24</v>
      </c>
      <c r="X698">
        <f>SUM(Eden___Team_1_LeadSheet__Master__11bb1ecc56d3816aa547eb02f2f7caea[[#This Row],[Employee Size]],Eden___Team_1_LeadSheet__Master__11bb1ecc56d3816aa547eb02f2f7caea[[#This Row],[Targeted Lives (depentands) ]])</f>
        <v>1</v>
      </c>
      <c r="Y698">
        <v>0</v>
      </c>
      <c r="Z698" t="s">
        <v>24</v>
      </c>
    </row>
    <row r="699" spans="1:26" x14ac:dyDescent="0.25">
      <c r="A699" t="s">
        <v>1377</v>
      </c>
      <c r="B699" s="13">
        <v>45453.709722222222</v>
      </c>
      <c r="C699" s="13">
        <v>45490.456250000003</v>
      </c>
      <c r="D699" t="s">
        <v>242</v>
      </c>
      <c r="E699" t="s">
        <v>28</v>
      </c>
      <c r="F699" s="6">
        <v>521798</v>
      </c>
      <c r="G699" t="s">
        <v>337</v>
      </c>
      <c r="H699" t="s">
        <v>24</v>
      </c>
      <c r="I699" t="s">
        <v>110</v>
      </c>
      <c r="J699" t="s">
        <v>2702</v>
      </c>
      <c r="K699" t="s">
        <v>22</v>
      </c>
      <c r="L699" t="s">
        <v>1138</v>
      </c>
      <c r="M699" s="4" t="s">
        <v>2661</v>
      </c>
      <c r="N699" s="1" t="s">
        <v>24</v>
      </c>
      <c r="O699" s="1" t="s">
        <v>24</v>
      </c>
      <c r="P699" s="7" t="e">
        <f t="shared" si="20"/>
        <v>#VALUE!</v>
      </c>
      <c r="Q699" t="str">
        <f t="shared" si="21"/>
        <v/>
      </c>
      <c r="R699" t="s">
        <v>24</v>
      </c>
      <c r="S699" t="s">
        <v>1120</v>
      </c>
      <c r="U699" t="s">
        <v>216</v>
      </c>
      <c r="V699" t="s">
        <v>47</v>
      </c>
      <c r="W699" t="s">
        <v>247</v>
      </c>
      <c r="X699">
        <f>SUM(Eden___Team_1_LeadSheet__Master__11bb1ecc56d3816aa547eb02f2f7caea[[#This Row],[Employee Size]],Eden___Team_1_LeadSheet__Master__11bb1ecc56d3816aa547eb02f2f7caea[[#This Row],[Targeted Lives (depentands) ]])</f>
        <v>1</v>
      </c>
      <c r="Y699">
        <v>1</v>
      </c>
      <c r="Z699" t="s">
        <v>25</v>
      </c>
    </row>
    <row r="700" spans="1:26" x14ac:dyDescent="0.25">
      <c r="A700" t="s">
        <v>1377</v>
      </c>
      <c r="B700" s="14">
        <v>45455.429166666669</v>
      </c>
      <c r="C700" s="14">
        <v>45490.472222222219</v>
      </c>
      <c r="D700" t="s">
        <v>27</v>
      </c>
      <c r="E700" t="s">
        <v>28</v>
      </c>
      <c r="F700" s="6">
        <v>487427</v>
      </c>
      <c r="G700" t="s">
        <v>24</v>
      </c>
      <c r="H700" t="s">
        <v>24</v>
      </c>
      <c r="I700" t="s">
        <v>110</v>
      </c>
      <c r="J700" t="s">
        <v>2702</v>
      </c>
      <c r="K700" t="s">
        <v>22</v>
      </c>
      <c r="L700" t="s">
        <v>1138</v>
      </c>
      <c r="M700" s="4" t="s">
        <v>2661</v>
      </c>
      <c r="N700" s="1" t="s">
        <v>24</v>
      </c>
      <c r="O700" s="1" t="s">
        <v>24</v>
      </c>
      <c r="P700" s="7" t="e">
        <f t="shared" si="20"/>
        <v>#VALUE!</v>
      </c>
      <c r="Q700" t="str">
        <f t="shared" si="21"/>
        <v/>
      </c>
      <c r="R700" t="s">
        <v>24</v>
      </c>
      <c r="S700" t="s">
        <v>1120</v>
      </c>
      <c r="T700">
        <v>1</v>
      </c>
      <c r="U700" t="s">
        <v>216</v>
      </c>
      <c r="V700" t="s">
        <v>47</v>
      </c>
      <c r="W700" t="s">
        <v>24</v>
      </c>
      <c r="X700">
        <f>SUM(Eden___Team_1_LeadSheet__Master__11bb1ecc56d3816aa547eb02f2f7caea[[#This Row],[Employee Size]],Eden___Team_1_LeadSheet__Master__11bb1ecc56d3816aa547eb02f2f7caea[[#This Row],[Targeted Lives (depentands) ]])</f>
        <v>1</v>
      </c>
      <c r="Z700" t="s">
        <v>25</v>
      </c>
    </row>
    <row r="701" spans="1:26" x14ac:dyDescent="0.25">
      <c r="A701" t="s">
        <v>1330</v>
      </c>
      <c r="B701" s="13">
        <v>45476.642361111109</v>
      </c>
      <c r="C701" s="13">
        <v>45498.432638888888</v>
      </c>
      <c r="D701" t="s">
        <v>242</v>
      </c>
      <c r="E701" t="s">
        <v>28</v>
      </c>
      <c r="F701" s="6">
        <v>1444104</v>
      </c>
      <c r="G701" t="s">
        <v>24</v>
      </c>
      <c r="H701" t="s">
        <v>24</v>
      </c>
      <c r="I701" t="s">
        <v>110</v>
      </c>
      <c r="J701" t="s">
        <v>2702</v>
      </c>
      <c r="K701" t="s">
        <v>22</v>
      </c>
      <c r="L701" t="s">
        <v>1138</v>
      </c>
      <c r="M701" s="4" t="s">
        <v>2661</v>
      </c>
      <c r="N701" s="1" t="s">
        <v>24</v>
      </c>
      <c r="O701" s="1" t="s">
        <v>24</v>
      </c>
      <c r="P701" s="7" t="e">
        <f t="shared" si="20"/>
        <v>#VALUE!</v>
      </c>
      <c r="Q701" t="str">
        <f t="shared" si="21"/>
        <v/>
      </c>
      <c r="R701" t="s">
        <v>24</v>
      </c>
      <c r="S701" t="s">
        <v>1120</v>
      </c>
      <c r="T701">
        <v>1</v>
      </c>
      <c r="U701" t="s">
        <v>216</v>
      </c>
      <c r="V701" t="s">
        <v>47</v>
      </c>
      <c r="W701" t="s">
        <v>24</v>
      </c>
      <c r="X701">
        <f>SUM(Eden___Team_1_LeadSheet__Master__11bb1ecc56d3816aa547eb02f2f7caea[[#This Row],[Employee Size]],Eden___Team_1_LeadSheet__Master__11bb1ecc56d3816aa547eb02f2f7caea[[#This Row],[Targeted Lives (depentands) ]])</f>
        <v>4</v>
      </c>
      <c r="Y701">
        <v>3</v>
      </c>
      <c r="Z701" t="s">
        <v>25</v>
      </c>
    </row>
    <row r="702" spans="1:26" x14ac:dyDescent="0.25">
      <c r="A702" t="s">
        <v>1617</v>
      </c>
      <c r="B702" s="13">
        <v>45448.716666666667</v>
      </c>
      <c r="C702" s="13">
        <v>45448.717361111114</v>
      </c>
      <c r="D702" t="s">
        <v>27</v>
      </c>
      <c r="E702" t="s">
        <v>28</v>
      </c>
      <c r="F702" s="6">
        <v>1444104</v>
      </c>
      <c r="G702" t="s">
        <v>19</v>
      </c>
      <c r="H702" t="s">
        <v>24</v>
      </c>
      <c r="I702" t="s">
        <v>30</v>
      </c>
      <c r="J702" t="s">
        <v>2702</v>
      </c>
      <c r="K702" t="s">
        <v>22</v>
      </c>
      <c r="L702" t="s">
        <v>1610</v>
      </c>
      <c r="M702" s="4" t="s">
        <v>2663</v>
      </c>
      <c r="N702" s="1" t="s">
        <v>24</v>
      </c>
      <c r="O702" s="1" t="s">
        <v>211</v>
      </c>
      <c r="P702" s="7" t="e">
        <f t="shared" si="20"/>
        <v>#VALUE!</v>
      </c>
      <c r="Q702" t="str">
        <f t="shared" si="21"/>
        <v/>
      </c>
      <c r="R702" t="s">
        <v>64</v>
      </c>
      <c r="S702" t="s">
        <v>216</v>
      </c>
      <c r="T702">
        <v>1</v>
      </c>
      <c r="U702" t="s">
        <v>216</v>
      </c>
      <c r="V702" t="s">
        <v>47</v>
      </c>
      <c r="W702" t="s">
        <v>247</v>
      </c>
      <c r="X702">
        <f>SUM(Eden___Team_1_LeadSheet__Master__11bb1ecc56d3816aa547eb02f2f7caea[[#This Row],[Employee Size]],Eden___Team_1_LeadSheet__Master__11bb1ecc56d3816aa547eb02f2f7caea[[#This Row],[Targeted Lives (depentands) ]])</f>
        <v>3</v>
      </c>
      <c r="Y702">
        <v>2</v>
      </c>
      <c r="Z702" t="s">
        <v>1618</v>
      </c>
    </row>
    <row r="703" spans="1:26" x14ac:dyDescent="0.25">
      <c r="A703" t="s">
        <v>1238</v>
      </c>
      <c r="B703" s="14">
        <v>45531.510416666664</v>
      </c>
      <c r="C703" s="14">
        <v>45546.470833333333</v>
      </c>
      <c r="D703" t="s">
        <v>17</v>
      </c>
      <c r="E703" t="s">
        <v>28</v>
      </c>
      <c r="F703" s="6">
        <v>997057</v>
      </c>
      <c r="G703" t="s">
        <v>24</v>
      </c>
      <c r="H703" t="s">
        <v>24</v>
      </c>
      <c r="I703" t="s">
        <v>110</v>
      </c>
      <c r="J703" t="s">
        <v>2702</v>
      </c>
      <c r="K703" t="s">
        <v>22</v>
      </c>
      <c r="L703" t="s">
        <v>1138</v>
      </c>
      <c r="M703" s="4" t="s">
        <v>2661</v>
      </c>
      <c r="N703" s="1" t="s">
        <v>24</v>
      </c>
      <c r="O703" s="1" t="s">
        <v>24</v>
      </c>
      <c r="P703" s="7" t="e">
        <f t="shared" si="20"/>
        <v>#VALUE!</v>
      </c>
      <c r="Q703" t="str">
        <f t="shared" si="21"/>
        <v/>
      </c>
      <c r="R703" t="s">
        <v>24</v>
      </c>
      <c r="S703" t="s">
        <v>1120</v>
      </c>
      <c r="T703">
        <v>1</v>
      </c>
      <c r="U703" t="s">
        <v>216</v>
      </c>
      <c r="V703" t="s">
        <v>47</v>
      </c>
      <c r="W703" t="s">
        <v>24</v>
      </c>
      <c r="X703">
        <f>SUM(Eden___Team_1_LeadSheet__Master__11bb1ecc56d3816aa547eb02f2f7caea[[#This Row],[Employee Size]],Eden___Team_1_LeadSheet__Master__11bb1ecc56d3816aa547eb02f2f7caea[[#This Row],[Targeted Lives (depentands) ]])</f>
        <v>3</v>
      </c>
      <c r="Y703">
        <v>2</v>
      </c>
      <c r="Z703" t="s">
        <v>1239</v>
      </c>
    </row>
    <row r="704" spans="1:26" x14ac:dyDescent="0.25">
      <c r="A704" t="s">
        <v>2003</v>
      </c>
      <c r="B704" s="13">
        <v>45560.5625</v>
      </c>
      <c r="C704" s="13">
        <v>45560.564583333333</v>
      </c>
      <c r="D704" t="s">
        <v>27</v>
      </c>
      <c r="E704" t="s">
        <v>28</v>
      </c>
      <c r="F704" s="6">
        <v>1071263</v>
      </c>
      <c r="G704" t="s">
        <v>119</v>
      </c>
      <c r="H704" t="s">
        <v>1680</v>
      </c>
      <c r="I704" t="s">
        <v>104</v>
      </c>
      <c r="J704" t="s">
        <v>2702</v>
      </c>
      <c r="K704" t="s">
        <v>22</v>
      </c>
      <c r="L704" t="s">
        <v>1687</v>
      </c>
      <c r="M704" s="4" t="s">
        <v>2663</v>
      </c>
      <c r="N704" s="1" t="s">
        <v>222</v>
      </c>
      <c r="O704" s="1" t="s">
        <v>288</v>
      </c>
      <c r="P704" s="7">
        <f t="shared" si="20"/>
        <v>2024</v>
      </c>
      <c r="Q704" t="str">
        <f t="shared" si="21"/>
        <v>September</v>
      </c>
      <c r="R704" t="s">
        <v>371</v>
      </c>
      <c r="S704" t="s">
        <v>216</v>
      </c>
      <c r="U704" t="s">
        <v>216</v>
      </c>
      <c r="V704" t="s">
        <v>47</v>
      </c>
      <c r="W704" t="s">
        <v>274</v>
      </c>
      <c r="X704">
        <f>SUM(Eden___Team_1_LeadSheet__Master__11bb1ecc56d3816aa547eb02f2f7caea[[#This Row],[Employee Size]],Eden___Team_1_LeadSheet__Master__11bb1ecc56d3816aa547eb02f2f7caea[[#This Row],[Targeted Lives (depentands) ]])</f>
        <v>0</v>
      </c>
      <c r="Z704" t="s">
        <v>2004</v>
      </c>
    </row>
    <row r="705" spans="1:26" x14ac:dyDescent="0.25">
      <c r="A705" t="s">
        <v>1115</v>
      </c>
      <c r="B705" s="14">
        <v>45384.418749999997</v>
      </c>
      <c r="C705" s="14">
        <v>45453.504166666666</v>
      </c>
      <c r="D705" t="s">
        <v>17</v>
      </c>
      <c r="E705" t="s">
        <v>18</v>
      </c>
      <c r="F705" s="6"/>
      <c r="G705" t="s">
        <v>19</v>
      </c>
      <c r="H705" t="s">
        <v>24</v>
      </c>
      <c r="I705" t="s">
        <v>110</v>
      </c>
      <c r="J705" t="s">
        <v>2702</v>
      </c>
      <c r="K705" t="s">
        <v>22</v>
      </c>
      <c r="L705" t="s">
        <v>1102</v>
      </c>
      <c r="M705" s="4" t="s">
        <v>2661</v>
      </c>
      <c r="N705" s="1" t="s">
        <v>24</v>
      </c>
      <c r="O705" s="1" t="s">
        <v>24</v>
      </c>
      <c r="P705" s="7" t="e">
        <f t="shared" si="20"/>
        <v>#VALUE!</v>
      </c>
      <c r="Q705" t="str">
        <f t="shared" si="21"/>
        <v/>
      </c>
      <c r="R705" t="s">
        <v>24</v>
      </c>
      <c r="S705" t="s">
        <v>24</v>
      </c>
      <c r="U705" t="s">
        <v>216</v>
      </c>
      <c r="V705" t="s">
        <v>1092</v>
      </c>
      <c r="W705" t="s">
        <v>24</v>
      </c>
      <c r="X705">
        <f>SUM(Eden___Team_1_LeadSheet__Master__11bb1ecc56d3816aa547eb02f2f7caea[[#This Row],[Employee Size]],Eden___Team_1_LeadSheet__Master__11bb1ecc56d3816aa547eb02f2f7caea[[#This Row],[Targeted Lives (depentands) ]])</f>
        <v>0</v>
      </c>
      <c r="Z705" t="s">
        <v>25</v>
      </c>
    </row>
    <row r="706" spans="1:26" x14ac:dyDescent="0.25">
      <c r="A706" t="s">
        <v>1115</v>
      </c>
      <c r="B706" s="13">
        <v>45466.535416666666</v>
      </c>
      <c r="C706" s="13">
        <v>45466.538888888892</v>
      </c>
      <c r="D706" t="s">
        <v>17</v>
      </c>
      <c r="E706" t="s">
        <v>41</v>
      </c>
      <c r="F706" s="6">
        <v>10510094</v>
      </c>
      <c r="G706" t="s">
        <v>1955</v>
      </c>
      <c r="H706" t="s">
        <v>275</v>
      </c>
      <c r="I706" t="s">
        <v>21</v>
      </c>
      <c r="J706" t="s">
        <v>21</v>
      </c>
      <c r="K706" t="s">
        <v>22</v>
      </c>
      <c r="L706" t="s">
        <v>1687</v>
      </c>
      <c r="M706" s="4" t="s">
        <v>2663</v>
      </c>
      <c r="N706" s="1" t="s">
        <v>321</v>
      </c>
      <c r="O706" s="1" t="s">
        <v>63</v>
      </c>
      <c r="P706" s="7">
        <f t="shared" ref="P706:P769" si="22">YEAR(N706)</f>
        <v>2024</v>
      </c>
      <c r="Q706" t="str">
        <f t="shared" ref="Q706:Q769" si="23">TEXT(N706,"mmmm")</f>
        <v>August</v>
      </c>
      <c r="R706" t="s">
        <v>371</v>
      </c>
      <c r="S706" t="s">
        <v>24</v>
      </c>
      <c r="T706">
        <v>9</v>
      </c>
      <c r="U706" t="s">
        <v>275</v>
      </c>
      <c r="V706" t="s">
        <v>47</v>
      </c>
      <c r="W706" t="s">
        <v>285</v>
      </c>
      <c r="X706">
        <f>SUM(Eden___Team_1_LeadSheet__Master__11bb1ecc56d3816aa547eb02f2f7caea[[#This Row],[Employee Size]],Eden___Team_1_LeadSheet__Master__11bb1ecc56d3816aa547eb02f2f7caea[[#This Row],[Targeted Lives (depentands) ]])</f>
        <v>9</v>
      </c>
      <c r="Z706" t="s">
        <v>1956</v>
      </c>
    </row>
    <row r="707" spans="1:26" x14ac:dyDescent="0.25">
      <c r="A707" t="s">
        <v>1115</v>
      </c>
      <c r="B707" s="14">
        <v>45496.57708333333</v>
      </c>
      <c r="C707" s="14">
        <v>45509.446527777778</v>
      </c>
      <c r="D707" t="s">
        <v>17</v>
      </c>
      <c r="E707" t="s">
        <v>28</v>
      </c>
      <c r="F707" s="6">
        <v>8300557</v>
      </c>
      <c r="G707" t="s">
        <v>19</v>
      </c>
      <c r="H707" t="s">
        <v>1985</v>
      </c>
      <c r="I707" t="s">
        <v>30</v>
      </c>
      <c r="J707" t="s">
        <v>2702</v>
      </c>
      <c r="K707" t="s">
        <v>22</v>
      </c>
      <c r="L707" t="s">
        <v>1687</v>
      </c>
      <c r="M707" s="4" t="s">
        <v>2663</v>
      </c>
      <c r="N707" s="1" t="s">
        <v>148</v>
      </c>
      <c r="O707" s="1" t="s">
        <v>112</v>
      </c>
      <c r="P707" s="7">
        <f t="shared" si="22"/>
        <v>2024</v>
      </c>
      <c r="Q707" t="str">
        <f t="shared" si="23"/>
        <v>June</v>
      </c>
      <c r="R707" t="s">
        <v>24</v>
      </c>
      <c r="S707" t="s">
        <v>275</v>
      </c>
      <c r="U707" t="s">
        <v>275</v>
      </c>
      <c r="V707" t="s">
        <v>47</v>
      </c>
      <c r="W707" t="s">
        <v>148</v>
      </c>
      <c r="X707">
        <f>SUM(Eden___Team_1_LeadSheet__Master__11bb1ecc56d3816aa547eb02f2f7caea[[#This Row],[Employee Size]],Eden___Team_1_LeadSheet__Master__11bb1ecc56d3816aa547eb02f2f7caea[[#This Row],[Targeted Lives (depentands) ]])</f>
        <v>0</v>
      </c>
      <c r="Z707" t="s">
        <v>25</v>
      </c>
    </row>
    <row r="708" spans="1:26" x14ac:dyDescent="0.25">
      <c r="A708" t="s">
        <v>1115</v>
      </c>
      <c r="B708" s="14">
        <v>45553.731249999997</v>
      </c>
      <c r="C708" s="14">
        <v>45553.740277777775</v>
      </c>
      <c r="D708" t="s">
        <v>17</v>
      </c>
      <c r="E708" t="s">
        <v>2697</v>
      </c>
      <c r="F708" s="6">
        <v>3567392</v>
      </c>
      <c r="G708" t="s">
        <v>598</v>
      </c>
      <c r="H708" t="s">
        <v>213</v>
      </c>
      <c r="I708" t="s">
        <v>21</v>
      </c>
      <c r="J708" t="s">
        <v>21</v>
      </c>
      <c r="K708" t="s">
        <v>22</v>
      </c>
      <c r="L708" t="s">
        <v>1687</v>
      </c>
      <c r="M708" s="4" t="s">
        <v>2663</v>
      </c>
      <c r="N708" s="1" t="s">
        <v>422</v>
      </c>
      <c r="O708" s="1" t="s">
        <v>422</v>
      </c>
      <c r="P708" s="7">
        <f t="shared" si="22"/>
        <v>2024</v>
      </c>
      <c r="Q708" t="str">
        <f t="shared" si="23"/>
        <v>September</v>
      </c>
      <c r="R708" t="s">
        <v>371</v>
      </c>
      <c r="S708" t="s">
        <v>24</v>
      </c>
      <c r="U708" t="s">
        <v>24</v>
      </c>
      <c r="V708" t="s">
        <v>1777</v>
      </c>
      <c r="W708" t="s">
        <v>422</v>
      </c>
      <c r="X708">
        <f>SUM(Eden___Team_1_LeadSheet__Master__11bb1ecc56d3816aa547eb02f2f7caea[[#This Row],[Employee Size]],Eden___Team_1_LeadSheet__Master__11bb1ecc56d3816aa547eb02f2f7caea[[#This Row],[Targeted Lives (depentands) ]])</f>
        <v>0</v>
      </c>
      <c r="Z708" t="s">
        <v>1778</v>
      </c>
    </row>
    <row r="709" spans="1:26" x14ac:dyDescent="0.25">
      <c r="A709" t="s">
        <v>499</v>
      </c>
      <c r="B709" s="14">
        <v>45174.913194444445</v>
      </c>
      <c r="C709" s="14">
        <v>45430.348611111112</v>
      </c>
      <c r="D709" t="s">
        <v>27</v>
      </c>
      <c r="E709" t="s">
        <v>28</v>
      </c>
      <c r="F709" s="6">
        <v>1197</v>
      </c>
      <c r="G709" t="s">
        <v>19</v>
      </c>
      <c r="H709" t="s">
        <v>500</v>
      </c>
      <c r="I709" t="s">
        <v>104</v>
      </c>
      <c r="J709" t="s">
        <v>2702</v>
      </c>
      <c r="K709" t="s">
        <v>22</v>
      </c>
      <c r="L709" t="s">
        <v>349</v>
      </c>
      <c r="M709" s="4" t="s">
        <v>2665</v>
      </c>
      <c r="N709" s="1" t="s">
        <v>501</v>
      </c>
      <c r="O709" s="1" t="s">
        <v>502</v>
      </c>
      <c r="P709" s="7">
        <f t="shared" si="22"/>
        <v>2023</v>
      </c>
      <c r="Q709" t="str">
        <f t="shared" si="23"/>
        <v>September</v>
      </c>
      <c r="R709" t="s">
        <v>24</v>
      </c>
      <c r="S709" t="s">
        <v>2689</v>
      </c>
      <c r="T709">
        <v>1</v>
      </c>
      <c r="U709" t="s">
        <v>10</v>
      </c>
      <c r="V709" t="s">
        <v>24</v>
      </c>
      <c r="W709" t="s">
        <v>24</v>
      </c>
      <c r="X709">
        <f>SUM(Eden___Team_1_LeadSheet__Master__11bb1ecc56d3816aa547eb02f2f7caea[[#This Row],[Employee Size]],Eden___Team_1_LeadSheet__Master__11bb1ecc56d3816aa547eb02f2f7caea[[#This Row],[Targeted Lives (depentands) ]])</f>
        <v>1</v>
      </c>
      <c r="Z709" t="s">
        <v>503</v>
      </c>
    </row>
    <row r="710" spans="1:26" x14ac:dyDescent="0.25">
      <c r="A710" t="s">
        <v>2611</v>
      </c>
      <c r="B710" s="14">
        <v>45481.379861111112</v>
      </c>
      <c r="C710" s="14">
        <v>45481.381249999999</v>
      </c>
      <c r="D710" t="s">
        <v>27</v>
      </c>
      <c r="E710" t="s">
        <v>28</v>
      </c>
      <c r="F710" s="6"/>
      <c r="G710" t="s">
        <v>19</v>
      </c>
      <c r="H710" t="s">
        <v>664</v>
      </c>
      <c r="I710" t="s">
        <v>30</v>
      </c>
      <c r="J710" t="s">
        <v>2702</v>
      </c>
      <c r="K710" t="s">
        <v>22</v>
      </c>
      <c r="L710" t="s">
        <v>2602</v>
      </c>
      <c r="M710" s="4" t="s">
        <v>2667</v>
      </c>
      <c r="N710" s="1" t="s">
        <v>24</v>
      </c>
      <c r="O710" s="1" t="s">
        <v>665</v>
      </c>
      <c r="P710" s="7" t="e">
        <f t="shared" si="22"/>
        <v>#VALUE!</v>
      </c>
      <c r="Q710" t="str">
        <f t="shared" si="23"/>
        <v/>
      </c>
      <c r="R710" t="s">
        <v>24</v>
      </c>
      <c r="S710" t="s">
        <v>24</v>
      </c>
      <c r="T710">
        <v>2</v>
      </c>
      <c r="U710" t="s">
        <v>24</v>
      </c>
      <c r="V710" t="s">
        <v>47</v>
      </c>
      <c r="W710" t="s">
        <v>665</v>
      </c>
      <c r="X710">
        <f>SUM(Eden___Team_1_LeadSheet__Master__11bb1ecc56d3816aa547eb02f2f7caea[[#This Row],[Employee Size]],Eden___Team_1_LeadSheet__Master__11bb1ecc56d3816aa547eb02f2f7caea[[#This Row],[Targeted Lives (depentands) ]])</f>
        <v>2</v>
      </c>
      <c r="Z710" t="s">
        <v>25</v>
      </c>
    </row>
    <row r="711" spans="1:26" x14ac:dyDescent="0.25">
      <c r="A711" t="s">
        <v>1228</v>
      </c>
      <c r="B711" s="14">
        <v>45482.501388888886</v>
      </c>
      <c r="C711" s="14">
        <v>45518.487500000003</v>
      </c>
      <c r="D711" t="s">
        <v>242</v>
      </c>
      <c r="E711" t="s">
        <v>28</v>
      </c>
      <c r="F711" s="6">
        <v>481696</v>
      </c>
      <c r="G711" t="s">
        <v>24</v>
      </c>
      <c r="H711" t="s">
        <v>24</v>
      </c>
      <c r="I711" t="s">
        <v>110</v>
      </c>
      <c r="J711" t="s">
        <v>2702</v>
      </c>
      <c r="K711" t="s">
        <v>22</v>
      </c>
      <c r="L711" t="s">
        <v>1138</v>
      </c>
      <c r="M711" s="4" t="s">
        <v>2661</v>
      </c>
      <c r="N711" s="1" t="s">
        <v>24</v>
      </c>
      <c r="O711" s="1" t="s">
        <v>24</v>
      </c>
      <c r="P711" s="7" t="e">
        <f t="shared" si="22"/>
        <v>#VALUE!</v>
      </c>
      <c r="Q711" t="str">
        <f t="shared" si="23"/>
        <v/>
      </c>
      <c r="R711" t="s">
        <v>24</v>
      </c>
      <c r="S711" t="s">
        <v>1120</v>
      </c>
      <c r="T711">
        <v>1</v>
      </c>
      <c r="U711" t="s">
        <v>216</v>
      </c>
      <c r="V711" t="s">
        <v>47</v>
      </c>
      <c r="W711" t="s">
        <v>24</v>
      </c>
      <c r="X711">
        <f>SUM(Eden___Team_1_LeadSheet__Master__11bb1ecc56d3816aa547eb02f2f7caea[[#This Row],[Employee Size]],Eden___Team_1_LeadSheet__Master__11bb1ecc56d3816aa547eb02f2f7caea[[#This Row],[Targeted Lives (depentands) ]])</f>
        <v>2</v>
      </c>
      <c r="Y711">
        <v>1</v>
      </c>
      <c r="Z711" t="s">
        <v>1229</v>
      </c>
    </row>
    <row r="712" spans="1:26" x14ac:dyDescent="0.25">
      <c r="A712" t="s">
        <v>2268</v>
      </c>
      <c r="B712" s="13">
        <v>45056.588888888888</v>
      </c>
      <c r="C712" s="13">
        <v>45069.729861111111</v>
      </c>
      <c r="D712" t="s">
        <v>17</v>
      </c>
      <c r="E712" t="s">
        <v>24</v>
      </c>
      <c r="F712" s="6"/>
      <c r="G712" t="s">
        <v>24</v>
      </c>
      <c r="H712" t="s">
        <v>2269</v>
      </c>
      <c r="I712" t="s">
        <v>30</v>
      </c>
      <c r="J712" t="s">
        <v>2702</v>
      </c>
      <c r="K712" t="s">
        <v>24</v>
      </c>
      <c r="L712" t="s">
        <v>2115</v>
      </c>
      <c r="M712" s="4" t="s">
        <v>2667</v>
      </c>
      <c r="N712" s="1" t="s">
        <v>2270</v>
      </c>
      <c r="O712" s="1" t="s">
        <v>2138</v>
      </c>
      <c r="P712" s="7">
        <f t="shared" si="22"/>
        <v>2023</v>
      </c>
      <c r="Q712" t="str">
        <f t="shared" si="23"/>
        <v>July</v>
      </c>
      <c r="R712" t="s">
        <v>24</v>
      </c>
      <c r="S712" t="s">
        <v>24</v>
      </c>
      <c r="U712" t="s">
        <v>24</v>
      </c>
      <c r="V712" t="s">
        <v>24</v>
      </c>
      <c r="W712" t="s">
        <v>24</v>
      </c>
      <c r="X712">
        <f>SUM(Eden___Team_1_LeadSheet__Master__11bb1ecc56d3816aa547eb02f2f7caea[[#This Row],[Employee Size]],Eden___Team_1_LeadSheet__Master__11bb1ecc56d3816aa547eb02f2f7caea[[#This Row],[Targeted Lives (depentands) ]])</f>
        <v>0</v>
      </c>
      <c r="Z712" t="s">
        <v>24</v>
      </c>
    </row>
    <row r="713" spans="1:26" x14ac:dyDescent="0.25">
      <c r="A713" t="s">
        <v>1375</v>
      </c>
      <c r="B713" s="14">
        <v>45481.488194444442</v>
      </c>
      <c r="C713" s="14">
        <v>45509.465277777781</v>
      </c>
      <c r="D713" t="s">
        <v>27</v>
      </c>
      <c r="E713" t="s">
        <v>28</v>
      </c>
      <c r="F713" s="6">
        <v>1901392</v>
      </c>
      <c r="G713" t="s">
        <v>24</v>
      </c>
      <c r="H713" t="s">
        <v>24</v>
      </c>
      <c r="I713" t="s">
        <v>110</v>
      </c>
      <c r="J713" t="s">
        <v>2702</v>
      </c>
      <c r="K713" t="s">
        <v>22</v>
      </c>
      <c r="L713" t="s">
        <v>1138</v>
      </c>
      <c r="M713" s="4" t="s">
        <v>2661</v>
      </c>
      <c r="N713" s="1" t="s">
        <v>24</v>
      </c>
      <c r="O713" s="1" t="s">
        <v>24</v>
      </c>
      <c r="P713" s="7" t="e">
        <f t="shared" si="22"/>
        <v>#VALUE!</v>
      </c>
      <c r="Q713" t="str">
        <f t="shared" si="23"/>
        <v/>
      </c>
      <c r="R713" t="s">
        <v>24</v>
      </c>
      <c r="S713" t="s">
        <v>1120</v>
      </c>
      <c r="T713">
        <v>1</v>
      </c>
      <c r="U713" t="s">
        <v>216</v>
      </c>
      <c r="V713" t="s">
        <v>47</v>
      </c>
      <c r="W713" t="s">
        <v>24</v>
      </c>
      <c r="X713">
        <f>SUM(Eden___Team_1_LeadSheet__Master__11bb1ecc56d3816aa547eb02f2f7caea[[#This Row],[Employee Size]],Eden___Team_1_LeadSheet__Master__11bb1ecc56d3816aa547eb02f2f7caea[[#This Row],[Targeted Lives (depentands) ]])</f>
        <v>5</v>
      </c>
      <c r="Y713">
        <v>4</v>
      </c>
      <c r="Z713" t="s">
        <v>1376</v>
      </c>
    </row>
    <row r="714" spans="1:26" x14ac:dyDescent="0.25">
      <c r="A714" t="s">
        <v>2632</v>
      </c>
      <c r="B714" s="14">
        <v>45494.956944444442</v>
      </c>
      <c r="C714" s="14">
        <v>45502.387499999997</v>
      </c>
      <c r="D714" t="s">
        <v>24</v>
      </c>
      <c r="E714" t="s">
        <v>28</v>
      </c>
      <c r="F714" s="6"/>
      <c r="G714" t="s">
        <v>95</v>
      </c>
      <c r="H714" t="s">
        <v>24</v>
      </c>
      <c r="I714" t="s">
        <v>24</v>
      </c>
      <c r="K714" t="s">
        <v>24</v>
      </c>
      <c r="L714" t="s">
        <v>2633</v>
      </c>
      <c r="M714" s="4" t="s">
        <v>2667</v>
      </c>
      <c r="N714" s="1" t="s">
        <v>24</v>
      </c>
      <c r="O714" s="1" t="s">
        <v>24</v>
      </c>
      <c r="P714" s="7" t="e">
        <f t="shared" si="22"/>
        <v>#VALUE!</v>
      </c>
      <c r="Q714" t="str">
        <f t="shared" si="23"/>
        <v/>
      </c>
      <c r="R714" t="s">
        <v>64</v>
      </c>
      <c r="S714" t="s">
        <v>24</v>
      </c>
      <c r="T714">
        <v>1</v>
      </c>
      <c r="U714" t="s">
        <v>24</v>
      </c>
      <c r="V714" t="s">
        <v>24</v>
      </c>
      <c r="W714" t="s">
        <v>318</v>
      </c>
      <c r="X714">
        <f>SUM(Eden___Team_1_LeadSheet__Master__11bb1ecc56d3816aa547eb02f2f7caea[[#This Row],[Employee Size]],Eden___Team_1_LeadSheet__Master__11bb1ecc56d3816aa547eb02f2f7caea[[#This Row],[Targeted Lives (depentands) ]])</f>
        <v>1</v>
      </c>
      <c r="Z714" t="s">
        <v>25</v>
      </c>
    </row>
    <row r="715" spans="1:26" x14ac:dyDescent="0.25">
      <c r="A715" t="s">
        <v>456</v>
      </c>
      <c r="B715" s="13">
        <v>45377.63958333333</v>
      </c>
      <c r="C715" s="13">
        <v>45432.446527777778</v>
      </c>
      <c r="D715" t="s">
        <v>17</v>
      </c>
      <c r="E715" t="s">
        <v>18</v>
      </c>
      <c r="F715" s="6">
        <v>112817685</v>
      </c>
      <c r="G715" t="s">
        <v>24</v>
      </c>
      <c r="H715" t="s">
        <v>24</v>
      </c>
      <c r="I715" t="s">
        <v>110</v>
      </c>
      <c r="J715" t="s">
        <v>2702</v>
      </c>
      <c r="K715" t="s">
        <v>22</v>
      </c>
      <c r="L715" t="s">
        <v>1610</v>
      </c>
      <c r="M715" s="4" t="s">
        <v>2663</v>
      </c>
      <c r="N715" s="1" t="s">
        <v>24</v>
      </c>
      <c r="O715" s="1" t="s">
        <v>24</v>
      </c>
      <c r="P715" s="7" t="e">
        <f t="shared" si="22"/>
        <v>#VALUE!</v>
      </c>
      <c r="Q715" t="str">
        <f t="shared" si="23"/>
        <v/>
      </c>
      <c r="R715" t="s">
        <v>24</v>
      </c>
      <c r="S715" t="s">
        <v>24</v>
      </c>
      <c r="U715" t="s">
        <v>24</v>
      </c>
      <c r="V715" t="s">
        <v>24</v>
      </c>
      <c r="W715" t="s">
        <v>24</v>
      </c>
      <c r="X715">
        <f>SUM(Eden___Team_1_LeadSheet__Master__11bb1ecc56d3816aa547eb02f2f7caea[[#This Row],[Employee Size]],Eden___Team_1_LeadSheet__Master__11bb1ecc56d3816aa547eb02f2f7caea[[#This Row],[Targeted Lives (depentands) ]])</f>
        <v>0</v>
      </c>
      <c r="Z715" t="s">
        <v>25</v>
      </c>
    </row>
    <row r="716" spans="1:26" x14ac:dyDescent="0.25">
      <c r="A716" t="s">
        <v>456</v>
      </c>
      <c r="B716" s="13">
        <v>45450.069444444445</v>
      </c>
      <c r="C716" s="13">
        <v>45481.429861111108</v>
      </c>
      <c r="D716" t="s">
        <v>27</v>
      </c>
      <c r="E716" t="s">
        <v>18</v>
      </c>
      <c r="F716" s="6">
        <v>100000000</v>
      </c>
      <c r="G716" t="s">
        <v>195</v>
      </c>
      <c r="H716" t="s">
        <v>1890</v>
      </c>
      <c r="I716" t="s">
        <v>57</v>
      </c>
      <c r="J716" t="s">
        <v>57</v>
      </c>
      <c r="K716" t="s">
        <v>22</v>
      </c>
      <c r="L716" t="s">
        <v>1687</v>
      </c>
      <c r="M716" s="4" t="s">
        <v>2663</v>
      </c>
      <c r="N716" s="1" t="s">
        <v>182</v>
      </c>
      <c r="O716" s="1" t="s">
        <v>121</v>
      </c>
      <c r="P716" s="7">
        <f t="shared" si="22"/>
        <v>2024</v>
      </c>
      <c r="Q716" t="str">
        <f t="shared" si="23"/>
        <v>June</v>
      </c>
      <c r="R716" t="s">
        <v>24</v>
      </c>
      <c r="S716" t="s">
        <v>2682</v>
      </c>
      <c r="U716" t="s">
        <v>10</v>
      </c>
      <c r="V716" t="s">
        <v>24</v>
      </c>
      <c r="W716" t="s">
        <v>121</v>
      </c>
      <c r="X716">
        <f>SUM(Eden___Team_1_LeadSheet__Master__11bb1ecc56d3816aa547eb02f2f7caea[[#This Row],[Employee Size]],Eden___Team_1_LeadSheet__Master__11bb1ecc56d3816aa547eb02f2f7caea[[#This Row],[Targeted Lives (depentands) ]])</f>
        <v>0</v>
      </c>
      <c r="Z716" t="s">
        <v>1891</v>
      </c>
    </row>
    <row r="717" spans="1:26" x14ac:dyDescent="0.25">
      <c r="A717" t="s">
        <v>456</v>
      </c>
      <c r="B717" s="13">
        <v>45377.469444444447</v>
      </c>
      <c r="C717" s="13">
        <v>45462.439583333333</v>
      </c>
      <c r="D717" t="s">
        <v>17</v>
      </c>
      <c r="E717" t="s">
        <v>18</v>
      </c>
      <c r="F717" s="6">
        <v>146083324</v>
      </c>
      <c r="G717" t="s">
        <v>35</v>
      </c>
      <c r="H717" t="s">
        <v>457</v>
      </c>
      <c r="I717" t="s">
        <v>110</v>
      </c>
      <c r="J717" t="s">
        <v>2702</v>
      </c>
      <c r="K717" t="s">
        <v>22</v>
      </c>
      <c r="L717" t="s">
        <v>349</v>
      </c>
      <c r="M717" s="4" t="s">
        <v>2665</v>
      </c>
      <c r="N717" s="1" t="s">
        <v>281</v>
      </c>
      <c r="O717" s="1" t="s">
        <v>292</v>
      </c>
      <c r="P717" s="7">
        <f t="shared" si="22"/>
        <v>2024</v>
      </c>
      <c r="Q717" t="str">
        <f t="shared" si="23"/>
        <v>June</v>
      </c>
      <c r="R717" t="s">
        <v>263</v>
      </c>
      <c r="S717" t="s">
        <v>2682</v>
      </c>
      <c r="T717">
        <v>122</v>
      </c>
      <c r="U717" t="s">
        <v>10</v>
      </c>
      <c r="V717" t="s">
        <v>24</v>
      </c>
      <c r="W717" t="s">
        <v>112</v>
      </c>
      <c r="X717">
        <f>SUM(Eden___Team_1_LeadSheet__Master__11bb1ecc56d3816aa547eb02f2f7caea[[#This Row],[Employee Size]],Eden___Team_1_LeadSheet__Master__11bb1ecc56d3816aa547eb02f2f7caea[[#This Row],[Targeted Lives (depentands) ]])</f>
        <v>122</v>
      </c>
      <c r="Z717" t="s">
        <v>2688</v>
      </c>
    </row>
    <row r="718" spans="1:26" x14ac:dyDescent="0.25">
      <c r="A718" t="s">
        <v>1149</v>
      </c>
      <c r="B718" s="13">
        <v>45574.493750000001</v>
      </c>
      <c r="C718" s="13">
        <v>45581.647222222222</v>
      </c>
      <c r="D718" t="s">
        <v>24</v>
      </c>
      <c r="E718" t="s">
        <v>24</v>
      </c>
      <c r="F718" s="6"/>
      <c r="G718" t="s">
        <v>24</v>
      </c>
      <c r="H718" t="s">
        <v>24</v>
      </c>
      <c r="I718" t="s">
        <v>24</v>
      </c>
      <c r="K718" t="s">
        <v>24</v>
      </c>
      <c r="L718" t="s">
        <v>1138</v>
      </c>
      <c r="M718" s="4" t="s">
        <v>2661</v>
      </c>
      <c r="N718" s="1" t="s">
        <v>24</v>
      </c>
      <c r="O718" s="1" t="s">
        <v>24</v>
      </c>
      <c r="P718" s="7" t="e">
        <f t="shared" si="22"/>
        <v>#VALUE!</v>
      </c>
      <c r="Q718" t="str">
        <f t="shared" si="23"/>
        <v/>
      </c>
      <c r="R718" t="s">
        <v>24</v>
      </c>
      <c r="S718" t="s">
        <v>24</v>
      </c>
      <c r="U718" t="s">
        <v>24</v>
      </c>
      <c r="V718" t="s">
        <v>24</v>
      </c>
      <c r="W718" t="s">
        <v>24</v>
      </c>
      <c r="X718">
        <f>SUM(Eden___Team_1_LeadSheet__Master__11bb1ecc56d3816aa547eb02f2f7caea[[#This Row],[Employee Size]],Eden___Team_1_LeadSheet__Master__11bb1ecc56d3816aa547eb02f2f7caea[[#This Row],[Targeted Lives (depentands) ]])</f>
        <v>0</v>
      </c>
      <c r="Z718" t="s">
        <v>25</v>
      </c>
    </row>
    <row r="719" spans="1:26" x14ac:dyDescent="0.25">
      <c r="A719" t="s">
        <v>1284</v>
      </c>
      <c r="B719" s="13">
        <v>45574.445833333331</v>
      </c>
      <c r="C719" s="13">
        <v>45581.623611111114</v>
      </c>
      <c r="D719" t="s">
        <v>24</v>
      </c>
      <c r="E719" t="s">
        <v>24</v>
      </c>
      <c r="F719" s="6"/>
      <c r="G719" t="s">
        <v>24</v>
      </c>
      <c r="H719" t="s">
        <v>24</v>
      </c>
      <c r="I719" t="s">
        <v>24</v>
      </c>
      <c r="K719" t="s">
        <v>24</v>
      </c>
      <c r="L719" t="s">
        <v>1138</v>
      </c>
      <c r="M719" s="4" t="s">
        <v>2661</v>
      </c>
      <c r="N719" s="1" t="s">
        <v>24</v>
      </c>
      <c r="O719" s="1" t="s">
        <v>24</v>
      </c>
      <c r="P719" s="7" t="e">
        <f t="shared" si="22"/>
        <v>#VALUE!</v>
      </c>
      <c r="Q719" t="str">
        <f t="shared" si="23"/>
        <v/>
      </c>
      <c r="R719" t="s">
        <v>24</v>
      </c>
      <c r="S719" t="s">
        <v>24</v>
      </c>
      <c r="U719" t="s">
        <v>24</v>
      </c>
      <c r="V719" t="s">
        <v>24</v>
      </c>
      <c r="W719" t="s">
        <v>24</v>
      </c>
      <c r="X719">
        <f>SUM(Eden___Team_1_LeadSheet__Master__11bb1ecc56d3816aa547eb02f2f7caea[[#This Row],[Employee Size]],Eden___Team_1_LeadSheet__Master__11bb1ecc56d3816aa547eb02f2f7caea[[#This Row],[Targeted Lives (depentands) ]])</f>
        <v>0</v>
      </c>
      <c r="Z719" t="s">
        <v>25</v>
      </c>
    </row>
    <row r="720" spans="1:26" x14ac:dyDescent="0.25">
      <c r="A720" t="s">
        <v>1160</v>
      </c>
      <c r="B720" s="13">
        <v>45476.62777777778</v>
      </c>
      <c r="C720" s="13">
        <v>45491.475694444445</v>
      </c>
      <c r="D720" t="s">
        <v>27</v>
      </c>
      <c r="E720" t="s">
        <v>28</v>
      </c>
      <c r="F720" s="6">
        <v>475258</v>
      </c>
      <c r="G720" t="s">
        <v>24</v>
      </c>
      <c r="H720" t="s">
        <v>24</v>
      </c>
      <c r="I720" t="s">
        <v>110</v>
      </c>
      <c r="J720" t="s">
        <v>2702</v>
      </c>
      <c r="K720" t="s">
        <v>22</v>
      </c>
      <c r="L720" t="s">
        <v>1138</v>
      </c>
      <c r="M720" s="4" t="s">
        <v>2661</v>
      </c>
      <c r="N720" s="1" t="s">
        <v>24</v>
      </c>
      <c r="O720" s="1" t="s">
        <v>24</v>
      </c>
      <c r="P720" s="7" t="e">
        <f t="shared" si="22"/>
        <v>#VALUE!</v>
      </c>
      <c r="Q720" t="str">
        <f t="shared" si="23"/>
        <v/>
      </c>
      <c r="R720" t="s">
        <v>24</v>
      </c>
      <c r="S720" t="s">
        <v>1120</v>
      </c>
      <c r="T720">
        <v>1</v>
      </c>
      <c r="U720" t="s">
        <v>216</v>
      </c>
      <c r="V720" t="s">
        <v>47</v>
      </c>
      <c r="W720" t="s">
        <v>24</v>
      </c>
      <c r="X720">
        <f>SUM(Eden___Team_1_LeadSheet__Master__11bb1ecc56d3816aa547eb02f2f7caea[[#This Row],[Employee Size]],Eden___Team_1_LeadSheet__Master__11bb1ecc56d3816aa547eb02f2f7caea[[#This Row],[Targeted Lives (depentands) ]])</f>
        <v>2</v>
      </c>
      <c r="Y720">
        <v>1</v>
      </c>
      <c r="Z720" t="s">
        <v>25</v>
      </c>
    </row>
    <row r="721" spans="1:26" x14ac:dyDescent="0.25">
      <c r="A721" t="s">
        <v>1227</v>
      </c>
      <c r="B721" s="14">
        <v>45574.432638888888</v>
      </c>
      <c r="C721" s="14">
        <v>45580.624305555553</v>
      </c>
      <c r="D721" t="s">
        <v>24</v>
      </c>
      <c r="E721" t="s">
        <v>24</v>
      </c>
      <c r="F721" s="6"/>
      <c r="G721" t="s">
        <v>24</v>
      </c>
      <c r="H721" t="s">
        <v>24</v>
      </c>
      <c r="I721" t="s">
        <v>24</v>
      </c>
      <c r="K721" t="s">
        <v>24</v>
      </c>
      <c r="L721" t="s">
        <v>1138</v>
      </c>
      <c r="M721" s="4" t="s">
        <v>2661</v>
      </c>
      <c r="N721" s="1" t="s">
        <v>24</v>
      </c>
      <c r="O721" s="1" t="s">
        <v>24</v>
      </c>
      <c r="P721" s="7" t="e">
        <f t="shared" si="22"/>
        <v>#VALUE!</v>
      </c>
      <c r="Q721" t="str">
        <f t="shared" si="23"/>
        <v/>
      </c>
      <c r="R721" t="s">
        <v>24</v>
      </c>
      <c r="S721" t="s">
        <v>24</v>
      </c>
      <c r="U721" t="s">
        <v>24</v>
      </c>
      <c r="V721" t="s">
        <v>24</v>
      </c>
      <c r="W721" t="s">
        <v>24</v>
      </c>
      <c r="X721">
        <f>SUM(Eden___Team_1_LeadSheet__Master__11bb1ecc56d3816aa547eb02f2f7caea[[#This Row],[Employee Size]],Eden___Team_1_LeadSheet__Master__11bb1ecc56d3816aa547eb02f2f7caea[[#This Row],[Targeted Lives (depentands) ]])</f>
        <v>0</v>
      </c>
      <c r="Z721" t="s">
        <v>25</v>
      </c>
    </row>
    <row r="722" spans="1:26" x14ac:dyDescent="0.25">
      <c r="A722" t="s">
        <v>1427</v>
      </c>
      <c r="B722" s="14">
        <v>45539.425000000003</v>
      </c>
      <c r="C722" s="14">
        <v>45551.456250000003</v>
      </c>
      <c r="D722" t="s">
        <v>27</v>
      </c>
      <c r="E722" t="s">
        <v>28</v>
      </c>
      <c r="F722" s="6">
        <v>2648159</v>
      </c>
      <c r="G722" t="s">
        <v>24</v>
      </c>
      <c r="H722" t="s">
        <v>24</v>
      </c>
      <c r="I722" t="s">
        <v>110</v>
      </c>
      <c r="J722" t="s">
        <v>2702</v>
      </c>
      <c r="K722" t="s">
        <v>22</v>
      </c>
      <c r="L722" t="s">
        <v>1138</v>
      </c>
      <c r="M722" s="4" t="s">
        <v>2661</v>
      </c>
      <c r="N722" s="1" t="s">
        <v>24</v>
      </c>
      <c r="O722" s="1" t="s">
        <v>24</v>
      </c>
      <c r="P722" s="7" t="e">
        <f t="shared" si="22"/>
        <v>#VALUE!</v>
      </c>
      <c r="Q722" t="str">
        <f t="shared" si="23"/>
        <v/>
      </c>
      <c r="R722" t="s">
        <v>24</v>
      </c>
      <c r="S722" t="s">
        <v>474</v>
      </c>
      <c r="T722">
        <v>5</v>
      </c>
      <c r="U722" t="s">
        <v>10</v>
      </c>
      <c r="V722" t="s">
        <v>47</v>
      </c>
      <c r="W722" t="s">
        <v>24</v>
      </c>
      <c r="X722">
        <f>SUM(Eden___Team_1_LeadSheet__Master__11bb1ecc56d3816aa547eb02f2f7caea[[#This Row],[Employee Size]],Eden___Team_1_LeadSheet__Master__11bb1ecc56d3816aa547eb02f2f7caea[[#This Row],[Targeted Lives (depentands) ]])</f>
        <v>11</v>
      </c>
      <c r="Y722">
        <v>6</v>
      </c>
      <c r="Z722" t="s">
        <v>1428</v>
      </c>
    </row>
    <row r="723" spans="1:26" x14ac:dyDescent="0.25">
      <c r="A723" t="s">
        <v>1270</v>
      </c>
      <c r="B723" s="13">
        <v>45539.584027777775</v>
      </c>
      <c r="C723" s="13">
        <v>45544.625694444447</v>
      </c>
      <c r="D723" t="s">
        <v>242</v>
      </c>
      <c r="E723" t="s">
        <v>28</v>
      </c>
      <c r="F723" s="6">
        <v>1012415</v>
      </c>
      <c r="G723" t="s">
        <v>24</v>
      </c>
      <c r="H723" t="s">
        <v>24</v>
      </c>
      <c r="I723" t="s">
        <v>110</v>
      </c>
      <c r="J723" t="s">
        <v>2702</v>
      </c>
      <c r="K723" t="s">
        <v>22</v>
      </c>
      <c r="L723" t="s">
        <v>1138</v>
      </c>
      <c r="M723" s="4" t="s">
        <v>2661</v>
      </c>
      <c r="N723" s="1" t="s">
        <v>24</v>
      </c>
      <c r="O723" s="1" t="s">
        <v>24</v>
      </c>
      <c r="P723" s="7" t="e">
        <f t="shared" si="22"/>
        <v>#VALUE!</v>
      </c>
      <c r="Q723" t="str">
        <f t="shared" si="23"/>
        <v/>
      </c>
      <c r="R723" t="s">
        <v>24</v>
      </c>
      <c r="S723" t="s">
        <v>1120</v>
      </c>
      <c r="U723" t="s">
        <v>216</v>
      </c>
      <c r="V723" t="s">
        <v>47</v>
      </c>
      <c r="W723" t="s">
        <v>24</v>
      </c>
      <c r="X723">
        <f>SUM(Eden___Team_1_LeadSheet__Master__11bb1ecc56d3816aa547eb02f2f7caea[[#This Row],[Employee Size]],Eden___Team_1_LeadSheet__Master__11bb1ecc56d3816aa547eb02f2f7caea[[#This Row],[Targeted Lives (depentands) ]])</f>
        <v>2</v>
      </c>
      <c r="Y723">
        <v>2</v>
      </c>
      <c r="Z723" t="s">
        <v>1271</v>
      </c>
    </row>
    <row r="724" spans="1:26" x14ac:dyDescent="0.25">
      <c r="A724" t="s">
        <v>1017</v>
      </c>
      <c r="B724" s="13">
        <v>45482.482638888891</v>
      </c>
      <c r="C724" s="13">
        <v>45482.491666666669</v>
      </c>
      <c r="D724" t="s">
        <v>24</v>
      </c>
      <c r="E724" t="s">
        <v>18</v>
      </c>
      <c r="F724" s="6"/>
      <c r="G724" t="s">
        <v>24</v>
      </c>
      <c r="H724" t="s">
        <v>24</v>
      </c>
      <c r="I724" t="s">
        <v>110</v>
      </c>
      <c r="J724" t="s">
        <v>2702</v>
      </c>
      <c r="K724" t="s">
        <v>22</v>
      </c>
      <c r="L724" t="s">
        <v>729</v>
      </c>
      <c r="M724" s="4" t="s">
        <v>2664</v>
      </c>
      <c r="N724" s="1" t="s">
        <v>163</v>
      </c>
      <c r="O724" s="1" t="s">
        <v>738</v>
      </c>
      <c r="P724" s="7">
        <f t="shared" si="22"/>
        <v>2024</v>
      </c>
      <c r="Q724" t="str">
        <f t="shared" si="23"/>
        <v>July</v>
      </c>
      <c r="R724" t="s">
        <v>24</v>
      </c>
      <c r="S724" t="s">
        <v>24</v>
      </c>
      <c r="T724">
        <v>45</v>
      </c>
      <c r="U724" t="s">
        <v>24</v>
      </c>
      <c r="V724" t="s">
        <v>24</v>
      </c>
      <c r="W724" t="s">
        <v>739</v>
      </c>
      <c r="X724">
        <f>SUM(Eden___Team_1_LeadSheet__Master__11bb1ecc56d3816aa547eb02f2f7caea[[#This Row],[Employee Size]],Eden___Team_1_LeadSheet__Master__11bb1ecc56d3816aa547eb02f2f7caea[[#This Row],[Targeted Lives (depentands) ]])</f>
        <v>221</v>
      </c>
      <c r="Y724">
        <v>176</v>
      </c>
      <c r="Z724" t="s">
        <v>25</v>
      </c>
    </row>
    <row r="725" spans="1:26" x14ac:dyDescent="0.25">
      <c r="A725" t="s">
        <v>1017</v>
      </c>
      <c r="B725" s="13">
        <v>45494.806250000001</v>
      </c>
      <c r="C725" s="13">
        <v>45494.809027777781</v>
      </c>
      <c r="D725" t="s">
        <v>27</v>
      </c>
      <c r="E725" t="s">
        <v>18</v>
      </c>
      <c r="F725" s="6">
        <v>114000000</v>
      </c>
      <c r="G725" t="s">
        <v>1018</v>
      </c>
      <c r="H725" t="s">
        <v>1019</v>
      </c>
      <c r="I725" t="s">
        <v>110</v>
      </c>
      <c r="J725" t="s">
        <v>2702</v>
      </c>
      <c r="K725" t="s">
        <v>22</v>
      </c>
      <c r="L725" t="s">
        <v>1016</v>
      </c>
      <c r="M725" s="4" t="s">
        <v>2666</v>
      </c>
      <c r="N725" s="1" t="s">
        <v>754</v>
      </c>
      <c r="O725" s="1" t="s">
        <v>163</v>
      </c>
      <c r="P725" s="7">
        <f t="shared" si="22"/>
        <v>2024</v>
      </c>
      <c r="Q725" t="str">
        <f t="shared" si="23"/>
        <v>September</v>
      </c>
      <c r="R725" t="s">
        <v>1020</v>
      </c>
      <c r="S725" t="s">
        <v>24</v>
      </c>
      <c r="U725" t="s">
        <v>24</v>
      </c>
      <c r="V725" t="s">
        <v>47</v>
      </c>
      <c r="W725" t="s">
        <v>163</v>
      </c>
      <c r="X725">
        <f>SUM(Eden___Team_1_LeadSheet__Master__11bb1ecc56d3816aa547eb02f2f7caea[[#This Row],[Employee Size]],Eden___Team_1_LeadSheet__Master__11bb1ecc56d3816aa547eb02f2f7caea[[#This Row],[Targeted Lives (depentands) ]])</f>
        <v>0</v>
      </c>
      <c r="Z725" t="s">
        <v>25</v>
      </c>
    </row>
    <row r="726" spans="1:26" x14ac:dyDescent="0.25">
      <c r="A726" t="s">
        <v>1568</v>
      </c>
      <c r="B726" s="13">
        <v>45544.329861111109</v>
      </c>
      <c r="C726" s="13">
        <v>45544.333333333336</v>
      </c>
      <c r="D726" t="s">
        <v>27</v>
      </c>
      <c r="E726" t="s">
        <v>41</v>
      </c>
      <c r="F726" s="6">
        <v>42502736</v>
      </c>
      <c r="G726" t="s">
        <v>1569</v>
      </c>
      <c r="H726" t="s">
        <v>1570</v>
      </c>
      <c r="I726" t="s">
        <v>88</v>
      </c>
      <c r="J726" t="s">
        <v>2702</v>
      </c>
      <c r="K726" t="s">
        <v>22</v>
      </c>
      <c r="L726" t="s">
        <v>1540</v>
      </c>
      <c r="M726" s="4" t="s">
        <v>2663</v>
      </c>
      <c r="N726" s="1" t="s">
        <v>222</v>
      </c>
      <c r="O726" s="1" t="s">
        <v>1571</v>
      </c>
      <c r="P726" s="7">
        <f t="shared" si="22"/>
        <v>2024</v>
      </c>
      <c r="Q726" t="str">
        <f t="shared" si="23"/>
        <v>September</v>
      </c>
      <c r="R726" t="s">
        <v>1572</v>
      </c>
      <c r="S726" t="s">
        <v>1063</v>
      </c>
      <c r="U726" t="s">
        <v>10</v>
      </c>
      <c r="V726" t="s">
        <v>47</v>
      </c>
      <c r="W726" t="s">
        <v>1573</v>
      </c>
      <c r="X726">
        <f>SUM(Eden___Team_1_LeadSheet__Master__11bb1ecc56d3816aa547eb02f2f7caea[[#This Row],[Employee Size]],Eden___Team_1_LeadSheet__Master__11bb1ecc56d3816aa547eb02f2f7caea[[#This Row],[Targeted Lives (depentands) ]])</f>
        <v>0</v>
      </c>
      <c r="Z726" t="s">
        <v>1574</v>
      </c>
    </row>
    <row r="727" spans="1:26" x14ac:dyDescent="0.25">
      <c r="A727" t="s">
        <v>872</v>
      </c>
      <c r="B727" s="14">
        <v>45168.40902777778</v>
      </c>
      <c r="C727" s="14">
        <v>45419.397916666669</v>
      </c>
      <c r="D727" t="s">
        <v>242</v>
      </c>
      <c r="E727" t="s">
        <v>24</v>
      </c>
      <c r="F727" s="6"/>
      <c r="G727" t="s">
        <v>645</v>
      </c>
      <c r="H727" t="s">
        <v>24</v>
      </c>
      <c r="I727" t="s">
        <v>57</v>
      </c>
      <c r="J727" t="s">
        <v>57</v>
      </c>
      <c r="K727" t="s">
        <v>22</v>
      </c>
      <c r="L727" t="s">
        <v>759</v>
      </c>
      <c r="M727" s="4" t="s">
        <v>2666</v>
      </c>
      <c r="N727" s="1" t="s">
        <v>873</v>
      </c>
      <c r="O727" s="1" t="s">
        <v>767</v>
      </c>
      <c r="P727" s="7">
        <f t="shared" si="22"/>
        <v>2023</v>
      </c>
      <c r="Q727" t="str">
        <f t="shared" si="23"/>
        <v>September</v>
      </c>
      <c r="R727" t="s">
        <v>24</v>
      </c>
      <c r="S727" t="s">
        <v>24</v>
      </c>
      <c r="U727" t="s">
        <v>24</v>
      </c>
      <c r="V727" t="s">
        <v>24</v>
      </c>
      <c r="W727" t="s">
        <v>24</v>
      </c>
      <c r="X727">
        <f>SUM(Eden___Team_1_LeadSheet__Master__11bb1ecc56d3816aa547eb02f2f7caea[[#This Row],[Employee Size]],Eden___Team_1_LeadSheet__Master__11bb1ecc56d3816aa547eb02f2f7caea[[#This Row],[Targeted Lives (depentands) ]])</f>
        <v>0</v>
      </c>
      <c r="Z727" t="s">
        <v>24</v>
      </c>
    </row>
    <row r="728" spans="1:26" x14ac:dyDescent="0.25">
      <c r="A728" t="s">
        <v>464</v>
      </c>
      <c r="B728" s="14">
        <v>45497.737500000003</v>
      </c>
      <c r="C728" s="14">
        <v>45558.384027777778</v>
      </c>
      <c r="D728" t="s">
        <v>242</v>
      </c>
      <c r="E728" t="s">
        <v>28</v>
      </c>
      <c r="F728" s="6">
        <v>6938445</v>
      </c>
      <c r="G728" t="s">
        <v>61</v>
      </c>
      <c r="H728" t="s">
        <v>137</v>
      </c>
      <c r="I728" t="s">
        <v>104</v>
      </c>
      <c r="J728" t="s">
        <v>2702</v>
      </c>
      <c r="K728" t="s">
        <v>22</v>
      </c>
      <c r="L728" t="s">
        <v>349</v>
      </c>
      <c r="M728" s="4" t="s">
        <v>2665</v>
      </c>
      <c r="N728" s="1" t="s">
        <v>448</v>
      </c>
      <c r="O728" s="1" t="s">
        <v>422</v>
      </c>
      <c r="P728" s="7">
        <f t="shared" si="22"/>
        <v>2024</v>
      </c>
      <c r="Q728" t="str">
        <f t="shared" si="23"/>
        <v>October</v>
      </c>
      <c r="R728" t="s">
        <v>64</v>
      </c>
      <c r="S728" t="s">
        <v>1063</v>
      </c>
      <c r="T728">
        <v>20</v>
      </c>
      <c r="U728" t="s">
        <v>10</v>
      </c>
      <c r="V728" t="s">
        <v>47</v>
      </c>
      <c r="W728" t="s">
        <v>223</v>
      </c>
      <c r="X728">
        <f>SUM(Eden___Team_1_LeadSheet__Master__11bb1ecc56d3816aa547eb02f2f7caea[[#This Row],[Employee Size]],Eden___Team_1_LeadSheet__Master__11bb1ecc56d3816aa547eb02f2f7caea[[#This Row],[Targeted Lives (depentands) ]])</f>
        <v>40</v>
      </c>
      <c r="Y728">
        <v>20</v>
      </c>
      <c r="Z728" t="s">
        <v>465</v>
      </c>
    </row>
    <row r="729" spans="1:26" x14ac:dyDescent="0.25">
      <c r="A729" t="s">
        <v>651</v>
      </c>
      <c r="B729" s="14">
        <v>45481.387499999997</v>
      </c>
      <c r="C729" s="14">
        <v>45481.38958333333</v>
      </c>
      <c r="D729" t="s">
        <v>24</v>
      </c>
      <c r="E729" t="s">
        <v>28</v>
      </c>
      <c r="F729" s="6">
        <v>12000000</v>
      </c>
      <c r="G729" t="s">
        <v>220</v>
      </c>
      <c r="H729" t="s">
        <v>652</v>
      </c>
      <c r="I729" t="s">
        <v>30</v>
      </c>
      <c r="J729" t="s">
        <v>2702</v>
      </c>
      <c r="K729" t="s">
        <v>653</v>
      </c>
      <c r="L729" t="s">
        <v>2626</v>
      </c>
      <c r="M729" s="4" t="s">
        <v>2667</v>
      </c>
      <c r="N729" s="1" t="s">
        <v>256</v>
      </c>
      <c r="O729" s="1" t="s">
        <v>398</v>
      </c>
      <c r="P729" s="7">
        <f t="shared" si="22"/>
        <v>2024</v>
      </c>
      <c r="Q729" t="str">
        <f t="shared" si="23"/>
        <v>December</v>
      </c>
      <c r="R729" t="s">
        <v>654</v>
      </c>
      <c r="S729" t="s">
        <v>24</v>
      </c>
      <c r="T729">
        <v>17</v>
      </c>
      <c r="U729" t="s">
        <v>24</v>
      </c>
      <c r="V729" t="s">
        <v>47</v>
      </c>
      <c r="W729" t="s">
        <v>655</v>
      </c>
      <c r="X729">
        <f>SUM(Eden___Team_1_LeadSheet__Master__11bb1ecc56d3816aa547eb02f2f7caea[[#This Row],[Employee Size]],Eden___Team_1_LeadSheet__Master__11bb1ecc56d3816aa547eb02f2f7caea[[#This Row],[Targeted Lives (depentands) ]])</f>
        <v>17</v>
      </c>
      <c r="Z729" t="s">
        <v>656</v>
      </c>
    </row>
    <row r="730" spans="1:26" x14ac:dyDescent="0.25">
      <c r="A730" t="s">
        <v>2467</v>
      </c>
      <c r="B730" s="13">
        <v>45138.734722222223</v>
      </c>
      <c r="C730" s="13">
        <v>45352.398611111108</v>
      </c>
      <c r="D730" t="s">
        <v>242</v>
      </c>
      <c r="E730" t="s">
        <v>24</v>
      </c>
      <c r="F730" s="6">
        <v>42100000</v>
      </c>
      <c r="G730" t="s">
        <v>2431</v>
      </c>
      <c r="H730" t="s">
        <v>1611</v>
      </c>
      <c r="I730" t="s">
        <v>21</v>
      </c>
      <c r="J730" t="s">
        <v>21</v>
      </c>
      <c r="K730" t="s">
        <v>22</v>
      </c>
      <c r="L730" t="s">
        <v>2435</v>
      </c>
      <c r="M730" s="9" t="s">
        <v>2698</v>
      </c>
      <c r="N730" s="1" t="s">
        <v>2468</v>
      </c>
      <c r="O730" s="1" t="s">
        <v>978</v>
      </c>
      <c r="P730" s="7">
        <f t="shared" si="22"/>
        <v>2023</v>
      </c>
      <c r="Q730" t="str">
        <f t="shared" si="23"/>
        <v>February</v>
      </c>
      <c r="R730" t="s">
        <v>24</v>
      </c>
      <c r="S730" t="s">
        <v>216</v>
      </c>
      <c r="T730">
        <v>42</v>
      </c>
      <c r="U730" t="s">
        <v>216</v>
      </c>
      <c r="V730" t="s">
        <v>24</v>
      </c>
      <c r="W730" t="s">
        <v>24</v>
      </c>
      <c r="X730">
        <f>SUM(Eden___Team_1_LeadSheet__Master__11bb1ecc56d3816aa547eb02f2f7caea[[#This Row],[Employee Size]],Eden___Team_1_LeadSheet__Master__11bb1ecc56d3816aa547eb02f2f7caea[[#This Row],[Targeted Lives (depentands) ]])</f>
        <v>42</v>
      </c>
      <c r="Z730" t="s">
        <v>24</v>
      </c>
    </row>
    <row r="731" spans="1:26" x14ac:dyDescent="0.25">
      <c r="A731" t="s">
        <v>2467</v>
      </c>
      <c r="B731" s="13">
        <v>45419.808333333334</v>
      </c>
      <c r="C731" s="13">
        <v>45419.827777777777</v>
      </c>
      <c r="D731" t="s">
        <v>242</v>
      </c>
      <c r="E731" t="s">
        <v>41</v>
      </c>
      <c r="F731" s="6">
        <v>36021999</v>
      </c>
      <c r="G731" t="s">
        <v>174</v>
      </c>
      <c r="H731" t="s">
        <v>1611</v>
      </c>
      <c r="I731" t="s">
        <v>21</v>
      </c>
      <c r="J731" t="s">
        <v>21</v>
      </c>
      <c r="K731" t="s">
        <v>22</v>
      </c>
      <c r="L731" t="s">
        <v>1610</v>
      </c>
      <c r="M731" s="4" t="s">
        <v>2663</v>
      </c>
      <c r="N731" s="1" t="s">
        <v>177</v>
      </c>
      <c r="O731" s="1" t="s">
        <v>1612</v>
      </c>
      <c r="P731" s="7">
        <f t="shared" si="22"/>
        <v>2024</v>
      </c>
      <c r="Q731" t="str">
        <f t="shared" si="23"/>
        <v>March</v>
      </c>
      <c r="R731" t="s">
        <v>24</v>
      </c>
      <c r="S731" t="s">
        <v>216</v>
      </c>
      <c r="T731">
        <v>36</v>
      </c>
      <c r="U731" t="s">
        <v>216</v>
      </c>
      <c r="V731" t="s">
        <v>47</v>
      </c>
      <c r="W731" t="s">
        <v>1612</v>
      </c>
      <c r="X731">
        <f>SUM(Eden___Team_1_LeadSheet__Master__11bb1ecc56d3816aa547eb02f2f7caea[[#This Row],[Employee Size]],Eden___Team_1_LeadSheet__Master__11bb1ecc56d3816aa547eb02f2f7caea[[#This Row],[Targeted Lives (depentands) ]])</f>
        <v>104</v>
      </c>
      <c r="Y731">
        <v>68</v>
      </c>
      <c r="Z731" t="s">
        <v>24</v>
      </c>
    </row>
    <row r="732" spans="1:26" x14ac:dyDescent="0.25">
      <c r="A732" t="s">
        <v>2654</v>
      </c>
      <c r="B732" s="13">
        <v>45425.61041666667</v>
      </c>
      <c r="C732" s="13">
        <v>45425.743055555555</v>
      </c>
      <c r="D732" t="s">
        <v>24</v>
      </c>
      <c r="E732" t="s">
        <v>18</v>
      </c>
      <c r="F732" s="6">
        <v>231699357</v>
      </c>
      <c r="G732" t="s">
        <v>24</v>
      </c>
      <c r="H732" t="s">
        <v>24</v>
      </c>
      <c r="I732" t="s">
        <v>24</v>
      </c>
      <c r="K732" t="s">
        <v>22</v>
      </c>
      <c r="L732" t="s">
        <v>24</v>
      </c>
      <c r="M732" s="9"/>
      <c r="N732" s="1" t="s">
        <v>24</v>
      </c>
      <c r="O732" s="1" t="s">
        <v>24</v>
      </c>
      <c r="P732" s="7" t="e">
        <f t="shared" si="22"/>
        <v>#VALUE!</v>
      </c>
      <c r="Q732" t="str">
        <f t="shared" si="23"/>
        <v/>
      </c>
      <c r="R732" t="s">
        <v>24</v>
      </c>
      <c r="S732" t="s">
        <v>24</v>
      </c>
      <c r="U732" t="s">
        <v>24</v>
      </c>
      <c r="V732" t="s">
        <v>47</v>
      </c>
      <c r="W732" t="s">
        <v>760</v>
      </c>
      <c r="X732">
        <f>SUM(Eden___Team_1_LeadSheet__Master__11bb1ecc56d3816aa547eb02f2f7caea[[#This Row],[Employee Size]],Eden___Team_1_LeadSheet__Master__11bb1ecc56d3816aa547eb02f2f7caea[[#This Row],[Targeted Lives (depentands) ]])</f>
        <v>0</v>
      </c>
      <c r="Z732" t="s">
        <v>25</v>
      </c>
    </row>
    <row r="733" spans="1:26" x14ac:dyDescent="0.25">
      <c r="A733" t="s">
        <v>2654</v>
      </c>
      <c r="B733" s="14">
        <v>45522.588194444441</v>
      </c>
      <c r="C733" s="14">
        <v>45522.590277777781</v>
      </c>
      <c r="D733" t="s">
        <v>27</v>
      </c>
      <c r="E733" t="s">
        <v>203</v>
      </c>
      <c r="F733" s="6">
        <v>231699357</v>
      </c>
      <c r="G733" t="s">
        <v>1576</v>
      </c>
      <c r="H733" t="s">
        <v>1821</v>
      </c>
      <c r="I733" t="s">
        <v>104</v>
      </c>
      <c r="J733" t="s">
        <v>2702</v>
      </c>
      <c r="K733" t="s">
        <v>22</v>
      </c>
      <c r="L733" t="s">
        <v>1687</v>
      </c>
      <c r="M733" s="4" t="s">
        <v>2663</v>
      </c>
      <c r="N733" s="1" t="s">
        <v>317</v>
      </c>
      <c r="O733" s="1" t="s">
        <v>162</v>
      </c>
      <c r="P733" s="7">
        <f t="shared" si="22"/>
        <v>2024</v>
      </c>
      <c r="Q733" t="str">
        <f t="shared" si="23"/>
        <v>October</v>
      </c>
      <c r="R733" t="s">
        <v>1572</v>
      </c>
      <c r="S733" t="s">
        <v>216</v>
      </c>
      <c r="U733" t="s">
        <v>216</v>
      </c>
      <c r="V733" t="s">
        <v>47</v>
      </c>
      <c r="W733" t="s">
        <v>587</v>
      </c>
      <c r="X733">
        <f>SUM(Eden___Team_1_LeadSheet__Master__11bb1ecc56d3816aa547eb02f2f7caea[[#This Row],[Employee Size]],Eden___Team_1_LeadSheet__Master__11bb1ecc56d3816aa547eb02f2f7caea[[#This Row],[Targeted Lives (depentands) ]])</f>
        <v>0</v>
      </c>
      <c r="Z733" t="s">
        <v>1822</v>
      </c>
    </row>
    <row r="734" spans="1:26" x14ac:dyDescent="0.25">
      <c r="A734" t="s">
        <v>2654</v>
      </c>
      <c r="B734" s="13">
        <v>45378.467361111114</v>
      </c>
      <c r="C734" s="13">
        <v>45386.691666666666</v>
      </c>
      <c r="D734" t="s">
        <v>17</v>
      </c>
      <c r="E734" t="s">
        <v>203</v>
      </c>
      <c r="F734" s="6">
        <v>231699357</v>
      </c>
      <c r="G734" t="s">
        <v>243</v>
      </c>
      <c r="H734" t="s">
        <v>24</v>
      </c>
      <c r="I734" t="s">
        <v>110</v>
      </c>
      <c r="J734" t="s">
        <v>2702</v>
      </c>
      <c r="K734" t="s">
        <v>22</v>
      </c>
      <c r="L734" t="s">
        <v>1610</v>
      </c>
      <c r="M734" s="4" t="s">
        <v>2663</v>
      </c>
      <c r="N734" s="1" t="s">
        <v>24</v>
      </c>
      <c r="O734" s="1" t="s">
        <v>24</v>
      </c>
      <c r="P734" s="7" t="e">
        <f t="shared" si="22"/>
        <v>#VALUE!</v>
      </c>
      <c r="Q734" t="str">
        <f t="shared" si="23"/>
        <v/>
      </c>
      <c r="R734" t="s">
        <v>24</v>
      </c>
      <c r="S734" t="s">
        <v>24</v>
      </c>
      <c r="U734" t="s">
        <v>24</v>
      </c>
      <c r="V734" t="s">
        <v>24</v>
      </c>
      <c r="W734" t="s">
        <v>24</v>
      </c>
      <c r="X734">
        <f>SUM(Eden___Team_1_LeadSheet__Master__11bb1ecc56d3816aa547eb02f2f7caea[[#This Row],[Employee Size]],Eden___Team_1_LeadSheet__Master__11bb1ecc56d3816aa547eb02f2f7caea[[#This Row],[Targeted Lives (depentands) ]])</f>
        <v>0</v>
      </c>
      <c r="Z734" t="s">
        <v>24</v>
      </c>
    </row>
    <row r="735" spans="1:26" x14ac:dyDescent="0.25">
      <c r="A735" t="s">
        <v>1679</v>
      </c>
      <c r="B735" s="14">
        <v>45450.060416666667</v>
      </c>
      <c r="C735" s="14">
        <v>45450.063194444447</v>
      </c>
      <c r="D735" t="s">
        <v>242</v>
      </c>
      <c r="E735" t="s">
        <v>41</v>
      </c>
      <c r="F735" s="6">
        <v>51678000</v>
      </c>
      <c r="G735" t="s">
        <v>24</v>
      </c>
      <c r="H735" t="s">
        <v>1784</v>
      </c>
      <c r="I735" t="s">
        <v>30</v>
      </c>
      <c r="J735" t="s">
        <v>2702</v>
      </c>
      <c r="K735" t="s">
        <v>22</v>
      </c>
      <c r="L735" t="s">
        <v>1687</v>
      </c>
      <c r="M735" s="4" t="s">
        <v>2663</v>
      </c>
      <c r="N735" s="1" t="s">
        <v>322</v>
      </c>
      <c r="O735" s="1" t="s">
        <v>268</v>
      </c>
      <c r="P735" s="7">
        <f t="shared" si="22"/>
        <v>2024</v>
      </c>
      <c r="Q735" t="str">
        <f t="shared" si="23"/>
        <v>July</v>
      </c>
      <c r="R735" t="s">
        <v>24</v>
      </c>
      <c r="S735" t="s">
        <v>394</v>
      </c>
      <c r="U735" t="s">
        <v>10</v>
      </c>
      <c r="V735" t="s">
        <v>24</v>
      </c>
      <c r="W735" t="s">
        <v>292</v>
      </c>
      <c r="X735">
        <f>SUM(Eden___Team_1_LeadSheet__Master__11bb1ecc56d3816aa547eb02f2f7caea[[#This Row],[Employee Size]],Eden___Team_1_LeadSheet__Master__11bb1ecc56d3816aa547eb02f2f7caea[[#This Row],[Targeted Lives (depentands) ]])</f>
        <v>0</v>
      </c>
      <c r="Z735" t="s">
        <v>25</v>
      </c>
    </row>
    <row r="736" spans="1:26" x14ac:dyDescent="0.25">
      <c r="A736" t="s">
        <v>1679</v>
      </c>
      <c r="B736" s="13">
        <v>45377.654861111114</v>
      </c>
      <c r="C736" s="13">
        <v>45432.446527777778</v>
      </c>
      <c r="D736" t="s">
        <v>17</v>
      </c>
      <c r="E736" t="s">
        <v>18</v>
      </c>
      <c r="F736" s="6">
        <v>107000000</v>
      </c>
      <c r="G736" t="s">
        <v>243</v>
      </c>
      <c r="H736" t="s">
        <v>24</v>
      </c>
      <c r="I736" t="s">
        <v>110</v>
      </c>
      <c r="J736" t="s">
        <v>2702</v>
      </c>
      <c r="K736" t="s">
        <v>22</v>
      </c>
      <c r="L736" t="s">
        <v>1610</v>
      </c>
      <c r="M736" s="4" t="s">
        <v>2663</v>
      </c>
      <c r="N736" s="1" t="s">
        <v>24</v>
      </c>
      <c r="O736" s="1" t="s">
        <v>24</v>
      </c>
      <c r="P736" s="7" t="e">
        <f t="shared" si="22"/>
        <v>#VALUE!</v>
      </c>
      <c r="Q736" t="str">
        <f t="shared" si="23"/>
        <v/>
      </c>
      <c r="R736" t="s">
        <v>24</v>
      </c>
      <c r="S736" t="s">
        <v>24</v>
      </c>
      <c r="U736" t="s">
        <v>24</v>
      </c>
      <c r="V736" t="s">
        <v>24</v>
      </c>
      <c r="W736" t="s">
        <v>24</v>
      </c>
      <c r="X736">
        <f>SUM(Eden___Team_1_LeadSheet__Master__11bb1ecc56d3816aa547eb02f2f7caea[[#This Row],[Employee Size]],Eden___Team_1_LeadSheet__Master__11bb1ecc56d3816aa547eb02f2f7caea[[#This Row],[Targeted Lives (depentands) ]])</f>
        <v>0</v>
      </c>
      <c r="Z736" t="s">
        <v>1664</v>
      </c>
    </row>
    <row r="737" spans="1:26" x14ac:dyDescent="0.25">
      <c r="A737" t="s">
        <v>1679</v>
      </c>
      <c r="B737" s="13">
        <v>45035.584722222222</v>
      </c>
      <c r="C737" s="13">
        <v>45426.631944444445</v>
      </c>
      <c r="D737" t="s">
        <v>27</v>
      </c>
      <c r="E737" t="s">
        <v>28</v>
      </c>
      <c r="F737" s="6">
        <v>9500000</v>
      </c>
      <c r="G737" t="s">
        <v>841</v>
      </c>
      <c r="H737" t="s">
        <v>1680</v>
      </c>
      <c r="I737" t="s">
        <v>88</v>
      </c>
      <c r="J737" t="s">
        <v>2702</v>
      </c>
      <c r="K737" t="s">
        <v>24</v>
      </c>
      <c r="L737" t="s">
        <v>1681</v>
      </c>
      <c r="M737" s="4" t="s">
        <v>2663</v>
      </c>
      <c r="N737" s="1" t="s">
        <v>819</v>
      </c>
      <c r="O737" s="1" t="s">
        <v>24</v>
      </c>
      <c r="P737" s="7">
        <f t="shared" si="22"/>
        <v>2023</v>
      </c>
      <c r="Q737" t="str">
        <f t="shared" si="23"/>
        <v>April</v>
      </c>
      <c r="R737" t="s">
        <v>24</v>
      </c>
      <c r="S737" t="s">
        <v>10</v>
      </c>
      <c r="U737" t="s">
        <v>10</v>
      </c>
      <c r="V737" t="s">
        <v>24</v>
      </c>
      <c r="W737" t="s">
        <v>24</v>
      </c>
      <c r="X737">
        <f>SUM(Eden___Team_1_LeadSheet__Master__11bb1ecc56d3816aa547eb02f2f7caea[[#This Row],[Employee Size]],Eden___Team_1_LeadSheet__Master__11bb1ecc56d3816aa547eb02f2f7caea[[#This Row],[Targeted Lives (depentands) ]])</f>
        <v>0</v>
      </c>
      <c r="Z737" t="s">
        <v>1682</v>
      </c>
    </row>
    <row r="738" spans="1:26" x14ac:dyDescent="0.25">
      <c r="A738" t="s">
        <v>1712</v>
      </c>
      <c r="B738" s="14">
        <v>45532.598611111112</v>
      </c>
      <c r="C738" s="14">
        <v>45557.97152777778</v>
      </c>
      <c r="D738" t="s">
        <v>27</v>
      </c>
      <c r="E738" t="s">
        <v>18</v>
      </c>
      <c r="F738" s="6">
        <v>109484480</v>
      </c>
      <c r="G738" t="s">
        <v>1569</v>
      </c>
      <c r="H738" t="s">
        <v>1713</v>
      </c>
      <c r="I738" t="s">
        <v>88</v>
      </c>
      <c r="J738" t="s">
        <v>2702</v>
      </c>
      <c r="K738" t="s">
        <v>22</v>
      </c>
      <c r="L738" t="s">
        <v>1687</v>
      </c>
      <c r="M738" s="4" t="s">
        <v>2663</v>
      </c>
      <c r="N738" s="1" t="s">
        <v>612</v>
      </c>
      <c r="O738" s="1" t="s">
        <v>420</v>
      </c>
      <c r="P738" s="7">
        <f t="shared" si="22"/>
        <v>2024</v>
      </c>
      <c r="Q738" t="str">
        <f t="shared" si="23"/>
        <v>September</v>
      </c>
      <c r="R738" t="s">
        <v>1572</v>
      </c>
      <c r="S738" t="s">
        <v>394</v>
      </c>
      <c r="U738" t="s">
        <v>10</v>
      </c>
      <c r="V738" t="s">
        <v>47</v>
      </c>
      <c r="W738" t="s">
        <v>612</v>
      </c>
      <c r="X738">
        <f>SUM(Eden___Team_1_LeadSheet__Master__11bb1ecc56d3816aa547eb02f2f7caea[[#This Row],[Employee Size]],Eden___Team_1_LeadSheet__Master__11bb1ecc56d3816aa547eb02f2f7caea[[#This Row],[Targeted Lives (depentands) ]])</f>
        <v>0</v>
      </c>
      <c r="Z738" t="s">
        <v>1714</v>
      </c>
    </row>
    <row r="739" spans="1:26" x14ac:dyDescent="0.25">
      <c r="A739" t="s">
        <v>1992</v>
      </c>
      <c r="B739" s="14">
        <v>45551.375</v>
      </c>
      <c r="C739" s="14">
        <v>45551.376388888886</v>
      </c>
      <c r="D739" t="s">
        <v>27</v>
      </c>
      <c r="E739" t="s">
        <v>28</v>
      </c>
      <c r="F739" s="6">
        <v>3465157</v>
      </c>
      <c r="G739" t="s">
        <v>61</v>
      </c>
      <c r="H739" t="s">
        <v>1993</v>
      </c>
      <c r="I739" t="s">
        <v>104</v>
      </c>
      <c r="J739" t="s">
        <v>2702</v>
      </c>
      <c r="K739" t="s">
        <v>22</v>
      </c>
      <c r="L739" t="s">
        <v>1687</v>
      </c>
      <c r="M739" s="4" t="s">
        <v>2663</v>
      </c>
      <c r="N739" s="1" t="s">
        <v>222</v>
      </c>
      <c r="O739" s="1" t="s">
        <v>233</v>
      </c>
      <c r="P739" s="7">
        <f t="shared" si="22"/>
        <v>2024</v>
      </c>
      <c r="Q739" t="str">
        <f t="shared" si="23"/>
        <v>September</v>
      </c>
      <c r="R739" t="s">
        <v>371</v>
      </c>
      <c r="S739" t="s">
        <v>24</v>
      </c>
      <c r="U739" t="s">
        <v>24</v>
      </c>
      <c r="V739" t="s">
        <v>47</v>
      </c>
      <c r="W739" t="s">
        <v>1826</v>
      </c>
      <c r="X739">
        <f>SUM(Eden___Team_1_LeadSheet__Master__11bb1ecc56d3816aa547eb02f2f7caea[[#This Row],[Employee Size]],Eden___Team_1_LeadSheet__Master__11bb1ecc56d3816aa547eb02f2f7caea[[#This Row],[Targeted Lives (depentands) ]])</f>
        <v>0</v>
      </c>
      <c r="Z739" t="s">
        <v>1994</v>
      </c>
    </row>
    <row r="740" spans="1:26" x14ac:dyDescent="0.25">
      <c r="A740" t="s">
        <v>1450</v>
      </c>
      <c r="B740" s="13">
        <v>45455.431944444441</v>
      </c>
      <c r="C740" s="13">
        <v>45490.506944444445</v>
      </c>
      <c r="D740" t="s">
        <v>27</v>
      </c>
      <c r="E740" t="s">
        <v>28</v>
      </c>
      <c r="F740" s="6">
        <v>2707008</v>
      </c>
      <c r="G740" t="s">
        <v>24</v>
      </c>
      <c r="H740" t="s">
        <v>24</v>
      </c>
      <c r="I740" t="s">
        <v>110</v>
      </c>
      <c r="J740" t="s">
        <v>2702</v>
      </c>
      <c r="K740" t="s">
        <v>22</v>
      </c>
      <c r="L740" t="s">
        <v>1138</v>
      </c>
      <c r="M740" s="4" t="s">
        <v>2661</v>
      </c>
      <c r="N740" s="1" t="s">
        <v>24</v>
      </c>
      <c r="O740" s="1" t="s">
        <v>24</v>
      </c>
      <c r="P740" s="7" t="e">
        <f t="shared" si="22"/>
        <v>#VALUE!</v>
      </c>
      <c r="Q740" t="str">
        <f t="shared" si="23"/>
        <v/>
      </c>
      <c r="R740" t="s">
        <v>24</v>
      </c>
      <c r="S740" t="s">
        <v>1120</v>
      </c>
      <c r="T740">
        <v>5</v>
      </c>
      <c r="U740" t="s">
        <v>216</v>
      </c>
      <c r="V740" t="s">
        <v>47</v>
      </c>
      <c r="W740" t="s">
        <v>24</v>
      </c>
      <c r="X740">
        <f>SUM(Eden___Team_1_LeadSheet__Master__11bb1ecc56d3816aa547eb02f2f7caea[[#This Row],[Employee Size]],Eden___Team_1_LeadSheet__Master__11bb1ecc56d3816aa547eb02f2f7caea[[#This Row],[Targeted Lives (depentands) ]])</f>
        <v>11</v>
      </c>
      <c r="Y740">
        <v>6</v>
      </c>
      <c r="Z740" t="s">
        <v>25</v>
      </c>
    </row>
    <row r="741" spans="1:26" x14ac:dyDescent="0.25">
      <c r="A741" t="s">
        <v>1140</v>
      </c>
      <c r="B741" s="14">
        <v>45539.474999999999</v>
      </c>
      <c r="C741" s="14">
        <v>45555.438194444447</v>
      </c>
      <c r="D741" t="s">
        <v>24</v>
      </c>
      <c r="E741" t="s">
        <v>28</v>
      </c>
      <c r="F741" s="6">
        <v>358943</v>
      </c>
      <c r="G741" t="s">
        <v>24</v>
      </c>
      <c r="H741" t="s">
        <v>24</v>
      </c>
      <c r="I741" t="s">
        <v>110</v>
      </c>
      <c r="J741" t="s">
        <v>2702</v>
      </c>
      <c r="K741" t="s">
        <v>22</v>
      </c>
      <c r="L741" t="s">
        <v>1138</v>
      </c>
      <c r="M741" s="4" t="s">
        <v>2661</v>
      </c>
      <c r="N741" s="1" t="s">
        <v>24</v>
      </c>
      <c r="O741" s="1" t="s">
        <v>24</v>
      </c>
      <c r="P741" s="7" t="e">
        <f t="shared" si="22"/>
        <v>#VALUE!</v>
      </c>
      <c r="Q741" t="str">
        <f t="shared" si="23"/>
        <v/>
      </c>
      <c r="R741" t="s">
        <v>24</v>
      </c>
      <c r="S741" t="s">
        <v>1120</v>
      </c>
      <c r="T741">
        <v>1</v>
      </c>
      <c r="U741" t="s">
        <v>216</v>
      </c>
      <c r="V741" t="s">
        <v>47</v>
      </c>
      <c r="W741" t="s">
        <v>24</v>
      </c>
      <c r="X741">
        <f>SUM(Eden___Team_1_LeadSheet__Master__11bb1ecc56d3816aa547eb02f2f7caea[[#This Row],[Employee Size]],Eden___Team_1_LeadSheet__Master__11bb1ecc56d3816aa547eb02f2f7caea[[#This Row],[Targeted Lives (depentands) ]])</f>
        <v>2</v>
      </c>
      <c r="Y741">
        <v>1</v>
      </c>
      <c r="Z741" t="s">
        <v>1141</v>
      </c>
    </row>
    <row r="742" spans="1:26" x14ac:dyDescent="0.25">
      <c r="A742" t="s">
        <v>1805</v>
      </c>
      <c r="B742" s="14">
        <v>45462.629166666666</v>
      </c>
      <c r="C742" s="14">
        <v>45462.634722222225</v>
      </c>
      <c r="D742" t="s">
        <v>27</v>
      </c>
      <c r="E742" t="s">
        <v>24</v>
      </c>
      <c r="F742" s="6">
        <v>2447935</v>
      </c>
      <c r="G742" t="s">
        <v>19</v>
      </c>
      <c r="H742" t="s">
        <v>1806</v>
      </c>
      <c r="I742" t="s">
        <v>30</v>
      </c>
      <c r="J742" t="s">
        <v>2702</v>
      </c>
      <c r="K742" t="s">
        <v>22</v>
      </c>
      <c r="L742" t="s">
        <v>1687</v>
      </c>
      <c r="M742" s="4" t="s">
        <v>2663</v>
      </c>
      <c r="N742" s="1" t="s">
        <v>281</v>
      </c>
      <c r="O742" s="1" t="s">
        <v>183</v>
      </c>
      <c r="P742" s="7">
        <f t="shared" si="22"/>
        <v>2024</v>
      </c>
      <c r="Q742" t="str">
        <f t="shared" si="23"/>
        <v>June</v>
      </c>
      <c r="R742" t="s">
        <v>24</v>
      </c>
      <c r="S742" t="s">
        <v>24</v>
      </c>
      <c r="U742" t="s">
        <v>24</v>
      </c>
      <c r="V742" t="s">
        <v>24</v>
      </c>
      <c r="W742" t="s">
        <v>45</v>
      </c>
      <c r="X742">
        <f>SUM(Eden___Team_1_LeadSheet__Master__11bb1ecc56d3816aa547eb02f2f7caea[[#This Row],[Employee Size]],Eden___Team_1_LeadSheet__Master__11bb1ecc56d3816aa547eb02f2f7caea[[#This Row],[Targeted Lives (depentands) ]])</f>
        <v>0</v>
      </c>
      <c r="Z742" t="s">
        <v>25</v>
      </c>
    </row>
    <row r="743" spans="1:26" x14ac:dyDescent="0.25">
      <c r="A743" t="s">
        <v>1334</v>
      </c>
      <c r="B743" s="13">
        <v>45539.428472222222</v>
      </c>
      <c r="C743" s="13">
        <v>45551.496527777781</v>
      </c>
      <c r="D743" t="s">
        <v>242</v>
      </c>
      <c r="E743" t="s">
        <v>24</v>
      </c>
      <c r="F743" s="6">
        <v>930734</v>
      </c>
      <c r="G743" t="s">
        <v>24</v>
      </c>
      <c r="H743" t="s">
        <v>24</v>
      </c>
      <c r="I743" t="s">
        <v>110</v>
      </c>
      <c r="J743" t="s">
        <v>2702</v>
      </c>
      <c r="K743" t="s">
        <v>24</v>
      </c>
      <c r="L743" t="s">
        <v>1138</v>
      </c>
      <c r="M743" s="4" t="s">
        <v>2661</v>
      </c>
      <c r="N743" s="1" t="s">
        <v>24</v>
      </c>
      <c r="O743" s="1" t="s">
        <v>24</v>
      </c>
      <c r="P743" s="7" t="e">
        <f t="shared" si="22"/>
        <v>#VALUE!</v>
      </c>
      <c r="Q743" t="str">
        <f t="shared" si="23"/>
        <v/>
      </c>
      <c r="R743" t="s">
        <v>24</v>
      </c>
      <c r="S743" t="s">
        <v>1120</v>
      </c>
      <c r="T743">
        <v>1</v>
      </c>
      <c r="U743" t="s">
        <v>216</v>
      </c>
      <c r="V743" t="s">
        <v>47</v>
      </c>
      <c r="W743" t="s">
        <v>24</v>
      </c>
      <c r="X743">
        <f>SUM(Eden___Team_1_LeadSheet__Master__11bb1ecc56d3816aa547eb02f2f7caea[[#This Row],[Employee Size]],Eden___Team_1_LeadSheet__Master__11bb1ecc56d3816aa547eb02f2f7caea[[#This Row],[Targeted Lives (depentands) ]])</f>
        <v>4</v>
      </c>
      <c r="Y743">
        <v>3</v>
      </c>
      <c r="Z743" t="s">
        <v>1335</v>
      </c>
    </row>
    <row r="744" spans="1:26" x14ac:dyDescent="0.25">
      <c r="A744" t="s">
        <v>545</v>
      </c>
      <c r="B744" s="14">
        <v>45276.364583333336</v>
      </c>
      <c r="C744" s="14">
        <v>45427.835416666669</v>
      </c>
      <c r="D744" t="s">
        <v>17</v>
      </c>
      <c r="E744" t="s">
        <v>28</v>
      </c>
      <c r="F744" s="6">
        <v>490694</v>
      </c>
      <c r="G744" t="s">
        <v>19</v>
      </c>
      <c r="H744" t="s">
        <v>546</v>
      </c>
      <c r="I744" t="s">
        <v>21</v>
      </c>
      <c r="J744" t="s">
        <v>21</v>
      </c>
      <c r="K744" t="s">
        <v>22</v>
      </c>
      <c r="L744" t="s">
        <v>349</v>
      </c>
      <c r="M744" s="4" t="s">
        <v>2665</v>
      </c>
      <c r="N744" s="1" t="s">
        <v>547</v>
      </c>
      <c r="O744" s="1" t="s">
        <v>406</v>
      </c>
      <c r="P744" s="7">
        <f t="shared" si="22"/>
        <v>2023</v>
      </c>
      <c r="Q744" t="str">
        <f t="shared" si="23"/>
        <v>December</v>
      </c>
      <c r="R744" t="s">
        <v>24</v>
      </c>
      <c r="S744" t="s">
        <v>216</v>
      </c>
      <c r="T744">
        <v>1</v>
      </c>
      <c r="U744" t="s">
        <v>216</v>
      </c>
      <c r="V744" t="s">
        <v>24</v>
      </c>
      <c r="W744" t="s">
        <v>24</v>
      </c>
      <c r="X744">
        <f>SUM(Eden___Team_1_LeadSheet__Master__11bb1ecc56d3816aa547eb02f2f7caea[[#This Row],[Employee Size]],Eden___Team_1_LeadSheet__Master__11bb1ecc56d3816aa547eb02f2f7caea[[#This Row],[Targeted Lives (depentands) ]])</f>
        <v>1</v>
      </c>
      <c r="Z744" t="s">
        <v>25</v>
      </c>
    </row>
    <row r="745" spans="1:26" x14ac:dyDescent="0.25">
      <c r="A745" t="s">
        <v>1775</v>
      </c>
      <c r="B745" s="13">
        <v>45483.426388888889</v>
      </c>
      <c r="C745" s="13">
        <v>45490.51458333333</v>
      </c>
      <c r="D745" t="s">
        <v>27</v>
      </c>
      <c r="E745" t="s">
        <v>28</v>
      </c>
      <c r="F745" s="6">
        <v>1892722</v>
      </c>
      <c r="G745" t="s">
        <v>61</v>
      </c>
      <c r="H745" t="s">
        <v>1776</v>
      </c>
      <c r="I745" t="s">
        <v>30</v>
      </c>
      <c r="J745" t="s">
        <v>2702</v>
      </c>
      <c r="K745" t="s">
        <v>22</v>
      </c>
      <c r="L745" t="s">
        <v>1687</v>
      </c>
      <c r="M745" s="4" t="s">
        <v>2663</v>
      </c>
      <c r="N745" s="1" t="s">
        <v>1745</v>
      </c>
      <c r="O745" s="1" t="s">
        <v>170</v>
      </c>
      <c r="P745" s="7">
        <f t="shared" si="22"/>
        <v>2024</v>
      </c>
      <c r="Q745" t="str">
        <f t="shared" si="23"/>
        <v>July</v>
      </c>
      <c r="R745" t="s">
        <v>371</v>
      </c>
      <c r="S745" t="s">
        <v>216</v>
      </c>
      <c r="T745">
        <v>3</v>
      </c>
      <c r="U745" t="s">
        <v>216</v>
      </c>
      <c r="V745" t="s">
        <v>47</v>
      </c>
      <c r="W745" t="s">
        <v>131</v>
      </c>
      <c r="X745">
        <f>SUM(Eden___Team_1_LeadSheet__Master__11bb1ecc56d3816aa547eb02f2f7caea[[#This Row],[Employee Size]],Eden___Team_1_LeadSheet__Master__11bb1ecc56d3816aa547eb02f2f7caea[[#This Row],[Targeted Lives (depentands) ]])</f>
        <v>3</v>
      </c>
      <c r="Z745" t="s">
        <v>25</v>
      </c>
    </row>
    <row r="746" spans="1:26" x14ac:dyDescent="0.25">
      <c r="A746" t="s">
        <v>1349</v>
      </c>
      <c r="B746" s="13">
        <v>45482.49722222222</v>
      </c>
      <c r="C746" s="13">
        <v>45517.62777777778</v>
      </c>
      <c r="D746" t="s">
        <v>242</v>
      </c>
      <c r="E746" t="s">
        <v>28</v>
      </c>
      <c r="F746" s="6">
        <v>1480199</v>
      </c>
      <c r="G746" t="s">
        <v>24</v>
      </c>
      <c r="H746" t="s">
        <v>24</v>
      </c>
      <c r="I746" t="s">
        <v>110</v>
      </c>
      <c r="J746" t="s">
        <v>2702</v>
      </c>
      <c r="K746" t="s">
        <v>22</v>
      </c>
      <c r="L746" t="s">
        <v>1138</v>
      </c>
      <c r="M746" s="4" t="s">
        <v>2661</v>
      </c>
      <c r="N746" s="1" t="s">
        <v>24</v>
      </c>
      <c r="O746" s="1" t="s">
        <v>24</v>
      </c>
      <c r="P746" s="7" t="e">
        <f t="shared" si="22"/>
        <v>#VALUE!</v>
      </c>
      <c r="Q746" t="str">
        <f t="shared" si="23"/>
        <v/>
      </c>
      <c r="R746" t="s">
        <v>24</v>
      </c>
      <c r="S746" t="s">
        <v>1120</v>
      </c>
      <c r="T746">
        <v>1</v>
      </c>
      <c r="U746" t="s">
        <v>216</v>
      </c>
      <c r="V746" t="s">
        <v>47</v>
      </c>
      <c r="W746" t="s">
        <v>24</v>
      </c>
      <c r="X746">
        <f>SUM(Eden___Team_1_LeadSheet__Master__11bb1ecc56d3816aa547eb02f2f7caea[[#This Row],[Employee Size]],Eden___Team_1_LeadSheet__Master__11bb1ecc56d3816aa547eb02f2f7caea[[#This Row],[Targeted Lives (depentands) ]])</f>
        <v>4</v>
      </c>
      <c r="Y746">
        <v>3</v>
      </c>
      <c r="Z746" t="s">
        <v>1350</v>
      </c>
    </row>
    <row r="747" spans="1:26" x14ac:dyDescent="0.25">
      <c r="A747" t="s">
        <v>1311</v>
      </c>
      <c r="B747" s="13">
        <v>45539.418749999997</v>
      </c>
      <c r="C747" s="13">
        <v>45547.464583333334</v>
      </c>
      <c r="D747" t="s">
        <v>242</v>
      </c>
      <c r="E747" t="s">
        <v>28</v>
      </c>
      <c r="F747" s="6">
        <v>521798</v>
      </c>
      <c r="G747" t="s">
        <v>24</v>
      </c>
      <c r="H747" t="s">
        <v>24</v>
      </c>
      <c r="I747" t="s">
        <v>110</v>
      </c>
      <c r="J747" t="s">
        <v>2702</v>
      </c>
      <c r="K747" t="s">
        <v>22</v>
      </c>
      <c r="L747" t="s">
        <v>1138</v>
      </c>
      <c r="M747" s="4" t="s">
        <v>2661</v>
      </c>
      <c r="N747" s="1" t="s">
        <v>24</v>
      </c>
      <c r="O747" s="1" t="s">
        <v>24</v>
      </c>
      <c r="P747" s="7" t="e">
        <f t="shared" si="22"/>
        <v>#VALUE!</v>
      </c>
      <c r="Q747" t="str">
        <f t="shared" si="23"/>
        <v/>
      </c>
      <c r="R747" t="s">
        <v>24</v>
      </c>
      <c r="S747" t="s">
        <v>1120</v>
      </c>
      <c r="T747">
        <v>1</v>
      </c>
      <c r="U747" t="s">
        <v>216</v>
      </c>
      <c r="V747" t="s">
        <v>47</v>
      </c>
      <c r="W747" t="s">
        <v>24</v>
      </c>
      <c r="X747">
        <f>SUM(Eden___Team_1_LeadSheet__Master__11bb1ecc56d3816aa547eb02f2f7caea[[#This Row],[Employee Size]],Eden___Team_1_LeadSheet__Master__11bb1ecc56d3816aa547eb02f2f7caea[[#This Row],[Targeted Lives (depentands) ]])</f>
        <v>2</v>
      </c>
      <c r="Y747">
        <v>1</v>
      </c>
      <c r="Z747" t="s">
        <v>1312</v>
      </c>
    </row>
    <row r="748" spans="1:26" x14ac:dyDescent="0.25">
      <c r="A748" t="s">
        <v>1414</v>
      </c>
      <c r="B748" s="14">
        <v>45482.499305555553</v>
      </c>
      <c r="C748" s="14">
        <v>45517.67083333333</v>
      </c>
      <c r="D748" t="s">
        <v>242</v>
      </c>
      <c r="E748" t="s">
        <v>24</v>
      </c>
      <c r="F748" s="6">
        <v>777698</v>
      </c>
      <c r="G748" t="s">
        <v>24</v>
      </c>
      <c r="H748" t="s">
        <v>24</v>
      </c>
      <c r="I748" t="s">
        <v>110</v>
      </c>
      <c r="J748" t="s">
        <v>2702</v>
      </c>
      <c r="K748" t="s">
        <v>22</v>
      </c>
      <c r="L748" t="s">
        <v>1138</v>
      </c>
      <c r="M748" s="4" t="s">
        <v>2661</v>
      </c>
      <c r="N748" s="1" t="s">
        <v>24</v>
      </c>
      <c r="O748" s="1" t="s">
        <v>24</v>
      </c>
      <c r="P748" s="7" t="e">
        <f t="shared" si="22"/>
        <v>#VALUE!</v>
      </c>
      <c r="Q748" t="str">
        <f t="shared" si="23"/>
        <v/>
      </c>
      <c r="R748" t="s">
        <v>24</v>
      </c>
      <c r="S748" t="s">
        <v>1120</v>
      </c>
      <c r="T748">
        <v>1</v>
      </c>
      <c r="U748" t="s">
        <v>216</v>
      </c>
      <c r="V748" t="s">
        <v>47</v>
      </c>
      <c r="W748" t="s">
        <v>24</v>
      </c>
      <c r="X748">
        <f>SUM(Eden___Team_1_LeadSheet__Master__11bb1ecc56d3816aa547eb02f2f7caea[[#This Row],[Employee Size]],Eden___Team_1_LeadSheet__Master__11bb1ecc56d3816aa547eb02f2f7caea[[#This Row],[Targeted Lives (depentands) ]])</f>
        <v>2</v>
      </c>
      <c r="Y748">
        <v>1</v>
      </c>
      <c r="Z748" t="s">
        <v>1415</v>
      </c>
    </row>
    <row r="749" spans="1:26" x14ac:dyDescent="0.25">
      <c r="A749" t="s">
        <v>1261</v>
      </c>
      <c r="B749" s="14">
        <v>45453.713194444441</v>
      </c>
      <c r="C749" s="14">
        <v>45490.456250000003</v>
      </c>
      <c r="D749" t="s">
        <v>27</v>
      </c>
      <c r="E749" t="s">
        <v>28</v>
      </c>
      <c r="F749" s="6">
        <v>1012415</v>
      </c>
      <c r="G749" t="s">
        <v>24</v>
      </c>
      <c r="H749" t="s">
        <v>24</v>
      </c>
      <c r="I749" t="s">
        <v>110</v>
      </c>
      <c r="J749" t="s">
        <v>2702</v>
      </c>
      <c r="K749" t="s">
        <v>22</v>
      </c>
      <c r="L749" t="s">
        <v>1138</v>
      </c>
      <c r="M749" s="4" t="s">
        <v>2661</v>
      </c>
      <c r="N749" s="1" t="s">
        <v>24</v>
      </c>
      <c r="O749" s="1" t="s">
        <v>327</v>
      </c>
      <c r="P749" s="7" t="e">
        <f t="shared" si="22"/>
        <v>#VALUE!</v>
      </c>
      <c r="Q749" t="str">
        <f t="shared" si="23"/>
        <v/>
      </c>
      <c r="R749" t="s">
        <v>24</v>
      </c>
      <c r="S749" t="s">
        <v>1120</v>
      </c>
      <c r="U749" t="s">
        <v>216</v>
      </c>
      <c r="V749" t="s">
        <v>47</v>
      </c>
      <c r="W749" t="s">
        <v>327</v>
      </c>
      <c r="X749">
        <f>SUM(Eden___Team_1_LeadSheet__Master__11bb1ecc56d3816aa547eb02f2f7caea[[#This Row],[Employee Size]],Eden___Team_1_LeadSheet__Master__11bb1ecc56d3816aa547eb02f2f7caea[[#This Row],[Targeted Lives (depentands) ]])</f>
        <v>2</v>
      </c>
      <c r="Y749">
        <v>2</v>
      </c>
      <c r="Z749" t="s">
        <v>25</v>
      </c>
    </row>
    <row r="750" spans="1:26" x14ac:dyDescent="0.25">
      <c r="A750" t="s">
        <v>2508</v>
      </c>
      <c r="B750" s="14">
        <v>45123.879861111112</v>
      </c>
      <c r="C750" s="14">
        <v>45352.407638888886</v>
      </c>
      <c r="D750" t="s">
        <v>17</v>
      </c>
      <c r="E750" t="s">
        <v>24</v>
      </c>
      <c r="F750" s="6">
        <v>2200000</v>
      </c>
      <c r="G750" t="s">
        <v>42</v>
      </c>
      <c r="H750" t="s">
        <v>2508</v>
      </c>
      <c r="I750" t="s">
        <v>57</v>
      </c>
      <c r="J750" t="s">
        <v>57</v>
      </c>
      <c r="K750" t="s">
        <v>22</v>
      </c>
      <c r="L750" t="s">
        <v>2435</v>
      </c>
      <c r="M750" s="9" t="s">
        <v>2698</v>
      </c>
      <c r="N750" s="1" t="s">
        <v>24</v>
      </c>
      <c r="O750" s="1" t="s">
        <v>24</v>
      </c>
      <c r="P750" s="7" t="e">
        <f t="shared" si="22"/>
        <v>#VALUE!</v>
      </c>
      <c r="Q750" t="str">
        <f t="shared" si="23"/>
        <v/>
      </c>
      <c r="R750" t="s">
        <v>24</v>
      </c>
      <c r="S750" t="s">
        <v>24</v>
      </c>
      <c r="T750">
        <v>1</v>
      </c>
      <c r="U750" t="s">
        <v>24</v>
      </c>
      <c r="V750" t="s">
        <v>24</v>
      </c>
      <c r="W750" t="s">
        <v>24</v>
      </c>
      <c r="X750">
        <f>SUM(Eden___Team_1_LeadSheet__Master__11bb1ecc56d3816aa547eb02f2f7caea[[#This Row],[Employee Size]],Eden___Team_1_LeadSheet__Master__11bb1ecc56d3816aa547eb02f2f7caea[[#This Row],[Targeted Lives (depentands) ]])</f>
        <v>1</v>
      </c>
      <c r="Z750" t="s">
        <v>24</v>
      </c>
    </row>
    <row r="751" spans="1:26" x14ac:dyDescent="0.25">
      <c r="A751" t="s">
        <v>1100</v>
      </c>
      <c r="B751" s="14">
        <v>45379.654861111114</v>
      </c>
      <c r="C751" s="14">
        <v>45453.511805555558</v>
      </c>
      <c r="D751" t="s">
        <v>17</v>
      </c>
      <c r="E751" t="s">
        <v>24</v>
      </c>
      <c r="F751" s="6"/>
      <c r="G751" t="s">
        <v>237</v>
      </c>
      <c r="H751" t="s">
        <v>1101</v>
      </c>
      <c r="I751" t="s">
        <v>110</v>
      </c>
      <c r="J751" t="s">
        <v>2702</v>
      </c>
      <c r="K751" t="s">
        <v>22</v>
      </c>
      <c r="L751" t="s">
        <v>1102</v>
      </c>
      <c r="M751" s="4" t="s">
        <v>2661</v>
      </c>
      <c r="N751" s="1" t="s">
        <v>24</v>
      </c>
      <c r="O751" s="1" t="s">
        <v>24</v>
      </c>
      <c r="P751" s="7" t="e">
        <f t="shared" si="22"/>
        <v>#VALUE!</v>
      </c>
      <c r="Q751" t="str">
        <f t="shared" si="23"/>
        <v/>
      </c>
      <c r="R751" t="s">
        <v>24</v>
      </c>
      <c r="S751" t="s">
        <v>24</v>
      </c>
      <c r="U751" t="s">
        <v>24</v>
      </c>
      <c r="V751" t="s">
        <v>1092</v>
      </c>
      <c r="W751" t="s">
        <v>1103</v>
      </c>
      <c r="X751">
        <f>SUM(Eden___Team_1_LeadSheet__Master__11bb1ecc56d3816aa547eb02f2f7caea[[#This Row],[Employee Size]],Eden___Team_1_LeadSheet__Master__11bb1ecc56d3816aa547eb02f2f7caea[[#This Row],[Targeted Lives (depentands) ]])</f>
        <v>0</v>
      </c>
      <c r="Z751" t="s">
        <v>1104</v>
      </c>
    </row>
    <row r="752" spans="1:26" x14ac:dyDescent="0.25">
      <c r="A752" t="s">
        <v>2208</v>
      </c>
      <c r="B752" s="13">
        <v>45420.49722222222</v>
      </c>
      <c r="C752" s="13">
        <v>45572.411111111112</v>
      </c>
      <c r="D752" t="s">
        <v>24</v>
      </c>
      <c r="E752" t="s">
        <v>28</v>
      </c>
      <c r="F752" s="6">
        <v>15000000</v>
      </c>
      <c r="G752" t="s">
        <v>2080</v>
      </c>
      <c r="H752" t="s">
        <v>24</v>
      </c>
      <c r="I752" t="s">
        <v>104</v>
      </c>
      <c r="J752" t="s">
        <v>2702</v>
      </c>
      <c r="K752" t="s">
        <v>22</v>
      </c>
      <c r="L752" t="s">
        <v>2115</v>
      </c>
      <c r="M752" s="4" t="s">
        <v>2667</v>
      </c>
      <c r="N752" s="1" t="s">
        <v>611</v>
      </c>
      <c r="O752" s="1" t="s">
        <v>79</v>
      </c>
      <c r="P752" s="7">
        <f t="shared" si="22"/>
        <v>2024</v>
      </c>
      <c r="Q752" t="str">
        <f t="shared" si="23"/>
        <v>November</v>
      </c>
      <c r="R752" t="s">
        <v>371</v>
      </c>
      <c r="S752" t="s">
        <v>24</v>
      </c>
      <c r="U752" t="s">
        <v>24</v>
      </c>
      <c r="V752" t="s">
        <v>47</v>
      </c>
      <c r="W752" t="s">
        <v>398</v>
      </c>
      <c r="X752">
        <f>SUM(Eden___Team_1_LeadSheet__Master__11bb1ecc56d3816aa547eb02f2f7caea[[#This Row],[Employee Size]],Eden___Team_1_LeadSheet__Master__11bb1ecc56d3816aa547eb02f2f7caea[[#This Row],[Targeted Lives (depentands) ]])</f>
        <v>0</v>
      </c>
      <c r="Z752" t="s">
        <v>2209</v>
      </c>
    </row>
    <row r="753" spans="1:26" x14ac:dyDescent="0.25">
      <c r="A753" t="s">
        <v>600</v>
      </c>
      <c r="B753" s="13">
        <v>45341.899305555555</v>
      </c>
      <c r="C753" s="13">
        <v>45427.829861111109</v>
      </c>
      <c r="D753" t="s">
        <v>17</v>
      </c>
      <c r="E753" t="s">
        <v>28</v>
      </c>
      <c r="F753" s="6">
        <v>28367500</v>
      </c>
      <c r="G753" t="s">
        <v>24</v>
      </c>
      <c r="H753" t="s">
        <v>601</v>
      </c>
      <c r="I753" t="s">
        <v>21</v>
      </c>
      <c r="J753" t="s">
        <v>21</v>
      </c>
      <c r="K753" t="s">
        <v>22</v>
      </c>
      <c r="L753" t="s">
        <v>349</v>
      </c>
      <c r="M753" s="4" t="s">
        <v>2665</v>
      </c>
      <c r="N753" s="1" t="s">
        <v>602</v>
      </c>
      <c r="O753" s="1" t="s">
        <v>44</v>
      </c>
      <c r="P753" s="7">
        <f t="shared" si="22"/>
        <v>2024</v>
      </c>
      <c r="Q753" t="str">
        <f t="shared" si="23"/>
        <v>March</v>
      </c>
      <c r="R753" t="s">
        <v>24</v>
      </c>
      <c r="S753" t="s">
        <v>216</v>
      </c>
      <c r="T753">
        <v>12</v>
      </c>
      <c r="U753" t="s">
        <v>216</v>
      </c>
      <c r="V753" t="s">
        <v>24</v>
      </c>
      <c r="W753" t="s">
        <v>24</v>
      </c>
      <c r="X753">
        <f>SUM(Eden___Team_1_LeadSheet__Master__11bb1ecc56d3816aa547eb02f2f7caea[[#This Row],[Employee Size]],Eden___Team_1_LeadSheet__Master__11bb1ecc56d3816aa547eb02f2f7caea[[#This Row],[Targeted Lives (depentands) ]])</f>
        <v>12</v>
      </c>
      <c r="Z753" t="s">
        <v>603</v>
      </c>
    </row>
    <row r="754" spans="1:26" x14ac:dyDescent="0.25">
      <c r="A754" t="s">
        <v>1264</v>
      </c>
      <c r="B754" s="14">
        <v>45539.442361111112</v>
      </c>
      <c r="C754" s="14">
        <v>45551.544444444444</v>
      </c>
      <c r="D754" t="s">
        <v>242</v>
      </c>
      <c r="E754" t="s">
        <v>28</v>
      </c>
      <c r="F754" s="6">
        <v>481696</v>
      </c>
      <c r="G754" t="s">
        <v>24</v>
      </c>
      <c r="H754" t="s">
        <v>24</v>
      </c>
      <c r="I754" t="s">
        <v>110</v>
      </c>
      <c r="J754" t="s">
        <v>2702</v>
      </c>
      <c r="K754" t="s">
        <v>22</v>
      </c>
      <c r="L754" t="s">
        <v>1138</v>
      </c>
      <c r="M754" s="4" t="s">
        <v>2661</v>
      </c>
      <c r="N754" s="1" t="s">
        <v>24</v>
      </c>
      <c r="O754" s="1" t="s">
        <v>24</v>
      </c>
      <c r="P754" s="7" t="e">
        <f t="shared" si="22"/>
        <v>#VALUE!</v>
      </c>
      <c r="Q754" t="str">
        <f t="shared" si="23"/>
        <v/>
      </c>
      <c r="R754" t="s">
        <v>24</v>
      </c>
      <c r="S754" t="s">
        <v>1120</v>
      </c>
      <c r="T754">
        <v>1</v>
      </c>
      <c r="U754" t="s">
        <v>216</v>
      </c>
      <c r="V754" t="s">
        <v>47</v>
      </c>
      <c r="W754" t="s">
        <v>24</v>
      </c>
      <c r="X754">
        <f>SUM(Eden___Team_1_LeadSheet__Master__11bb1ecc56d3816aa547eb02f2f7caea[[#This Row],[Employee Size]],Eden___Team_1_LeadSheet__Master__11bb1ecc56d3816aa547eb02f2f7caea[[#This Row],[Targeted Lives (depentands) ]])</f>
        <v>2</v>
      </c>
      <c r="Y754">
        <v>1</v>
      </c>
      <c r="Z754" t="s">
        <v>1265</v>
      </c>
    </row>
    <row r="755" spans="1:26" x14ac:dyDescent="0.25">
      <c r="A755" t="s">
        <v>2618</v>
      </c>
      <c r="B755" s="14">
        <v>45471.558333333334</v>
      </c>
      <c r="C755" s="14">
        <v>45474.006944444445</v>
      </c>
      <c r="D755" t="s">
        <v>27</v>
      </c>
      <c r="E755" t="s">
        <v>41</v>
      </c>
      <c r="F755" s="6"/>
      <c r="G755" t="s">
        <v>237</v>
      </c>
      <c r="H755" t="s">
        <v>2619</v>
      </c>
      <c r="I755" t="s">
        <v>227</v>
      </c>
      <c r="J755" t="s">
        <v>2702</v>
      </c>
      <c r="K755" t="s">
        <v>22</v>
      </c>
      <c r="L755" t="s">
        <v>2602</v>
      </c>
      <c r="M755" s="4" t="s">
        <v>2667</v>
      </c>
      <c r="N755" s="1" t="s">
        <v>24</v>
      </c>
      <c r="O755" s="1" t="s">
        <v>24</v>
      </c>
      <c r="P755" s="7" t="e">
        <f t="shared" si="22"/>
        <v>#VALUE!</v>
      </c>
      <c r="Q755" t="str">
        <f t="shared" si="23"/>
        <v/>
      </c>
      <c r="R755" t="s">
        <v>184</v>
      </c>
      <c r="S755" t="s">
        <v>24</v>
      </c>
      <c r="T755">
        <v>60</v>
      </c>
      <c r="U755" t="s">
        <v>24</v>
      </c>
      <c r="V755" t="s">
        <v>47</v>
      </c>
      <c r="W755" t="s">
        <v>281</v>
      </c>
      <c r="X755">
        <f>SUM(Eden___Team_1_LeadSheet__Master__11bb1ecc56d3816aa547eb02f2f7caea[[#This Row],[Employee Size]],Eden___Team_1_LeadSheet__Master__11bb1ecc56d3816aa547eb02f2f7caea[[#This Row],[Targeted Lives (depentands) ]])</f>
        <v>60</v>
      </c>
      <c r="Z755" t="s">
        <v>2620</v>
      </c>
    </row>
    <row r="756" spans="1:26" x14ac:dyDescent="0.25">
      <c r="A756" t="s">
        <v>476</v>
      </c>
      <c r="B756" s="13">
        <v>45342.334722222222</v>
      </c>
      <c r="C756" s="13">
        <v>45430.347222222219</v>
      </c>
      <c r="D756" t="s">
        <v>242</v>
      </c>
      <c r="E756" t="s">
        <v>28</v>
      </c>
      <c r="F756" s="6">
        <v>23075000</v>
      </c>
      <c r="G756" t="s">
        <v>187</v>
      </c>
      <c r="H756" t="s">
        <v>963</v>
      </c>
      <c r="I756" t="s">
        <v>110</v>
      </c>
      <c r="J756" t="s">
        <v>2702</v>
      </c>
      <c r="K756" t="s">
        <v>22</v>
      </c>
      <c r="L756" t="s">
        <v>759</v>
      </c>
      <c r="M756" s="4" t="s">
        <v>2666</v>
      </c>
      <c r="N756" s="1" t="s">
        <v>839</v>
      </c>
      <c r="O756" s="1" t="s">
        <v>738</v>
      </c>
      <c r="P756" s="7">
        <f t="shared" si="22"/>
        <v>2024</v>
      </c>
      <c r="Q756" t="str">
        <f t="shared" si="23"/>
        <v>August</v>
      </c>
      <c r="R756" t="s">
        <v>856</v>
      </c>
      <c r="S756" t="s">
        <v>24</v>
      </c>
      <c r="T756">
        <v>15</v>
      </c>
      <c r="U756" t="s">
        <v>24</v>
      </c>
      <c r="V756" t="s">
        <v>47</v>
      </c>
      <c r="W756" t="s">
        <v>857</v>
      </c>
      <c r="X756">
        <f>SUM(Eden___Team_1_LeadSheet__Master__11bb1ecc56d3816aa547eb02f2f7caea[[#This Row],[Employee Size]],Eden___Team_1_LeadSheet__Master__11bb1ecc56d3816aa547eb02f2f7caea[[#This Row],[Targeted Lives (depentands) ]])</f>
        <v>41</v>
      </c>
      <c r="Y756">
        <v>26</v>
      </c>
      <c r="Z756" t="s">
        <v>964</v>
      </c>
    </row>
    <row r="757" spans="1:26" x14ac:dyDescent="0.25">
      <c r="A757" t="s">
        <v>476</v>
      </c>
      <c r="B757" s="14">
        <v>45476.563888888886</v>
      </c>
      <c r="C757" s="14">
        <v>45476.566666666666</v>
      </c>
      <c r="D757" t="s">
        <v>27</v>
      </c>
      <c r="E757" t="s">
        <v>41</v>
      </c>
      <c r="F757" s="6">
        <v>39282752</v>
      </c>
      <c r="G757" t="s">
        <v>81</v>
      </c>
      <c r="H757" t="s">
        <v>477</v>
      </c>
      <c r="I757" t="s">
        <v>30</v>
      </c>
      <c r="J757" t="s">
        <v>2702</v>
      </c>
      <c r="K757" t="s">
        <v>22</v>
      </c>
      <c r="L757" t="s">
        <v>349</v>
      </c>
      <c r="M757" s="4" t="s">
        <v>2665</v>
      </c>
      <c r="N757" s="1" t="s">
        <v>478</v>
      </c>
      <c r="O757" s="1" t="s">
        <v>479</v>
      </c>
      <c r="P757" s="7">
        <f t="shared" si="22"/>
        <v>2024</v>
      </c>
      <c r="Q757" t="str">
        <f t="shared" si="23"/>
        <v>February</v>
      </c>
      <c r="R757" t="s">
        <v>24</v>
      </c>
      <c r="S757" t="s">
        <v>216</v>
      </c>
      <c r="T757">
        <v>32</v>
      </c>
      <c r="U757" t="s">
        <v>216</v>
      </c>
      <c r="V757" t="s">
        <v>24</v>
      </c>
      <c r="W757" t="s">
        <v>24</v>
      </c>
      <c r="X757">
        <f>SUM(Eden___Team_1_LeadSheet__Master__11bb1ecc56d3816aa547eb02f2f7caea[[#This Row],[Employee Size]],Eden___Team_1_LeadSheet__Master__11bb1ecc56d3816aa547eb02f2f7caea[[#This Row],[Targeted Lives (depentands) ]])</f>
        <v>32</v>
      </c>
      <c r="Z757" t="s">
        <v>480</v>
      </c>
    </row>
    <row r="758" spans="1:26" x14ac:dyDescent="0.25">
      <c r="A758" t="s">
        <v>1444</v>
      </c>
      <c r="B758" s="13">
        <v>45482.49722222222</v>
      </c>
      <c r="C758" s="13">
        <v>45517.498611111114</v>
      </c>
      <c r="D758" t="s">
        <v>242</v>
      </c>
      <c r="E758" t="s">
        <v>28</v>
      </c>
      <c r="F758" s="6">
        <v>644083</v>
      </c>
      <c r="G758" t="s">
        <v>24</v>
      </c>
      <c r="H758" t="s">
        <v>24</v>
      </c>
      <c r="I758" t="s">
        <v>110</v>
      </c>
      <c r="J758" t="s">
        <v>2702</v>
      </c>
      <c r="K758" t="s">
        <v>22</v>
      </c>
      <c r="L758" t="s">
        <v>1138</v>
      </c>
      <c r="M758" s="4" t="s">
        <v>2661</v>
      </c>
      <c r="N758" s="1" t="s">
        <v>24</v>
      </c>
      <c r="O758" s="1" t="s">
        <v>24</v>
      </c>
      <c r="P758" s="7" t="e">
        <f t="shared" si="22"/>
        <v>#VALUE!</v>
      </c>
      <c r="Q758" t="str">
        <f t="shared" si="23"/>
        <v/>
      </c>
      <c r="R758" t="s">
        <v>24</v>
      </c>
      <c r="S758" t="s">
        <v>1120</v>
      </c>
      <c r="T758">
        <v>1</v>
      </c>
      <c r="U758" t="s">
        <v>216</v>
      </c>
      <c r="V758" t="s">
        <v>47</v>
      </c>
      <c r="W758" t="s">
        <v>24</v>
      </c>
      <c r="X758">
        <f>SUM(Eden___Team_1_LeadSheet__Master__11bb1ecc56d3816aa547eb02f2f7caea[[#This Row],[Employee Size]],Eden___Team_1_LeadSheet__Master__11bb1ecc56d3816aa547eb02f2f7caea[[#This Row],[Targeted Lives (depentands) ]])</f>
        <v>2</v>
      </c>
      <c r="Y758">
        <v>1</v>
      </c>
      <c r="Z758" t="s">
        <v>1445</v>
      </c>
    </row>
    <row r="759" spans="1:26" x14ac:dyDescent="0.25">
      <c r="A759" t="s">
        <v>1030</v>
      </c>
      <c r="B759" s="13">
        <v>45445.887499999997</v>
      </c>
      <c r="C759" s="13">
        <v>45467.301388888889</v>
      </c>
      <c r="D759" t="s">
        <v>242</v>
      </c>
      <c r="E759" t="s">
        <v>18</v>
      </c>
      <c r="F759" s="6"/>
      <c r="G759" t="s">
        <v>187</v>
      </c>
      <c r="H759" t="s">
        <v>24</v>
      </c>
      <c r="I759" t="s">
        <v>110</v>
      </c>
      <c r="J759" t="s">
        <v>2702</v>
      </c>
      <c r="K759" t="s">
        <v>24</v>
      </c>
      <c r="L759" t="s">
        <v>1031</v>
      </c>
      <c r="M759" s="4" t="s">
        <v>2664</v>
      </c>
      <c r="N759" s="1" t="s">
        <v>24</v>
      </c>
      <c r="O759" s="1" t="s">
        <v>441</v>
      </c>
      <c r="P759" s="7" t="e">
        <f t="shared" si="22"/>
        <v>#VALUE!</v>
      </c>
      <c r="Q759" t="str">
        <f t="shared" si="23"/>
        <v/>
      </c>
      <c r="R759" t="s">
        <v>686</v>
      </c>
      <c r="S759" t="s">
        <v>24</v>
      </c>
      <c r="U759" t="s">
        <v>24</v>
      </c>
      <c r="V759" t="s">
        <v>24</v>
      </c>
      <c r="W759" t="s">
        <v>113</v>
      </c>
      <c r="X759">
        <f>SUM(Eden___Team_1_LeadSheet__Master__11bb1ecc56d3816aa547eb02f2f7caea[[#This Row],[Employee Size]],Eden___Team_1_LeadSheet__Master__11bb1ecc56d3816aa547eb02f2f7caea[[#This Row],[Targeted Lives (depentands) ]])</f>
        <v>0</v>
      </c>
      <c r="Z759" t="s">
        <v>25</v>
      </c>
    </row>
    <row r="760" spans="1:26" x14ac:dyDescent="0.25">
      <c r="A760" t="s">
        <v>1224</v>
      </c>
      <c r="B760" s="14">
        <v>45572.461111111108</v>
      </c>
      <c r="C760" s="14">
        <v>45579.411805555559</v>
      </c>
      <c r="D760" t="s">
        <v>17</v>
      </c>
      <c r="E760" t="s">
        <v>28</v>
      </c>
      <c r="F760" s="6">
        <v>28535701</v>
      </c>
      <c r="G760" t="s">
        <v>24</v>
      </c>
      <c r="H760" t="s">
        <v>24</v>
      </c>
      <c r="I760" t="s">
        <v>24</v>
      </c>
      <c r="K760" t="s">
        <v>22</v>
      </c>
      <c r="L760" t="s">
        <v>1138</v>
      </c>
      <c r="M760" s="4" t="s">
        <v>2661</v>
      </c>
      <c r="N760" s="1" t="s">
        <v>24</v>
      </c>
      <c r="O760" s="1" t="s">
        <v>24</v>
      </c>
      <c r="P760" s="7" t="e">
        <f t="shared" si="22"/>
        <v>#VALUE!</v>
      </c>
      <c r="Q760" t="str">
        <f t="shared" si="23"/>
        <v/>
      </c>
      <c r="R760" t="s">
        <v>24</v>
      </c>
      <c r="S760" t="s">
        <v>1120</v>
      </c>
      <c r="T760">
        <v>20</v>
      </c>
      <c r="U760" t="s">
        <v>216</v>
      </c>
      <c r="V760" t="s">
        <v>47</v>
      </c>
      <c r="W760" t="s">
        <v>24</v>
      </c>
      <c r="X760">
        <f>SUM(Eden___Team_1_LeadSheet__Master__11bb1ecc56d3816aa547eb02f2f7caea[[#This Row],[Employee Size]],Eden___Team_1_LeadSheet__Master__11bb1ecc56d3816aa547eb02f2f7caea[[#This Row],[Targeted Lives (depentands) ]])</f>
        <v>89</v>
      </c>
      <c r="Y760">
        <v>69</v>
      </c>
      <c r="Z760" t="s">
        <v>1365</v>
      </c>
    </row>
    <row r="761" spans="1:26" x14ac:dyDescent="0.25">
      <c r="A761" t="s">
        <v>669</v>
      </c>
      <c r="B761" s="13">
        <v>45490.388194444444</v>
      </c>
      <c r="C761" s="13">
        <v>45490.390277777777</v>
      </c>
      <c r="D761" t="s">
        <v>27</v>
      </c>
      <c r="E761" t="s">
        <v>28</v>
      </c>
      <c r="F761" s="6"/>
      <c r="G761" t="s">
        <v>670</v>
      </c>
      <c r="H761" t="s">
        <v>671</v>
      </c>
      <c r="I761" t="s">
        <v>110</v>
      </c>
      <c r="J761" t="s">
        <v>2702</v>
      </c>
      <c r="K761" t="s">
        <v>22</v>
      </c>
      <c r="L761" t="s">
        <v>2602</v>
      </c>
      <c r="M761" s="4" t="s">
        <v>2667</v>
      </c>
      <c r="N761" s="1" t="s">
        <v>24</v>
      </c>
      <c r="O761" s="1">
        <v>45489</v>
      </c>
      <c r="P761" s="7" t="e">
        <f t="shared" si="22"/>
        <v>#VALUE!</v>
      </c>
      <c r="Q761" t="str">
        <f t="shared" si="23"/>
        <v/>
      </c>
      <c r="R761" t="s">
        <v>371</v>
      </c>
      <c r="S761" t="s">
        <v>24</v>
      </c>
      <c r="T761">
        <v>5</v>
      </c>
      <c r="U761" t="s">
        <v>24</v>
      </c>
      <c r="V761" t="s">
        <v>47</v>
      </c>
      <c r="W761" t="s">
        <v>170</v>
      </c>
      <c r="X761">
        <f>SUM(Eden___Team_1_LeadSheet__Master__11bb1ecc56d3816aa547eb02f2f7caea[[#This Row],[Employee Size]],Eden___Team_1_LeadSheet__Master__11bb1ecc56d3816aa547eb02f2f7caea[[#This Row],[Targeted Lives (depentands) ]])</f>
        <v>5</v>
      </c>
      <c r="Z761" t="s">
        <v>25</v>
      </c>
    </row>
    <row r="762" spans="1:26" x14ac:dyDescent="0.25">
      <c r="A762" t="s">
        <v>1287</v>
      </c>
      <c r="B762" s="13">
        <v>45453.669444444444</v>
      </c>
      <c r="C762" s="13">
        <v>45453.674305555556</v>
      </c>
      <c r="D762" t="s">
        <v>27</v>
      </c>
      <c r="E762" t="s">
        <v>28</v>
      </c>
      <c r="F762" s="6">
        <v>539898</v>
      </c>
      <c r="G762" t="s">
        <v>337</v>
      </c>
      <c r="H762" t="s">
        <v>24</v>
      </c>
      <c r="I762" t="s">
        <v>110</v>
      </c>
      <c r="J762" t="s">
        <v>2702</v>
      </c>
      <c r="K762" t="s">
        <v>22</v>
      </c>
      <c r="L762" t="s">
        <v>1138</v>
      </c>
      <c r="M762" s="4" t="s">
        <v>2661</v>
      </c>
      <c r="N762" s="1" t="s">
        <v>24</v>
      </c>
      <c r="O762" s="1" t="s">
        <v>1169</v>
      </c>
      <c r="P762" s="7" t="e">
        <f t="shared" si="22"/>
        <v>#VALUE!</v>
      </c>
      <c r="Q762" t="str">
        <f t="shared" si="23"/>
        <v/>
      </c>
      <c r="R762" t="s">
        <v>24</v>
      </c>
      <c r="S762" t="s">
        <v>1120</v>
      </c>
      <c r="U762" t="s">
        <v>216</v>
      </c>
      <c r="V762" t="s">
        <v>47</v>
      </c>
      <c r="W762" t="s">
        <v>24</v>
      </c>
      <c r="X762">
        <f>SUM(Eden___Team_1_LeadSheet__Master__11bb1ecc56d3816aa547eb02f2f7caea[[#This Row],[Employee Size]],Eden___Team_1_LeadSheet__Master__11bb1ecc56d3816aa547eb02f2f7caea[[#This Row],[Targeted Lives (depentands) ]])</f>
        <v>1</v>
      </c>
      <c r="Y762">
        <v>1</v>
      </c>
      <c r="Z762" t="s">
        <v>1288</v>
      </c>
    </row>
    <row r="763" spans="1:26" x14ac:dyDescent="0.25">
      <c r="A763" t="s">
        <v>2133</v>
      </c>
      <c r="B763" s="13"/>
      <c r="D763" t="s">
        <v>17</v>
      </c>
      <c r="E763" t="s">
        <v>28</v>
      </c>
      <c r="F763" s="6">
        <v>12589843</v>
      </c>
      <c r="G763" t="s">
        <v>174</v>
      </c>
      <c r="H763" t="s">
        <v>2134</v>
      </c>
      <c r="I763" t="s">
        <v>21</v>
      </c>
      <c r="J763" t="s">
        <v>21</v>
      </c>
      <c r="K763" t="s">
        <v>22</v>
      </c>
      <c r="L763" t="s">
        <v>2115</v>
      </c>
      <c r="M763" s="4" t="s">
        <v>2667</v>
      </c>
      <c r="N763" s="1" t="s">
        <v>398</v>
      </c>
      <c r="O763" s="1" t="s">
        <v>398</v>
      </c>
      <c r="P763" s="7">
        <f t="shared" si="22"/>
        <v>2024</v>
      </c>
      <c r="Q763" t="str">
        <f t="shared" si="23"/>
        <v>October</v>
      </c>
      <c r="R763" t="s">
        <v>371</v>
      </c>
      <c r="S763" t="s">
        <v>474</v>
      </c>
      <c r="U763" t="s">
        <v>10</v>
      </c>
      <c r="V763" t="s">
        <v>47</v>
      </c>
      <c r="W763" t="s">
        <v>356</v>
      </c>
      <c r="X763">
        <f>SUM(Eden___Team_1_LeadSheet__Master__11bb1ecc56d3816aa547eb02f2f7caea[[#This Row],[Employee Size]],Eden___Team_1_LeadSheet__Master__11bb1ecc56d3816aa547eb02f2f7caea[[#This Row],[Targeted Lives (depentands) ]])</f>
        <v>0</v>
      </c>
      <c r="Z763" t="s">
        <v>25</v>
      </c>
    </row>
    <row r="764" spans="1:26" x14ac:dyDescent="0.25">
      <c r="A764" t="s">
        <v>1916</v>
      </c>
      <c r="B764" s="13">
        <v>45351.949305555558</v>
      </c>
      <c r="C764" s="13">
        <v>45351.955555555556</v>
      </c>
      <c r="D764" t="s">
        <v>27</v>
      </c>
      <c r="E764" t="s">
        <v>24</v>
      </c>
      <c r="F764" s="6"/>
      <c r="G764" t="s">
        <v>24</v>
      </c>
      <c r="H764" t="s">
        <v>213</v>
      </c>
      <c r="I764" t="s">
        <v>88</v>
      </c>
      <c r="J764" t="s">
        <v>2702</v>
      </c>
      <c r="K764" t="s">
        <v>22</v>
      </c>
      <c r="L764" t="s">
        <v>1687</v>
      </c>
      <c r="M764" s="4" t="s">
        <v>2663</v>
      </c>
      <c r="N764" s="1" t="s">
        <v>24</v>
      </c>
      <c r="O764" s="1" t="s">
        <v>24</v>
      </c>
      <c r="P764" s="7" t="e">
        <f t="shared" si="22"/>
        <v>#VALUE!</v>
      </c>
      <c r="Q764" t="str">
        <f t="shared" si="23"/>
        <v/>
      </c>
      <c r="R764" t="s">
        <v>24</v>
      </c>
      <c r="S764" t="s">
        <v>24</v>
      </c>
      <c r="U764" t="s">
        <v>24</v>
      </c>
      <c r="V764" t="s">
        <v>24</v>
      </c>
      <c r="W764" t="s">
        <v>24</v>
      </c>
      <c r="X764">
        <f>SUM(Eden___Team_1_LeadSheet__Master__11bb1ecc56d3816aa547eb02f2f7caea[[#This Row],[Employee Size]],Eden___Team_1_LeadSheet__Master__11bb1ecc56d3816aa547eb02f2f7caea[[#This Row],[Targeted Lives (depentands) ]])</f>
        <v>0</v>
      </c>
      <c r="Z764" t="s">
        <v>24</v>
      </c>
    </row>
    <row r="765" spans="1:26" x14ac:dyDescent="0.25">
      <c r="A765" t="s">
        <v>2197</v>
      </c>
      <c r="B765" s="13">
        <v>45497.000694444447</v>
      </c>
      <c r="C765" s="13">
        <v>45523.425000000003</v>
      </c>
      <c r="D765" t="s">
        <v>24</v>
      </c>
      <c r="E765" t="s">
        <v>28</v>
      </c>
      <c r="F765" s="6">
        <v>4500000</v>
      </c>
      <c r="G765" t="s">
        <v>24</v>
      </c>
      <c r="H765" t="s">
        <v>24</v>
      </c>
      <c r="I765" t="s">
        <v>104</v>
      </c>
      <c r="J765" t="s">
        <v>2702</v>
      </c>
      <c r="K765" t="s">
        <v>22</v>
      </c>
      <c r="L765" t="s">
        <v>2115</v>
      </c>
      <c r="M765" s="4" t="s">
        <v>2667</v>
      </c>
      <c r="N765" s="1" t="s">
        <v>754</v>
      </c>
      <c r="O765" s="1" t="s">
        <v>131</v>
      </c>
      <c r="P765" s="7">
        <f t="shared" si="22"/>
        <v>2024</v>
      </c>
      <c r="Q765" t="str">
        <f t="shared" si="23"/>
        <v>September</v>
      </c>
      <c r="R765" t="s">
        <v>24</v>
      </c>
      <c r="S765" t="s">
        <v>24</v>
      </c>
      <c r="T765">
        <v>5</v>
      </c>
      <c r="U765" t="s">
        <v>24</v>
      </c>
      <c r="V765" t="s">
        <v>47</v>
      </c>
      <c r="W765" t="s">
        <v>1738</v>
      </c>
      <c r="X765">
        <f>SUM(Eden___Team_1_LeadSheet__Master__11bb1ecc56d3816aa547eb02f2f7caea[[#This Row],[Employee Size]],Eden___Team_1_LeadSheet__Master__11bb1ecc56d3816aa547eb02f2f7caea[[#This Row],[Targeted Lives (depentands) ]])</f>
        <v>5</v>
      </c>
      <c r="Z765" t="s">
        <v>2198</v>
      </c>
    </row>
    <row r="766" spans="1:26" x14ac:dyDescent="0.25">
      <c r="A766" t="s">
        <v>2552</v>
      </c>
      <c r="B766" s="14">
        <v>45113.386805555558</v>
      </c>
      <c r="C766" s="14">
        <v>45352.425694444442</v>
      </c>
      <c r="D766" t="s">
        <v>17</v>
      </c>
      <c r="E766" t="s">
        <v>24</v>
      </c>
      <c r="F766" s="6">
        <v>20000000</v>
      </c>
      <c r="G766" t="s">
        <v>42</v>
      </c>
      <c r="H766" t="s">
        <v>1063</v>
      </c>
      <c r="I766" t="s">
        <v>57</v>
      </c>
      <c r="J766" t="s">
        <v>57</v>
      </c>
      <c r="K766" t="s">
        <v>22</v>
      </c>
      <c r="L766" t="s">
        <v>2435</v>
      </c>
      <c r="M766" s="9" t="s">
        <v>2698</v>
      </c>
      <c r="N766" s="1" t="s">
        <v>483</v>
      </c>
      <c r="O766" s="1" t="s">
        <v>2137</v>
      </c>
      <c r="P766" s="7">
        <f t="shared" si="22"/>
        <v>2023</v>
      </c>
      <c r="Q766" t="str">
        <f t="shared" si="23"/>
        <v>August</v>
      </c>
      <c r="R766" t="s">
        <v>24</v>
      </c>
      <c r="S766" t="s">
        <v>1063</v>
      </c>
      <c r="T766">
        <v>23</v>
      </c>
      <c r="U766" t="s">
        <v>10</v>
      </c>
      <c r="V766" t="s">
        <v>24</v>
      </c>
      <c r="W766" t="s">
        <v>24</v>
      </c>
      <c r="X766">
        <f>SUM(Eden___Team_1_LeadSheet__Master__11bb1ecc56d3816aa547eb02f2f7caea[[#This Row],[Employee Size]],Eden___Team_1_LeadSheet__Master__11bb1ecc56d3816aa547eb02f2f7caea[[#This Row],[Targeted Lives (depentands) ]])</f>
        <v>23</v>
      </c>
      <c r="Z766" t="s">
        <v>24</v>
      </c>
    </row>
    <row r="767" spans="1:26" x14ac:dyDescent="0.25">
      <c r="A767" t="s">
        <v>2552</v>
      </c>
      <c r="B767" s="14">
        <v>45446.327777777777</v>
      </c>
      <c r="C767" s="14">
        <v>45481.443749999999</v>
      </c>
      <c r="D767" t="s">
        <v>17</v>
      </c>
      <c r="E767" t="s">
        <v>28</v>
      </c>
      <c r="F767" s="6">
        <v>24182046</v>
      </c>
      <c r="G767" t="s">
        <v>119</v>
      </c>
      <c r="H767" t="s">
        <v>20</v>
      </c>
      <c r="I767" t="s">
        <v>104</v>
      </c>
      <c r="J767" t="s">
        <v>2702</v>
      </c>
      <c r="K767" t="s">
        <v>22</v>
      </c>
      <c r="L767" t="s">
        <v>120</v>
      </c>
      <c r="M767" s="4" t="s">
        <v>2665</v>
      </c>
      <c r="N767" s="1" t="s">
        <v>63</v>
      </c>
      <c r="O767" s="1" t="s">
        <v>121</v>
      </c>
      <c r="P767" s="7">
        <f t="shared" si="22"/>
        <v>2024</v>
      </c>
      <c r="Q767" t="str">
        <f t="shared" si="23"/>
        <v>July</v>
      </c>
      <c r="R767" t="s">
        <v>64</v>
      </c>
      <c r="S767" t="s">
        <v>1063</v>
      </c>
      <c r="T767">
        <v>22</v>
      </c>
      <c r="U767" t="s">
        <v>10</v>
      </c>
      <c r="V767" t="s">
        <v>47</v>
      </c>
      <c r="W767" t="s">
        <v>122</v>
      </c>
      <c r="X767">
        <f>SUM(Eden___Team_1_LeadSheet__Master__11bb1ecc56d3816aa547eb02f2f7caea[[#This Row],[Employee Size]],Eden___Team_1_LeadSheet__Master__11bb1ecc56d3816aa547eb02f2f7caea[[#This Row],[Targeted Lives (depentands) ]])</f>
        <v>84</v>
      </c>
      <c r="Y767">
        <v>62</v>
      </c>
      <c r="Z767" t="s">
        <v>123</v>
      </c>
    </row>
    <row r="768" spans="1:26" x14ac:dyDescent="0.25">
      <c r="A768" t="s">
        <v>2652</v>
      </c>
      <c r="B768" s="14">
        <v>45378.679861111108</v>
      </c>
      <c r="C768" s="14">
        <v>45378.679861111108</v>
      </c>
      <c r="D768" t="s">
        <v>24</v>
      </c>
      <c r="E768" t="s">
        <v>24</v>
      </c>
      <c r="F768" s="6"/>
      <c r="G768" t="s">
        <v>24</v>
      </c>
      <c r="H768" t="s">
        <v>24</v>
      </c>
      <c r="I768" t="s">
        <v>24</v>
      </c>
      <c r="K768" t="s">
        <v>24</v>
      </c>
      <c r="L768" t="s">
        <v>24</v>
      </c>
      <c r="M768" s="9"/>
      <c r="N768" s="1" t="s">
        <v>24</v>
      </c>
      <c r="O768" s="1" t="s">
        <v>24</v>
      </c>
      <c r="P768" s="7" t="e">
        <f t="shared" si="22"/>
        <v>#VALUE!</v>
      </c>
      <c r="Q768" t="str">
        <f t="shared" si="23"/>
        <v/>
      </c>
      <c r="R768" t="s">
        <v>24</v>
      </c>
      <c r="S768" t="s">
        <v>24</v>
      </c>
      <c r="U768" t="s">
        <v>24</v>
      </c>
      <c r="V768" t="s">
        <v>24</v>
      </c>
      <c r="W768" t="s">
        <v>24</v>
      </c>
      <c r="X768">
        <f>SUM(Eden___Team_1_LeadSheet__Master__11bb1ecc56d3816aa547eb02f2f7caea[[#This Row],[Employee Size]],Eden___Team_1_LeadSheet__Master__11bb1ecc56d3816aa547eb02f2f7caea[[#This Row],[Targeted Lives (depentands) ]])</f>
        <v>0</v>
      </c>
      <c r="Z768" t="s">
        <v>24</v>
      </c>
    </row>
    <row r="769" spans="1:26" x14ac:dyDescent="0.25">
      <c r="A769" t="s">
        <v>1558</v>
      </c>
      <c r="B769" s="14">
        <v>45447.474305555559</v>
      </c>
      <c r="C769" s="14">
        <v>45453.45416666667</v>
      </c>
      <c r="D769" t="s">
        <v>27</v>
      </c>
      <c r="E769" t="s">
        <v>18</v>
      </c>
      <c r="F769" s="6">
        <v>98000000</v>
      </c>
      <c r="G769" t="s">
        <v>187</v>
      </c>
      <c r="H769" t="s">
        <v>24</v>
      </c>
      <c r="I769" t="s">
        <v>110</v>
      </c>
      <c r="J769" t="s">
        <v>2702</v>
      </c>
      <c r="K769" t="s">
        <v>22</v>
      </c>
      <c r="L769" t="s">
        <v>1540</v>
      </c>
      <c r="M769" s="4" t="s">
        <v>2663</v>
      </c>
      <c r="N769" s="1" t="s">
        <v>24</v>
      </c>
      <c r="O769" s="1" t="s">
        <v>24</v>
      </c>
      <c r="P769" s="7" t="e">
        <f t="shared" si="22"/>
        <v>#VALUE!</v>
      </c>
      <c r="Q769" t="str">
        <f t="shared" si="23"/>
        <v/>
      </c>
      <c r="R769" t="s">
        <v>371</v>
      </c>
      <c r="S769" t="s">
        <v>24</v>
      </c>
      <c r="U769" t="s">
        <v>24</v>
      </c>
      <c r="V769" t="s">
        <v>47</v>
      </c>
      <c r="W769" t="s">
        <v>73</v>
      </c>
      <c r="X769">
        <f>SUM(Eden___Team_1_LeadSheet__Master__11bb1ecc56d3816aa547eb02f2f7caea[[#This Row],[Employee Size]],Eden___Team_1_LeadSheet__Master__11bb1ecc56d3816aa547eb02f2f7caea[[#This Row],[Targeted Lives (depentands) ]])</f>
        <v>0</v>
      </c>
      <c r="Z769" t="s">
        <v>25</v>
      </c>
    </row>
    <row r="770" spans="1:26" x14ac:dyDescent="0.25">
      <c r="A770" t="s">
        <v>1556</v>
      </c>
      <c r="B770" s="14">
        <v>45454.988888888889</v>
      </c>
      <c r="C770" s="14">
        <v>45463.658333333333</v>
      </c>
      <c r="D770" t="s">
        <v>27</v>
      </c>
      <c r="E770" t="s">
        <v>18</v>
      </c>
      <c r="F770" s="6">
        <v>96000000</v>
      </c>
      <c r="G770" t="s">
        <v>230</v>
      </c>
      <c r="H770" t="s">
        <v>213</v>
      </c>
      <c r="I770" t="s">
        <v>30</v>
      </c>
      <c r="J770" t="s">
        <v>2702</v>
      </c>
      <c r="K770" t="s">
        <v>22</v>
      </c>
      <c r="L770" t="s">
        <v>1540</v>
      </c>
      <c r="M770" s="4" t="s">
        <v>2663</v>
      </c>
      <c r="N770" s="1" t="s">
        <v>1557</v>
      </c>
      <c r="O770" s="1" t="s">
        <v>370</v>
      </c>
      <c r="P770" s="7">
        <f t="shared" ref="P770:P833" si="24">YEAR(N770)</f>
        <v>2025</v>
      </c>
      <c r="Q770" t="str">
        <f t="shared" ref="Q770:Q833" si="25">TEXT(N770,"mmmm")</f>
        <v>March</v>
      </c>
      <c r="R770" t="s">
        <v>24</v>
      </c>
      <c r="S770" t="s">
        <v>1063</v>
      </c>
      <c r="U770" t="s">
        <v>10</v>
      </c>
      <c r="V770" t="s">
        <v>24</v>
      </c>
      <c r="W770" t="s">
        <v>105</v>
      </c>
      <c r="X770">
        <f>SUM(Eden___Team_1_LeadSheet__Master__11bb1ecc56d3816aa547eb02f2f7caea[[#This Row],[Employee Size]],Eden___Team_1_LeadSheet__Master__11bb1ecc56d3816aa547eb02f2f7caea[[#This Row],[Targeted Lives (depentands) ]])</f>
        <v>0</v>
      </c>
      <c r="Z770" t="s">
        <v>2681</v>
      </c>
    </row>
    <row r="771" spans="1:26" x14ac:dyDescent="0.25">
      <c r="A771" t="s">
        <v>1551</v>
      </c>
      <c r="B771" s="13">
        <v>45453.399305555555</v>
      </c>
      <c r="C771" s="13">
        <v>45575.564583333333</v>
      </c>
      <c r="D771" t="s">
        <v>17</v>
      </c>
      <c r="E771" t="s">
        <v>203</v>
      </c>
      <c r="F771" s="6">
        <v>735026950</v>
      </c>
      <c r="G771" t="s">
        <v>119</v>
      </c>
      <c r="H771" t="s">
        <v>1552</v>
      </c>
      <c r="I771" t="s">
        <v>30</v>
      </c>
      <c r="J771" t="s">
        <v>2702</v>
      </c>
      <c r="K771" t="s">
        <v>22</v>
      </c>
      <c r="L771" t="s">
        <v>1540</v>
      </c>
      <c r="M771" s="4" t="s">
        <v>2663</v>
      </c>
      <c r="N771" s="1" t="s">
        <v>1553</v>
      </c>
      <c r="O771" s="1" t="s">
        <v>551</v>
      </c>
      <c r="P771" s="7">
        <f t="shared" si="24"/>
        <v>2024</v>
      </c>
      <c r="Q771" t="str">
        <f t="shared" si="25"/>
        <v>December</v>
      </c>
      <c r="R771" t="s">
        <v>24</v>
      </c>
      <c r="S771" t="s">
        <v>216</v>
      </c>
      <c r="U771" t="s">
        <v>216</v>
      </c>
      <c r="V771" t="s">
        <v>47</v>
      </c>
      <c r="W771" t="s">
        <v>1554</v>
      </c>
      <c r="X771">
        <f>SUM(Eden___Team_1_LeadSheet__Master__11bb1ecc56d3816aa547eb02f2f7caea[[#This Row],[Employee Size]],Eden___Team_1_LeadSheet__Master__11bb1ecc56d3816aa547eb02f2f7caea[[#This Row],[Targeted Lives (depentands) ]])</f>
        <v>0</v>
      </c>
      <c r="Z771" t="s">
        <v>1555</v>
      </c>
    </row>
    <row r="772" spans="1:26" x14ac:dyDescent="0.25">
      <c r="A772" t="s">
        <v>592</v>
      </c>
      <c r="B772" s="14">
        <v>45462.756944444445</v>
      </c>
      <c r="C772" s="14">
        <v>45462.758333333331</v>
      </c>
      <c r="D772" t="s">
        <v>24</v>
      </c>
      <c r="E772" t="s">
        <v>24</v>
      </c>
      <c r="F772" s="6"/>
      <c r="G772" t="s">
        <v>24</v>
      </c>
      <c r="H772" t="s">
        <v>24</v>
      </c>
      <c r="I772" t="s">
        <v>24</v>
      </c>
      <c r="K772" t="s">
        <v>24</v>
      </c>
      <c r="L772" t="s">
        <v>349</v>
      </c>
      <c r="M772" s="4" t="s">
        <v>2665</v>
      </c>
      <c r="N772" s="1" t="s">
        <v>24</v>
      </c>
      <c r="O772" s="1" t="s">
        <v>24</v>
      </c>
      <c r="P772" s="7" t="e">
        <f t="shared" si="24"/>
        <v>#VALUE!</v>
      </c>
      <c r="Q772" t="str">
        <f t="shared" si="25"/>
        <v/>
      </c>
      <c r="R772" t="s">
        <v>24</v>
      </c>
      <c r="S772" t="s">
        <v>24</v>
      </c>
      <c r="U772" t="s">
        <v>24</v>
      </c>
      <c r="V772" t="s">
        <v>24</v>
      </c>
      <c r="W772" t="s">
        <v>593</v>
      </c>
      <c r="X772">
        <f>SUM(Eden___Team_1_LeadSheet__Master__11bb1ecc56d3816aa547eb02f2f7caea[[#This Row],[Employee Size]],Eden___Team_1_LeadSheet__Master__11bb1ecc56d3816aa547eb02f2f7caea[[#This Row],[Targeted Lives (depentands) ]])</f>
        <v>0</v>
      </c>
      <c r="Z772" t="s">
        <v>25</v>
      </c>
    </row>
    <row r="773" spans="1:26" x14ac:dyDescent="0.25">
      <c r="A773" t="s">
        <v>1244</v>
      </c>
      <c r="B773" s="13">
        <v>45574.432638888888</v>
      </c>
      <c r="C773" s="13">
        <v>45580.661805555559</v>
      </c>
      <c r="D773" t="s">
        <v>24</v>
      </c>
      <c r="E773" t="s">
        <v>24</v>
      </c>
      <c r="F773" s="6"/>
      <c r="G773" t="s">
        <v>24</v>
      </c>
      <c r="H773" t="s">
        <v>24</v>
      </c>
      <c r="I773" t="s">
        <v>24</v>
      </c>
      <c r="K773" t="s">
        <v>24</v>
      </c>
      <c r="L773" t="s">
        <v>1138</v>
      </c>
      <c r="M773" s="4" t="s">
        <v>2661</v>
      </c>
      <c r="N773" s="1" t="s">
        <v>24</v>
      </c>
      <c r="O773" s="1" t="s">
        <v>24</v>
      </c>
      <c r="P773" s="7" t="e">
        <f t="shared" si="24"/>
        <v>#VALUE!</v>
      </c>
      <c r="Q773" t="str">
        <f t="shared" si="25"/>
        <v/>
      </c>
      <c r="R773" t="s">
        <v>24</v>
      </c>
      <c r="S773" t="s">
        <v>24</v>
      </c>
      <c r="U773" t="s">
        <v>24</v>
      </c>
      <c r="V773" t="s">
        <v>24</v>
      </c>
      <c r="W773" t="s">
        <v>24</v>
      </c>
      <c r="X773">
        <f>SUM(Eden___Team_1_LeadSheet__Master__11bb1ecc56d3816aa547eb02f2f7caea[[#This Row],[Employee Size]],Eden___Team_1_LeadSheet__Master__11bb1ecc56d3816aa547eb02f2f7caea[[#This Row],[Targeted Lives (depentands) ]])</f>
        <v>0</v>
      </c>
      <c r="Z773" t="s">
        <v>25</v>
      </c>
    </row>
    <row r="774" spans="1:26" x14ac:dyDescent="0.25">
      <c r="A774" t="s">
        <v>2312</v>
      </c>
      <c r="B774" s="13">
        <v>45364.525000000001</v>
      </c>
      <c r="C774" s="13">
        <v>45426.644444444442</v>
      </c>
      <c r="D774" t="s">
        <v>242</v>
      </c>
      <c r="E774" t="s">
        <v>28</v>
      </c>
      <c r="F774" s="6">
        <v>717463</v>
      </c>
      <c r="G774" t="s">
        <v>42</v>
      </c>
      <c r="H774" t="s">
        <v>2313</v>
      </c>
      <c r="I774" t="s">
        <v>21</v>
      </c>
      <c r="J774" t="s">
        <v>21</v>
      </c>
      <c r="K774" t="s">
        <v>24</v>
      </c>
      <c r="L774" t="s">
        <v>2115</v>
      </c>
      <c r="M774" s="4" t="s">
        <v>2667</v>
      </c>
      <c r="N774" s="1" t="s">
        <v>24</v>
      </c>
      <c r="O774" s="1" t="s">
        <v>24</v>
      </c>
      <c r="P774" s="7" t="e">
        <f t="shared" si="24"/>
        <v>#VALUE!</v>
      </c>
      <c r="Q774" t="str">
        <f t="shared" si="25"/>
        <v/>
      </c>
      <c r="R774" t="s">
        <v>24</v>
      </c>
      <c r="S774" t="s">
        <v>24</v>
      </c>
      <c r="T774">
        <v>1</v>
      </c>
      <c r="U774" t="s">
        <v>24</v>
      </c>
      <c r="V774" t="s">
        <v>24</v>
      </c>
      <c r="W774" t="s">
        <v>24</v>
      </c>
      <c r="X774">
        <f>SUM(Eden___Team_1_LeadSheet__Master__11bb1ecc56d3816aa547eb02f2f7caea[[#This Row],[Employee Size]],Eden___Team_1_LeadSheet__Master__11bb1ecc56d3816aa547eb02f2f7caea[[#This Row],[Targeted Lives (depentands) ]])</f>
        <v>1</v>
      </c>
      <c r="Z774" t="s">
        <v>25</v>
      </c>
    </row>
    <row r="775" spans="1:26" x14ac:dyDescent="0.25">
      <c r="A775" t="s">
        <v>1232</v>
      </c>
      <c r="B775" s="14">
        <v>45476.628472222219</v>
      </c>
      <c r="C775" s="14">
        <v>45491.477777777778</v>
      </c>
      <c r="D775" t="s">
        <v>17</v>
      </c>
      <c r="E775" t="s">
        <v>28</v>
      </c>
      <c r="F775" s="6">
        <v>4292074</v>
      </c>
      <c r="G775" t="s">
        <v>24</v>
      </c>
      <c r="H775" t="s">
        <v>24</v>
      </c>
      <c r="I775" t="s">
        <v>110</v>
      </c>
      <c r="J775" t="s">
        <v>2702</v>
      </c>
      <c r="K775" t="s">
        <v>22</v>
      </c>
      <c r="L775" t="s">
        <v>1138</v>
      </c>
      <c r="M775" s="4" t="s">
        <v>2661</v>
      </c>
      <c r="N775" s="1" t="s">
        <v>24</v>
      </c>
      <c r="O775" s="1" t="s">
        <v>24</v>
      </c>
      <c r="P775" s="7" t="e">
        <f t="shared" si="24"/>
        <v>#VALUE!</v>
      </c>
      <c r="Q775" t="str">
        <f t="shared" si="25"/>
        <v/>
      </c>
      <c r="R775" t="s">
        <v>24</v>
      </c>
      <c r="S775" t="s">
        <v>1120</v>
      </c>
      <c r="T775">
        <v>3</v>
      </c>
      <c r="U775" t="s">
        <v>216</v>
      </c>
      <c r="V775" t="s">
        <v>47</v>
      </c>
      <c r="W775" t="s">
        <v>24</v>
      </c>
      <c r="X775">
        <f>SUM(Eden___Team_1_LeadSheet__Master__11bb1ecc56d3816aa547eb02f2f7caea[[#This Row],[Employee Size]],Eden___Team_1_LeadSheet__Master__11bb1ecc56d3816aa547eb02f2f7caea[[#This Row],[Targeted Lives (depentands) ]])</f>
        <v>15</v>
      </c>
      <c r="Y775">
        <v>12</v>
      </c>
      <c r="Z775" t="s">
        <v>25</v>
      </c>
    </row>
    <row r="776" spans="1:26" x14ac:dyDescent="0.25">
      <c r="A776" t="s">
        <v>2488</v>
      </c>
      <c r="B776" s="14">
        <v>45029.552777777775</v>
      </c>
      <c r="C776" s="14">
        <v>45352.40347222222</v>
      </c>
      <c r="D776" t="s">
        <v>27</v>
      </c>
      <c r="E776" t="s">
        <v>24</v>
      </c>
      <c r="F776" s="6">
        <v>4000000</v>
      </c>
      <c r="G776" t="s">
        <v>42</v>
      </c>
      <c r="H776" t="s">
        <v>2489</v>
      </c>
      <c r="I776" t="s">
        <v>57</v>
      </c>
      <c r="J776" t="s">
        <v>57</v>
      </c>
      <c r="K776" t="s">
        <v>22</v>
      </c>
      <c r="L776" t="s">
        <v>2435</v>
      </c>
      <c r="M776" s="9" t="s">
        <v>2698</v>
      </c>
      <c r="N776" s="1" t="s">
        <v>1677</v>
      </c>
      <c r="O776" s="1" t="s">
        <v>819</v>
      </c>
      <c r="P776" s="7">
        <f t="shared" si="24"/>
        <v>2023</v>
      </c>
      <c r="Q776" t="str">
        <f t="shared" si="25"/>
        <v>May</v>
      </c>
      <c r="R776" t="s">
        <v>24</v>
      </c>
      <c r="S776" t="s">
        <v>579</v>
      </c>
      <c r="U776" t="s">
        <v>10</v>
      </c>
      <c r="V776" t="s">
        <v>24</v>
      </c>
      <c r="W776" t="s">
        <v>24</v>
      </c>
      <c r="X776">
        <f>SUM(Eden___Team_1_LeadSheet__Master__11bb1ecc56d3816aa547eb02f2f7caea[[#This Row],[Employee Size]],Eden___Team_1_LeadSheet__Master__11bb1ecc56d3816aa547eb02f2f7caea[[#This Row],[Targeted Lives (depentands) ]])</f>
        <v>0</v>
      </c>
      <c r="Z776" t="s">
        <v>24</v>
      </c>
    </row>
    <row r="777" spans="1:26" x14ac:dyDescent="0.25">
      <c r="A777" t="s">
        <v>373</v>
      </c>
      <c r="D777" t="s">
        <v>27</v>
      </c>
      <c r="E777" t="s">
        <v>41</v>
      </c>
      <c r="F777" s="6">
        <v>26409089</v>
      </c>
      <c r="G777" t="s">
        <v>187</v>
      </c>
      <c r="H777" t="s">
        <v>374</v>
      </c>
      <c r="I777" t="s">
        <v>161</v>
      </c>
      <c r="J777" t="s">
        <v>2702</v>
      </c>
      <c r="K777" t="s">
        <v>22</v>
      </c>
      <c r="L777" t="s">
        <v>349</v>
      </c>
      <c r="M777" s="4" t="s">
        <v>2665</v>
      </c>
      <c r="N777" s="1" t="s">
        <v>105</v>
      </c>
      <c r="O777" s="1" t="s">
        <v>79</v>
      </c>
      <c r="P777" s="7">
        <f t="shared" si="24"/>
        <v>2024</v>
      </c>
      <c r="Q777" t="str">
        <f t="shared" si="25"/>
        <v>November</v>
      </c>
      <c r="R777" t="s">
        <v>91</v>
      </c>
      <c r="S777" t="s">
        <v>2689</v>
      </c>
      <c r="T777">
        <v>34</v>
      </c>
      <c r="U777" t="s">
        <v>10</v>
      </c>
      <c r="V777" t="s">
        <v>47</v>
      </c>
      <c r="W777" t="s">
        <v>79</v>
      </c>
      <c r="X777">
        <f>SUM(Eden___Team_1_LeadSheet__Master__11bb1ecc56d3816aa547eb02f2f7caea[[#This Row],[Employee Size]],Eden___Team_1_LeadSheet__Master__11bb1ecc56d3816aa547eb02f2f7caea[[#This Row],[Targeted Lives (depentands) ]])</f>
        <v>103</v>
      </c>
      <c r="Y777">
        <v>69</v>
      </c>
      <c r="Z777" t="s">
        <v>24</v>
      </c>
    </row>
    <row r="778" spans="1:26" x14ac:dyDescent="0.25">
      <c r="A778" t="s">
        <v>1692</v>
      </c>
      <c r="D778" t="s">
        <v>17</v>
      </c>
      <c r="E778" t="s">
        <v>24</v>
      </c>
      <c r="F778" s="6">
        <v>55817452</v>
      </c>
      <c r="G778" t="s">
        <v>1569</v>
      </c>
      <c r="H778" t="s">
        <v>213</v>
      </c>
      <c r="I778" t="s">
        <v>88</v>
      </c>
      <c r="J778" t="s">
        <v>2702</v>
      </c>
      <c r="K778" t="s">
        <v>22</v>
      </c>
      <c r="L778" t="s">
        <v>1687</v>
      </c>
      <c r="M778" s="4" t="s">
        <v>2663</v>
      </c>
      <c r="N778" s="1" t="s">
        <v>378</v>
      </c>
      <c r="O778" s="1" t="s">
        <v>106</v>
      </c>
      <c r="P778" s="7">
        <f t="shared" si="24"/>
        <v>2024</v>
      </c>
      <c r="Q778" t="str">
        <f t="shared" si="25"/>
        <v>November</v>
      </c>
      <c r="R778" t="s">
        <v>371</v>
      </c>
      <c r="S778" t="s">
        <v>24</v>
      </c>
      <c r="U778" t="s">
        <v>24</v>
      </c>
      <c r="V778" t="s">
        <v>47</v>
      </c>
      <c r="W778" t="s">
        <v>89</v>
      </c>
      <c r="X778">
        <f>SUM(Eden___Team_1_LeadSheet__Master__11bb1ecc56d3816aa547eb02f2f7caea[[#This Row],[Employee Size]],Eden___Team_1_LeadSheet__Master__11bb1ecc56d3816aa547eb02f2f7caea[[#This Row],[Targeted Lives (depentands) ]])</f>
        <v>0</v>
      </c>
      <c r="Z778" t="s">
        <v>24</v>
      </c>
    </row>
    <row r="779" spans="1:26" x14ac:dyDescent="0.25">
      <c r="A779" t="s">
        <v>2314</v>
      </c>
      <c r="B779" s="13">
        <v>45033.465277777781</v>
      </c>
      <c r="C779" s="13">
        <v>45352.402777777781</v>
      </c>
      <c r="D779" t="s">
        <v>242</v>
      </c>
      <c r="E779" t="s">
        <v>24</v>
      </c>
      <c r="F779" s="6">
        <v>3700000</v>
      </c>
      <c r="G779" t="s">
        <v>195</v>
      </c>
      <c r="H779" t="s">
        <v>996</v>
      </c>
      <c r="I779" t="s">
        <v>57</v>
      </c>
      <c r="J779" t="s">
        <v>57</v>
      </c>
      <c r="K779" t="s">
        <v>24</v>
      </c>
      <c r="L779" t="s">
        <v>2115</v>
      </c>
      <c r="M779" s="4" t="s">
        <v>2667</v>
      </c>
      <c r="N779" s="1" t="s">
        <v>2219</v>
      </c>
      <c r="O779" s="1" t="s">
        <v>2315</v>
      </c>
      <c r="P779" s="7">
        <f t="shared" si="24"/>
        <v>2023</v>
      </c>
      <c r="Q779" t="str">
        <f t="shared" si="25"/>
        <v>April</v>
      </c>
      <c r="R779" t="s">
        <v>24</v>
      </c>
      <c r="S779" t="s">
        <v>24</v>
      </c>
      <c r="U779" t="s">
        <v>24</v>
      </c>
      <c r="V779" t="s">
        <v>24</v>
      </c>
      <c r="W779" t="s">
        <v>24</v>
      </c>
      <c r="X779">
        <f>SUM(Eden___Team_1_LeadSheet__Master__11bb1ecc56d3816aa547eb02f2f7caea[[#This Row],[Employee Size]],Eden___Team_1_LeadSheet__Master__11bb1ecc56d3816aa547eb02f2f7caea[[#This Row],[Targeted Lives (depentands) ]])</f>
        <v>0</v>
      </c>
      <c r="Z779" t="s">
        <v>24</v>
      </c>
    </row>
    <row r="780" spans="1:26" x14ac:dyDescent="0.25">
      <c r="A780" t="s">
        <v>2195</v>
      </c>
      <c r="B780" s="13">
        <v>45058.498611111114</v>
      </c>
      <c r="C780" s="13">
        <v>45572.411805555559</v>
      </c>
      <c r="D780" t="s">
        <v>27</v>
      </c>
      <c r="E780" t="s">
        <v>28</v>
      </c>
      <c r="F780" s="6">
        <v>78640000</v>
      </c>
      <c r="G780" t="s">
        <v>187</v>
      </c>
      <c r="H780" t="s">
        <v>2195</v>
      </c>
      <c r="I780" t="s">
        <v>57</v>
      </c>
      <c r="J780" t="s">
        <v>57</v>
      </c>
      <c r="K780" t="s">
        <v>22</v>
      </c>
      <c r="L780" t="s">
        <v>2115</v>
      </c>
      <c r="M780" s="4" t="s">
        <v>2667</v>
      </c>
      <c r="N780" s="1" t="s">
        <v>222</v>
      </c>
      <c r="O780" s="1" t="s">
        <v>468</v>
      </c>
      <c r="P780" s="7">
        <f t="shared" si="24"/>
        <v>2024</v>
      </c>
      <c r="Q780" t="str">
        <f t="shared" si="25"/>
        <v>September</v>
      </c>
      <c r="R780" t="s">
        <v>24</v>
      </c>
      <c r="S780" t="s">
        <v>579</v>
      </c>
      <c r="T780">
        <v>24</v>
      </c>
      <c r="U780" t="s">
        <v>10</v>
      </c>
      <c r="V780" t="s">
        <v>24</v>
      </c>
      <c r="W780" t="s">
        <v>222</v>
      </c>
      <c r="X780">
        <f>SUM(Eden___Team_1_LeadSheet__Master__11bb1ecc56d3816aa547eb02f2f7caea[[#This Row],[Employee Size]],Eden___Team_1_LeadSheet__Master__11bb1ecc56d3816aa547eb02f2f7caea[[#This Row],[Targeted Lives (depentands) ]])</f>
        <v>24</v>
      </c>
      <c r="Z780" t="s">
        <v>2196</v>
      </c>
    </row>
    <row r="781" spans="1:26" x14ac:dyDescent="0.25">
      <c r="A781" t="s">
        <v>1282</v>
      </c>
      <c r="B781" s="14">
        <v>45482.493750000001</v>
      </c>
      <c r="C781" s="14">
        <v>45509.531944444447</v>
      </c>
      <c r="D781" t="s">
        <v>27</v>
      </c>
      <c r="E781" t="s">
        <v>28</v>
      </c>
      <c r="F781" s="6">
        <v>3189370</v>
      </c>
      <c r="G781" t="s">
        <v>24</v>
      </c>
      <c r="H781" t="s">
        <v>24</v>
      </c>
      <c r="I781" t="s">
        <v>110</v>
      </c>
      <c r="J781" t="s">
        <v>2702</v>
      </c>
      <c r="K781" t="s">
        <v>22</v>
      </c>
      <c r="L781" t="s">
        <v>1138</v>
      </c>
      <c r="M781" s="4" t="s">
        <v>2661</v>
      </c>
      <c r="N781" s="1" t="s">
        <v>24</v>
      </c>
      <c r="O781" s="1" t="s">
        <v>24</v>
      </c>
      <c r="P781" s="7" t="e">
        <f t="shared" si="24"/>
        <v>#VALUE!</v>
      </c>
      <c r="Q781" t="str">
        <f t="shared" si="25"/>
        <v/>
      </c>
      <c r="R781" t="s">
        <v>24</v>
      </c>
      <c r="S781" t="s">
        <v>1120</v>
      </c>
      <c r="T781">
        <v>2</v>
      </c>
      <c r="U781" t="s">
        <v>216</v>
      </c>
      <c r="V781" t="s">
        <v>47</v>
      </c>
      <c r="W781" t="s">
        <v>24</v>
      </c>
      <c r="X781">
        <f>SUM(Eden___Team_1_LeadSheet__Master__11bb1ecc56d3816aa547eb02f2f7caea[[#This Row],[Employee Size]],Eden___Team_1_LeadSheet__Master__11bb1ecc56d3816aa547eb02f2f7caea[[#This Row],[Targeted Lives (depentands) ]])</f>
        <v>6</v>
      </c>
      <c r="Y781">
        <v>4</v>
      </c>
      <c r="Z781" t="s">
        <v>1283</v>
      </c>
    </row>
    <row r="782" spans="1:26" x14ac:dyDescent="0.25">
      <c r="A782" t="s">
        <v>1225</v>
      </c>
      <c r="B782" s="13">
        <v>45476.624305555553</v>
      </c>
      <c r="C782" s="13">
        <v>45490.609722222223</v>
      </c>
      <c r="D782" t="s">
        <v>27</v>
      </c>
      <c r="E782" t="s">
        <v>28</v>
      </c>
      <c r="F782" s="6">
        <v>4051429</v>
      </c>
      <c r="G782" t="s">
        <v>24</v>
      </c>
      <c r="H782" t="s">
        <v>24</v>
      </c>
      <c r="I782" t="s">
        <v>110</v>
      </c>
      <c r="J782" t="s">
        <v>2702</v>
      </c>
      <c r="K782" t="s">
        <v>22</v>
      </c>
      <c r="L782" t="s">
        <v>1138</v>
      </c>
      <c r="M782" s="4" t="s">
        <v>2661</v>
      </c>
      <c r="N782" s="1" t="s">
        <v>24</v>
      </c>
      <c r="O782" s="1" t="s">
        <v>24</v>
      </c>
      <c r="P782" s="7" t="e">
        <f t="shared" si="24"/>
        <v>#VALUE!</v>
      </c>
      <c r="Q782" t="str">
        <f t="shared" si="25"/>
        <v/>
      </c>
      <c r="R782" t="s">
        <v>24</v>
      </c>
      <c r="S782" t="s">
        <v>1120</v>
      </c>
      <c r="T782">
        <v>5</v>
      </c>
      <c r="U782" t="s">
        <v>216</v>
      </c>
      <c r="V782" t="s">
        <v>47</v>
      </c>
      <c r="W782" t="s">
        <v>24</v>
      </c>
      <c r="X782">
        <f>SUM(Eden___Team_1_LeadSheet__Master__11bb1ecc56d3816aa547eb02f2f7caea[[#This Row],[Employee Size]],Eden___Team_1_LeadSheet__Master__11bb1ecc56d3816aa547eb02f2f7caea[[#This Row],[Targeted Lives (depentands) ]])</f>
        <v>13</v>
      </c>
      <c r="Y782">
        <v>8</v>
      </c>
      <c r="Z782" t="s">
        <v>1226</v>
      </c>
    </row>
    <row r="783" spans="1:26" x14ac:dyDescent="0.25">
      <c r="A783" t="s">
        <v>2256</v>
      </c>
      <c r="B783" s="13">
        <v>45069.723611111112</v>
      </c>
      <c r="C783" s="13">
        <v>45572.418055555558</v>
      </c>
      <c r="D783" t="s">
        <v>17</v>
      </c>
      <c r="E783" t="s">
        <v>203</v>
      </c>
      <c r="F783" s="6">
        <v>340000000</v>
      </c>
      <c r="G783" t="s">
        <v>2080</v>
      </c>
      <c r="H783" t="s">
        <v>2257</v>
      </c>
      <c r="I783" t="s">
        <v>30</v>
      </c>
      <c r="J783" t="s">
        <v>2702</v>
      </c>
      <c r="K783" t="s">
        <v>22</v>
      </c>
      <c r="L783" t="s">
        <v>2115</v>
      </c>
      <c r="M783" s="4" t="s">
        <v>2667</v>
      </c>
      <c r="N783" s="1" t="s">
        <v>256</v>
      </c>
      <c r="O783" s="1" t="s">
        <v>317</v>
      </c>
      <c r="P783" s="7">
        <f t="shared" si="24"/>
        <v>2024</v>
      </c>
      <c r="Q783" t="str">
        <f t="shared" si="25"/>
        <v>December</v>
      </c>
      <c r="R783" t="s">
        <v>24</v>
      </c>
      <c r="S783" t="s">
        <v>24</v>
      </c>
      <c r="T783">
        <v>178</v>
      </c>
      <c r="U783" t="s">
        <v>24</v>
      </c>
      <c r="V783" t="s">
        <v>24</v>
      </c>
      <c r="W783" t="s">
        <v>1039</v>
      </c>
      <c r="X783">
        <f>SUM(Eden___Team_1_LeadSheet__Master__11bb1ecc56d3816aa547eb02f2f7caea[[#This Row],[Employee Size]],Eden___Team_1_LeadSheet__Master__11bb1ecc56d3816aa547eb02f2f7caea[[#This Row],[Targeted Lives (depentands) ]])</f>
        <v>178</v>
      </c>
      <c r="Z783" t="s">
        <v>2258</v>
      </c>
    </row>
    <row r="784" spans="1:26" x14ac:dyDescent="0.25">
      <c r="A784" t="s">
        <v>408</v>
      </c>
      <c r="B784" s="13">
        <v>45561.82916666667</v>
      </c>
      <c r="C784" s="13">
        <v>45561.84652777778</v>
      </c>
      <c r="D784" t="s">
        <v>242</v>
      </c>
      <c r="E784" t="s">
        <v>41</v>
      </c>
      <c r="F784" s="6">
        <v>56314908</v>
      </c>
      <c r="G784" t="s">
        <v>86</v>
      </c>
      <c r="H784" t="s">
        <v>363</v>
      </c>
      <c r="I784" t="s">
        <v>104</v>
      </c>
      <c r="J784" t="s">
        <v>2702</v>
      </c>
      <c r="K784" t="s">
        <v>22</v>
      </c>
      <c r="L784" t="s">
        <v>349</v>
      </c>
      <c r="M784" s="4" t="s">
        <v>2665</v>
      </c>
      <c r="N784" s="1" t="s">
        <v>409</v>
      </c>
      <c r="O784" s="1" t="s">
        <v>410</v>
      </c>
      <c r="P784" s="7">
        <f t="shared" si="24"/>
        <v>2025</v>
      </c>
      <c r="Q784" t="str">
        <f t="shared" si="25"/>
        <v>January</v>
      </c>
      <c r="R784" t="s">
        <v>91</v>
      </c>
      <c r="S784" t="s">
        <v>1058</v>
      </c>
      <c r="T784">
        <v>50</v>
      </c>
      <c r="U784" t="s">
        <v>10</v>
      </c>
      <c r="V784" t="s">
        <v>47</v>
      </c>
      <c r="W784" t="s">
        <v>154</v>
      </c>
      <c r="X784">
        <f>SUM(Eden___Team_1_LeadSheet__Master__11bb1ecc56d3816aa547eb02f2f7caea[[#This Row],[Employee Size]],Eden___Team_1_LeadSheet__Master__11bb1ecc56d3816aa547eb02f2f7caea[[#This Row],[Targeted Lives (depentands) ]])</f>
        <v>200</v>
      </c>
      <c r="Y784">
        <v>150</v>
      </c>
      <c r="Z784" t="s">
        <v>411</v>
      </c>
    </row>
    <row r="785" spans="1:26" x14ac:dyDescent="0.25">
      <c r="A785" t="s">
        <v>186</v>
      </c>
      <c r="B785" s="13">
        <v>45428.44027777778</v>
      </c>
      <c r="C785" s="13">
        <v>45429.408333333333</v>
      </c>
      <c r="D785" t="s">
        <v>17</v>
      </c>
      <c r="E785" t="s">
        <v>18</v>
      </c>
      <c r="F785" s="6"/>
      <c r="G785" t="s">
        <v>187</v>
      </c>
      <c r="H785" t="s">
        <v>188</v>
      </c>
      <c r="I785" t="s">
        <v>110</v>
      </c>
      <c r="J785" t="s">
        <v>2702</v>
      </c>
      <c r="K785" t="s">
        <v>22</v>
      </c>
      <c r="L785" t="s">
        <v>146</v>
      </c>
      <c r="M785" s="4" t="s">
        <v>2665</v>
      </c>
      <c r="N785" s="1" t="s">
        <v>24</v>
      </c>
      <c r="O785" s="1" t="s">
        <v>24</v>
      </c>
      <c r="P785" s="7" t="e">
        <f t="shared" si="24"/>
        <v>#VALUE!</v>
      </c>
      <c r="Q785" t="str">
        <f t="shared" si="25"/>
        <v/>
      </c>
      <c r="R785" t="s">
        <v>189</v>
      </c>
      <c r="S785" t="s">
        <v>24</v>
      </c>
      <c r="T785">
        <v>259</v>
      </c>
      <c r="U785" t="s">
        <v>24</v>
      </c>
      <c r="V785" t="s">
        <v>47</v>
      </c>
      <c r="W785" t="s">
        <v>190</v>
      </c>
      <c r="X785">
        <f>SUM(Eden___Team_1_LeadSheet__Master__11bb1ecc56d3816aa547eb02f2f7caea[[#This Row],[Employee Size]],Eden___Team_1_LeadSheet__Master__11bb1ecc56d3816aa547eb02f2f7caea[[#This Row],[Targeted Lives (depentands) ]])</f>
        <v>259</v>
      </c>
      <c r="Z785" t="s">
        <v>191</v>
      </c>
    </row>
    <row r="786" spans="1:26" x14ac:dyDescent="0.25">
      <c r="A786" t="s">
        <v>1170</v>
      </c>
      <c r="B786" s="14">
        <v>45476.65625</v>
      </c>
      <c r="C786" s="14">
        <v>45502.637499999997</v>
      </c>
      <c r="D786" t="s">
        <v>242</v>
      </c>
      <c r="E786" t="s">
        <v>28</v>
      </c>
      <c r="F786" s="6">
        <v>481696</v>
      </c>
      <c r="G786" t="s">
        <v>24</v>
      </c>
      <c r="H786" t="s">
        <v>24</v>
      </c>
      <c r="I786" t="s">
        <v>110</v>
      </c>
      <c r="J786" t="s">
        <v>2702</v>
      </c>
      <c r="K786" t="s">
        <v>22</v>
      </c>
      <c r="L786" t="s">
        <v>1138</v>
      </c>
      <c r="M786" s="4" t="s">
        <v>2661</v>
      </c>
      <c r="N786" s="1" t="s">
        <v>24</v>
      </c>
      <c r="O786" s="1" t="s">
        <v>24</v>
      </c>
      <c r="P786" s="7" t="e">
        <f t="shared" si="24"/>
        <v>#VALUE!</v>
      </c>
      <c r="Q786" t="str">
        <f t="shared" si="25"/>
        <v/>
      </c>
      <c r="R786" t="s">
        <v>24</v>
      </c>
      <c r="S786" t="s">
        <v>1120</v>
      </c>
      <c r="T786">
        <v>1</v>
      </c>
      <c r="U786" t="s">
        <v>216</v>
      </c>
      <c r="V786" t="s">
        <v>47</v>
      </c>
      <c r="W786" t="s">
        <v>24</v>
      </c>
      <c r="X786">
        <f>SUM(Eden___Team_1_LeadSheet__Master__11bb1ecc56d3816aa547eb02f2f7caea[[#This Row],[Employee Size]],Eden___Team_1_LeadSheet__Master__11bb1ecc56d3816aa547eb02f2f7caea[[#This Row],[Targeted Lives (depentands) ]])</f>
        <v>2</v>
      </c>
      <c r="Y786">
        <v>1</v>
      </c>
      <c r="Z786" t="s">
        <v>1171</v>
      </c>
    </row>
    <row r="787" spans="1:26" x14ac:dyDescent="0.25">
      <c r="A787" t="s">
        <v>1170</v>
      </c>
      <c r="B787" s="14">
        <v>45481.501388888886</v>
      </c>
      <c r="C787" s="14">
        <v>45518.626388888886</v>
      </c>
      <c r="D787" t="s">
        <v>242</v>
      </c>
      <c r="E787" t="s">
        <v>28</v>
      </c>
      <c r="F787" s="6">
        <v>481696</v>
      </c>
      <c r="G787" t="s">
        <v>24</v>
      </c>
      <c r="H787" t="s">
        <v>24</v>
      </c>
      <c r="I787" t="s">
        <v>110</v>
      </c>
      <c r="J787" t="s">
        <v>2702</v>
      </c>
      <c r="K787" t="s">
        <v>22</v>
      </c>
      <c r="L787" t="s">
        <v>1138</v>
      </c>
      <c r="M787" s="4" t="s">
        <v>2661</v>
      </c>
      <c r="N787" s="1" t="s">
        <v>24</v>
      </c>
      <c r="O787" s="1" t="s">
        <v>24</v>
      </c>
      <c r="P787" s="7" t="e">
        <f t="shared" si="24"/>
        <v>#VALUE!</v>
      </c>
      <c r="Q787" t="str">
        <f t="shared" si="25"/>
        <v/>
      </c>
      <c r="R787" t="s">
        <v>24</v>
      </c>
      <c r="S787" t="s">
        <v>1120</v>
      </c>
      <c r="T787">
        <v>1</v>
      </c>
      <c r="U787" t="s">
        <v>216</v>
      </c>
      <c r="V787" t="s">
        <v>47</v>
      </c>
      <c r="W787" t="s">
        <v>24</v>
      </c>
      <c r="X787">
        <f>SUM(Eden___Team_1_LeadSheet__Master__11bb1ecc56d3816aa547eb02f2f7caea[[#This Row],[Employee Size]],Eden___Team_1_LeadSheet__Master__11bb1ecc56d3816aa547eb02f2f7caea[[#This Row],[Targeted Lives (depentands) ]])</f>
        <v>2</v>
      </c>
      <c r="Y787">
        <v>1</v>
      </c>
      <c r="Z787" t="s">
        <v>1202</v>
      </c>
    </row>
    <row r="788" spans="1:26" x14ac:dyDescent="0.25">
      <c r="A788" t="s">
        <v>947</v>
      </c>
      <c r="B788" s="14">
        <v>45483.863194444442</v>
      </c>
      <c r="C788" s="14">
        <v>45494.81527777778</v>
      </c>
      <c r="D788" t="s">
        <v>17</v>
      </c>
      <c r="E788" t="s">
        <v>28</v>
      </c>
      <c r="F788" s="6">
        <v>6056000</v>
      </c>
      <c r="G788" t="s">
        <v>195</v>
      </c>
      <c r="H788" t="s">
        <v>948</v>
      </c>
      <c r="I788" t="s">
        <v>110</v>
      </c>
      <c r="J788" t="s">
        <v>2702</v>
      </c>
      <c r="K788" t="s">
        <v>22</v>
      </c>
      <c r="L788" t="s">
        <v>759</v>
      </c>
      <c r="M788" s="4" t="s">
        <v>2666</v>
      </c>
      <c r="N788" s="1" t="s">
        <v>63</v>
      </c>
      <c r="O788" s="1" t="s">
        <v>170</v>
      </c>
      <c r="P788" s="7">
        <f t="shared" si="24"/>
        <v>2024</v>
      </c>
      <c r="Q788" t="str">
        <f t="shared" si="25"/>
        <v>July</v>
      </c>
      <c r="R788" t="s">
        <v>24</v>
      </c>
      <c r="S788" t="s">
        <v>24</v>
      </c>
      <c r="T788">
        <v>4</v>
      </c>
      <c r="U788" t="s">
        <v>24</v>
      </c>
      <c r="V788" t="s">
        <v>47</v>
      </c>
      <c r="W788" t="s">
        <v>530</v>
      </c>
      <c r="X788">
        <f>SUM(Eden___Team_1_LeadSheet__Master__11bb1ecc56d3816aa547eb02f2f7caea[[#This Row],[Employee Size]],Eden___Team_1_LeadSheet__Master__11bb1ecc56d3816aa547eb02f2f7caea[[#This Row],[Targeted Lives (depentands) ]])</f>
        <v>4</v>
      </c>
      <c r="Z788" t="s">
        <v>949</v>
      </c>
    </row>
    <row r="789" spans="1:26" x14ac:dyDescent="0.25">
      <c r="A789" t="s">
        <v>2347</v>
      </c>
      <c r="B789" s="13">
        <v>45134.537499999999</v>
      </c>
      <c r="C789" s="13">
        <v>45170.668055555558</v>
      </c>
      <c r="D789" t="s">
        <v>27</v>
      </c>
      <c r="E789" t="s">
        <v>24</v>
      </c>
      <c r="F789" s="6">
        <v>18000</v>
      </c>
      <c r="G789" t="s">
        <v>42</v>
      </c>
      <c r="H789" t="s">
        <v>2348</v>
      </c>
      <c r="I789" t="s">
        <v>30</v>
      </c>
      <c r="J789" t="s">
        <v>2702</v>
      </c>
      <c r="K789" t="s">
        <v>24</v>
      </c>
      <c r="L789" t="s">
        <v>2115</v>
      </c>
      <c r="M789" s="4" t="s">
        <v>2667</v>
      </c>
      <c r="N789" s="1" t="s">
        <v>24</v>
      </c>
      <c r="O789" s="1" t="s">
        <v>24</v>
      </c>
      <c r="P789" s="7" t="e">
        <f t="shared" si="24"/>
        <v>#VALUE!</v>
      </c>
      <c r="Q789" t="str">
        <f t="shared" si="25"/>
        <v/>
      </c>
      <c r="R789" t="s">
        <v>24</v>
      </c>
      <c r="S789" t="s">
        <v>24</v>
      </c>
      <c r="U789" t="s">
        <v>24</v>
      </c>
      <c r="V789" t="s">
        <v>24</v>
      </c>
      <c r="W789" t="s">
        <v>24</v>
      </c>
      <c r="X789">
        <f>SUM(Eden___Team_1_LeadSheet__Master__11bb1ecc56d3816aa547eb02f2f7caea[[#This Row],[Employee Size]],Eden___Team_1_LeadSheet__Master__11bb1ecc56d3816aa547eb02f2f7caea[[#This Row],[Targeted Lives (depentands) ]])</f>
        <v>0</v>
      </c>
      <c r="Z789" t="s">
        <v>24</v>
      </c>
    </row>
    <row r="790" spans="1:26" x14ac:dyDescent="0.25">
      <c r="A790" t="s">
        <v>816</v>
      </c>
      <c r="B790" s="13">
        <v>45034.438888888886</v>
      </c>
      <c r="C790" s="13">
        <v>45419.400694444441</v>
      </c>
      <c r="D790" t="s">
        <v>27</v>
      </c>
      <c r="E790" t="s">
        <v>24</v>
      </c>
      <c r="F790" s="6">
        <v>83500000</v>
      </c>
      <c r="G790" t="s">
        <v>42</v>
      </c>
      <c r="H790" t="s">
        <v>817</v>
      </c>
      <c r="I790" t="s">
        <v>57</v>
      </c>
      <c r="J790" t="s">
        <v>57</v>
      </c>
      <c r="K790" t="s">
        <v>22</v>
      </c>
      <c r="L790" t="s">
        <v>759</v>
      </c>
      <c r="M790" s="4" t="s">
        <v>2666</v>
      </c>
      <c r="N790" s="1" t="s">
        <v>818</v>
      </c>
      <c r="O790" s="1" t="s">
        <v>819</v>
      </c>
      <c r="P790" s="7">
        <f t="shared" si="24"/>
        <v>2023</v>
      </c>
      <c r="Q790" t="str">
        <f t="shared" si="25"/>
        <v>April</v>
      </c>
      <c r="R790" t="s">
        <v>24</v>
      </c>
      <c r="S790" t="s">
        <v>780</v>
      </c>
      <c r="U790" t="s">
        <v>275</v>
      </c>
      <c r="V790" t="s">
        <v>24</v>
      </c>
      <c r="W790" t="s">
        <v>24</v>
      </c>
      <c r="X790">
        <f>SUM(Eden___Team_1_LeadSheet__Master__11bb1ecc56d3816aa547eb02f2f7caea[[#This Row],[Employee Size]],Eden___Team_1_LeadSheet__Master__11bb1ecc56d3816aa547eb02f2f7caea[[#This Row],[Targeted Lives (depentands) ]])</f>
        <v>0</v>
      </c>
      <c r="Z790" t="s">
        <v>24</v>
      </c>
    </row>
    <row r="791" spans="1:26" x14ac:dyDescent="0.25">
      <c r="A791" t="s">
        <v>1054</v>
      </c>
      <c r="B791" s="14">
        <v>45128.723611111112</v>
      </c>
      <c r="C791" s="14">
        <v>45352.407638888886</v>
      </c>
      <c r="D791" t="s">
        <v>24</v>
      </c>
      <c r="E791" t="s">
        <v>41</v>
      </c>
      <c r="F791" s="6"/>
      <c r="G791" t="s">
        <v>24</v>
      </c>
      <c r="H791" t="s">
        <v>24</v>
      </c>
      <c r="I791" t="s">
        <v>24</v>
      </c>
      <c r="K791" t="s">
        <v>24</v>
      </c>
      <c r="L791" t="s">
        <v>684</v>
      </c>
      <c r="M791" s="4" t="s">
        <v>2664</v>
      </c>
      <c r="N791" s="1" t="s">
        <v>24</v>
      </c>
      <c r="O791" s="1" t="s">
        <v>24</v>
      </c>
      <c r="P791" s="7" t="e">
        <f t="shared" si="24"/>
        <v>#VALUE!</v>
      </c>
      <c r="Q791" t="str">
        <f t="shared" si="25"/>
        <v/>
      </c>
      <c r="R791" t="s">
        <v>24</v>
      </c>
      <c r="S791" t="s">
        <v>24</v>
      </c>
      <c r="U791" t="s">
        <v>24</v>
      </c>
      <c r="V791" t="s">
        <v>24</v>
      </c>
      <c r="W791" t="s">
        <v>262</v>
      </c>
      <c r="X791">
        <f>SUM(Eden___Team_1_LeadSheet__Master__11bb1ecc56d3816aa547eb02f2f7caea[[#This Row],[Employee Size]],Eden___Team_1_LeadSheet__Master__11bb1ecc56d3816aa547eb02f2f7caea[[#This Row],[Targeted Lives (depentands) ]])</f>
        <v>0</v>
      </c>
      <c r="Z791" t="s">
        <v>25</v>
      </c>
    </row>
    <row r="792" spans="1:26" x14ac:dyDescent="0.25">
      <c r="A792" t="s">
        <v>1054</v>
      </c>
      <c r="B792" s="13">
        <v>45437.479861111111</v>
      </c>
      <c r="C792" s="13">
        <v>45437.480555555558</v>
      </c>
      <c r="D792" t="s">
        <v>17</v>
      </c>
      <c r="E792" t="s">
        <v>24</v>
      </c>
      <c r="F792" s="6">
        <v>32600000</v>
      </c>
      <c r="G792" t="s">
        <v>187</v>
      </c>
      <c r="H792" t="s">
        <v>24</v>
      </c>
      <c r="I792" t="s">
        <v>57</v>
      </c>
      <c r="J792" t="s">
        <v>57</v>
      </c>
      <c r="K792" t="s">
        <v>24</v>
      </c>
      <c r="L792" t="s">
        <v>2435</v>
      </c>
      <c r="M792" s="9" t="s">
        <v>2698</v>
      </c>
      <c r="N792" s="1" t="s">
        <v>24</v>
      </c>
      <c r="O792" s="1" t="s">
        <v>24</v>
      </c>
      <c r="P792" s="7" t="e">
        <f t="shared" si="24"/>
        <v>#VALUE!</v>
      </c>
      <c r="Q792" t="str">
        <f t="shared" si="25"/>
        <v/>
      </c>
      <c r="R792" t="s">
        <v>24</v>
      </c>
      <c r="S792" t="s">
        <v>24</v>
      </c>
      <c r="U792" t="s">
        <v>24</v>
      </c>
      <c r="V792" t="s">
        <v>24</v>
      </c>
      <c r="W792" t="s">
        <v>24</v>
      </c>
      <c r="X792">
        <f>SUM(Eden___Team_1_LeadSheet__Master__11bb1ecc56d3816aa547eb02f2f7caea[[#This Row],[Employee Size]],Eden___Team_1_LeadSheet__Master__11bb1ecc56d3816aa547eb02f2f7caea[[#This Row],[Targeted Lives (depentands) ]])</f>
        <v>0</v>
      </c>
      <c r="Z792" t="s">
        <v>24</v>
      </c>
    </row>
    <row r="793" spans="1:26" x14ac:dyDescent="0.25">
      <c r="A793" t="s">
        <v>1734</v>
      </c>
      <c r="B793" s="14">
        <v>45572.513888888891</v>
      </c>
      <c r="C793" s="14">
        <v>45572.515277777777</v>
      </c>
      <c r="D793" t="s">
        <v>17</v>
      </c>
      <c r="E793" t="s">
        <v>28</v>
      </c>
      <c r="F793" s="6">
        <v>1378607</v>
      </c>
      <c r="G793" t="s">
        <v>119</v>
      </c>
      <c r="H793" t="s">
        <v>1734</v>
      </c>
      <c r="I793" t="s">
        <v>88</v>
      </c>
      <c r="J793" t="s">
        <v>2702</v>
      </c>
      <c r="K793" t="s">
        <v>22</v>
      </c>
      <c r="L793" t="s">
        <v>1687</v>
      </c>
      <c r="M793" s="4" t="s">
        <v>2663</v>
      </c>
      <c r="N793" s="1" t="s">
        <v>78</v>
      </c>
      <c r="O793" s="1" t="s">
        <v>535</v>
      </c>
      <c r="P793" s="7">
        <f t="shared" si="24"/>
        <v>2024</v>
      </c>
      <c r="Q793" t="str">
        <f t="shared" si="25"/>
        <v>October</v>
      </c>
      <c r="R793" t="s">
        <v>371</v>
      </c>
      <c r="S793" t="s">
        <v>24</v>
      </c>
      <c r="U793" t="s">
        <v>216</v>
      </c>
      <c r="V793" t="s">
        <v>47</v>
      </c>
      <c r="W793" t="s">
        <v>1717</v>
      </c>
      <c r="X793">
        <f>SUM(Eden___Team_1_LeadSheet__Master__11bb1ecc56d3816aa547eb02f2f7caea[[#This Row],[Employee Size]],Eden___Team_1_LeadSheet__Master__11bb1ecc56d3816aa547eb02f2f7caea[[#This Row],[Targeted Lives (depentands) ]])</f>
        <v>0</v>
      </c>
      <c r="Z793" t="s">
        <v>1735</v>
      </c>
    </row>
    <row r="794" spans="1:26" x14ac:dyDescent="0.25">
      <c r="A794" t="s">
        <v>2180</v>
      </c>
      <c r="B794" s="13">
        <v>45033.515972222223</v>
      </c>
      <c r="C794" s="13">
        <v>45111.274305555555</v>
      </c>
      <c r="D794" t="s">
        <v>242</v>
      </c>
      <c r="E794" t="s">
        <v>24</v>
      </c>
      <c r="F794" s="6">
        <v>13000</v>
      </c>
      <c r="G794" t="s">
        <v>195</v>
      </c>
      <c r="H794" t="s">
        <v>2181</v>
      </c>
      <c r="I794" t="s">
        <v>30</v>
      </c>
      <c r="J794" t="s">
        <v>2702</v>
      </c>
      <c r="K794" t="s">
        <v>24</v>
      </c>
      <c r="L794" t="s">
        <v>2115</v>
      </c>
      <c r="M794" s="4" t="s">
        <v>2667</v>
      </c>
      <c r="N794" s="1" t="s">
        <v>2182</v>
      </c>
      <c r="O794" s="1" t="s">
        <v>2183</v>
      </c>
      <c r="P794" s="7">
        <f t="shared" si="24"/>
        <v>2023</v>
      </c>
      <c r="Q794" t="str">
        <f t="shared" si="25"/>
        <v>May</v>
      </c>
      <c r="R794" t="s">
        <v>24</v>
      </c>
      <c r="S794" t="s">
        <v>24</v>
      </c>
      <c r="U794" t="s">
        <v>24</v>
      </c>
      <c r="V794" t="s">
        <v>24</v>
      </c>
      <c r="W794" t="s">
        <v>24</v>
      </c>
      <c r="X794">
        <f>SUM(Eden___Team_1_LeadSheet__Master__11bb1ecc56d3816aa547eb02f2f7caea[[#This Row],[Employee Size]],Eden___Team_1_LeadSheet__Master__11bb1ecc56d3816aa547eb02f2f7caea[[#This Row],[Targeted Lives (depentands) ]])</f>
        <v>0</v>
      </c>
      <c r="Z794" t="s">
        <v>24</v>
      </c>
    </row>
    <row r="795" spans="1:26" x14ac:dyDescent="0.25">
      <c r="A795" t="s">
        <v>1957</v>
      </c>
      <c r="B795" s="13">
        <v>45450.054861111108</v>
      </c>
      <c r="C795" s="13">
        <v>45450.059027777781</v>
      </c>
      <c r="D795" t="s">
        <v>27</v>
      </c>
      <c r="E795" t="s">
        <v>28</v>
      </c>
      <c r="F795" s="6">
        <v>14957188</v>
      </c>
      <c r="G795" t="s">
        <v>237</v>
      </c>
      <c r="H795" t="s">
        <v>24</v>
      </c>
      <c r="I795" t="s">
        <v>30</v>
      </c>
      <c r="J795" t="s">
        <v>2702</v>
      </c>
      <c r="K795" t="s">
        <v>22</v>
      </c>
      <c r="L795" t="s">
        <v>1687</v>
      </c>
      <c r="M795" s="4" t="s">
        <v>2663</v>
      </c>
      <c r="N795" s="1" t="s">
        <v>1958</v>
      </c>
      <c r="O795" s="1" t="s">
        <v>268</v>
      </c>
      <c r="P795" s="7">
        <f t="shared" si="24"/>
        <v>2024</v>
      </c>
      <c r="Q795" t="str">
        <f t="shared" si="25"/>
        <v>July</v>
      </c>
      <c r="R795" t="s">
        <v>24</v>
      </c>
      <c r="S795" t="s">
        <v>394</v>
      </c>
      <c r="U795" t="s">
        <v>10</v>
      </c>
      <c r="V795" t="s">
        <v>1092</v>
      </c>
      <c r="W795" t="s">
        <v>292</v>
      </c>
      <c r="X795">
        <f>SUM(Eden___Team_1_LeadSheet__Master__11bb1ecc56d3816aa547eb02f2f7caea[[#This Row],[Employee Size]],Eden___Team_1_LeadSheet__Master__11bb1ecc56d3816aa547eb02f2f7caea[[#This Row],[Targeted Lives (depentands) ]])</f>
        <v>0</v>
      </c>
      <c r="Z795" t="s">
        <v>1959</v>
      </c>
    </row>
    <row r="796" spans="1:26" x14ac:dyDescent="0.25">
      <c r="A796" t="s">
        <v>1919</v>
      </c>
      <c r="B796" s="14">
        <v>45034.460416666669</v>
      </c>
      <c r="C796" s="14">
        <v>45050.554861111108</v>
      </c>
      <c r="D796" t="s">
        <v>27</v>
      </c>
      <c r="E796" t="s">
        <v>18</v>
      </c>
      <c r="F796" s="6">
        <v>194760924</v>
      </c>
      <c r="G796" t="s">
        <v>35</v>
      </c>
      <c r="H796" t="s">
        <v>1920</v>
      </c>
      <c r="I796" t="s">
        <v>30</v>
      </c>
      <c r="J796" t="s">
        <v>2702</v>
      </c>
      <c r="K796" t="s">
        <v>22</v>
      </c>
      <c r="L796" t="s">
        <v>1687</v>
      </c>
      <c r="M796" s="4" t="s">
        <v>2663</v>
      </c>
      <c r="N796" s="1" t="s">
        <v>24</v>
      </c>
      <c r="O796" s="1" t="s">
        <v>24</v>
      </c>
      <c r="P796" s="7" t="e">
        <f t="shared" si="24"/>
        <v>#VALUE!</v>
      </c>
      <c r="Q796" t="str">
        <f t="shared" si="25"/>
        <v/>
      </c>
      <c r="R796" t="s">
        <v>46</v>
      </c>
      <c r="S796" t="s">
        <v>394</v>
      </c>
      <c r="T796">
        <v>131</v>
      </c>
      <c r="U796" t="s">
        <v>10</v>
      </c>
      <c r="V796" t="s">
        <v>47</v>
      </c>
      <c r="W796" t="s">
        <v>24</v>
      </c>
      <c r="X796">
        <f>SUM(Eden___Team_1_LeadSheet__Master__11bb1ecc56d3816aa547eb02f2f7caea[[#This Row],[Employee Size]],Eden___Team_1_LeadSheet__Master__11bb1ecc56d3816aa547eb02f2f7caea[[#This Row],[Targeted Lives (depentands) ]])</f>
        <v>480</v>
      </c>
      <c r="Y796">
        <v>349</v>
      </c>
      <c r="Z796" t="s">
        <v>1921</v>
      </c>
    </row>
    <row r="797" spans="1:26" x14ac:dyDescent="0.25">
      <c r="A797" t="s">
        <v>1919</v>
      </c>
      <c r="B797" s="14">
        <v>45435.645833333336</v>
      </c>
      <c r="C797" s="14">
        <v>45435.652083333334</v>
      </c>
      <c r="D797" t="s">
        <v>17</v>
      </c>
      <c r="E797" t="s">
        <v>18</v>
      </c>
      <c r="F797" s="6">
        <v>174828000</v>
      </c>
      <c r="G797" t="s">
        <v>2121</v>
      </c>
      <c r="H797" t="s">
        <v>2122</v>
      </c>
      <c r="I797" t="s">
        <v>30</v>
      </c>
      <c r="J797" t="s">
        <v>2702</v>
      </c>
      <c r="K797" t="s">
        <v>22</v>
      </c>
      <c r="L797" t="s">
        <v>2115</v>
      </c>
      <c r="M797" s="4" t="s">
        <v>2667</v>
      </c>
      <c r="N797" s="1" t="s">
        <v>256</v>
      </c>
      <c r="O797" s="1" t="s">
        <v>274</v>
      </c>
      <c r="P797" s="7">
        <f t="shared" si="24"/>
        <v>2024</v>
      </c>
      <c r="Q797" t="str">
        <f t="shared" si="25"/>
        <v>December</v>
      </c>
      <c r="R797" t="s">
        <v>371</v>
      </c>
      <c r="S797" t="s">
        <v>1058</v>
      </c>
      <c r="U797" t="s">
        <v>10</v>
      </c>
      <c r="V797" t="s">
        <v>47</v>
      </c>
      <c r="W797" t="s">
        <v>89</v>
      </c>
      <c r="X797">
        <f>SUM(Eden___Team_1_LeadSheet__Master__11bb1ecc56d3816aa547eb02f2f7caea[[#This Row],[Employee Size]],Eden___Team_1_LeadSheet__Master__11bb1ecc56d3816aa547eb02f2f7caea[[#This Row],[Targeted Lives (depentands) ]])</f>
        <v>0</v>
      </c>
      <c r="Z797" t="s">
        <v>24</v>
      </c>
    </row>
    <row r="798" spans="1:26" x14ac:dyDescent="0.25">
      <c r="A798" t="s">
        <v>2253</v>
      </c>
      <c r="B798" s="13">
        <v>45302.470833333333</v>
      </c>
      <c r="C798" s="13">
        <v>45426.644444444442</v>
      </c>
      <c r="D798" t="s">
        <v>242</v>
      </c>
      <c r="E798" t="s">
        <v>28</v>
      </c>
      <c r="F798" s="6">
        <v>1505521</v>
      </c>
      <c r="G798" t="s">
        <v>24</v>
      </c>
      <c r="H798" t="s">
        <v>2254</v>
      </c>
      <c r="I798" t="s">
        <v>21</v>
      </c>
      <c r="J798" t="s">
        <v>21</v>
      </c>
      <c r="K798" t="s">
        <v>24</v>
      </c>
      <c r="L798" t="s">
        <v>2115</v>
      </c>
      <c r="M798" s="4" t="s">
        <v>2667</v>
      </c>
      <c r="N798" s="1" t="s">
        <v>24</v>
      </c>
      <c r="O798" s="1" t="s">
        <v>24</v>
      </c>
      <c r="P798" s="7" t="e">
        <f t="shared" si="24"/>
        <v>#VALUE!</v>
      </c>
      <c r="Q798" t="str">
        <f t="shared" si="25"/>
        <v/>
      </c>
      <c r="R798" t="s">
        <v>24</v>
      </c>
      <c r="S798" t="s">
        <v>24</v>
      </c>
      <c r="U798" t="s">
        <v>24</v>
      </c>
      <c r="V798" t="s">
        <v>24</v>
      </c>
      <c r="W798" t="s">
        <v>24</v>
      </c>
      <c r="X798">
        <f>SUM(Eden___Team_1_LeadSheet__Master__11bb1ecc56d3816aa547eb02f2f7caea[[#This Row],[Employee Size]],Eden___Team_1_LeadSheet__Master__11bb1ecc56d3816aa547eb02f2f7caea[[#This Row],[Targeted Lives (depentands) ]])</f>
        <v>0</v>
      </c>
      <c r="Z798" t="s">
        <v>2255</v>
      </c>
    </row>
    <row r="799" spans="1:26" x14ac:dyDescent="0.25">
      <c r="A799" t="s">
        <v>658</v>
      </c>
      <c r="B799" s="14">
        <v>45434.470833333333</v>
      </c>
      <c r="C799" s="14">
        <v>45467.445833333331</v>
      </c>
      <c r="D799" t="s">
        <v>242</v>
      </c>
      <c r="E799" t="s">
        <v>28</v>
      </c>
      <c r="F799" s="6"/>
      <c r="G799" t="s">
        <v>659</v>
      </c>
      <c r="H799" t="s">
        <v>660</v>
      </c>
      <c r="I799" t="s">
        <v>110</v>
      </c>
      <c r="J799" t="s">
        <v>2702</v>
      </c>
      <c r="K799" t="s">
        <v>22</v>
      </c>
      <c r="L799" t="s">
        <v>2626</v>
      </c>
      <c r="M799" s="4" t="s">
        <v>2667</v>
      </c>
      <c r="N799" s="1" t="s">
        <v>24</v>
      </c>
      <c r="O799" s="1">
        <v>45469</v>
      </c>
      <c r="P799" s="7" t="e">
        <f t="shared" si="24"/>
        <v>#VALUE!</v>
      </c>
      <c r="Q799" t="str">
        <f t="shared" si="25"/>
        <v/>
      </c>
      <c r="R799" t="s">
        <v>24</v>
      </c>
      <c r="S799" t="s">
        <v>24</v>
      </c>
      <c r="T799">
        <v>100</v>
      </c>
      <c r="U799" t="s">
        <v>24</v>
      </c>
      <c r="V799" t="s">
        <v>47</v>
      </c>
      <c r="W799" t="s">
        <v>661</v>
      </c>
      <c r="X799">
        <f>SUM(Eden___Team_1_LeadSheet__Master__11bb1ecc56d3816aa547eb02f2f7caea[[#This Row],[Employee Size]],Eden___Team_1_LeadSheet__Master__11bb1ecc56d3816aa547eb02f2f7caea[[#This Row],[Targeted Lives (depentands) ]])</f>
        <v>100</v>
      </c>
      <c r="Z799" t="s">
        <v>662</v>
      </c>
    </row>
    <row r="800" spans="1:26" x14ac:dyDescent="0.25">
      <c r="A800" t="s">
        <v>960</v>
      </c>
      <c r="B800" s="13">
        <v>45443.470138888886</v>
      </c>
      <c r="C800" s="13">
        <v>45476.530555555553</v>
      </c>
      <c r="D800" t="s">
        <v>242</v>
      </c>
      <c r="E800" t="s">
        <v>28</v>
      </c>
      <c r="F800" s="6">
        <v>15000000</v>
      </c>
      <c r="G800" t="s">
        <v>187</v>
      </c>
      <c r="H800" t="s">
        <v>961</v>
      </c>
      <c r="I800" t="s">
        <v>110</v>
      </c>
      <c r="J800" t="s">
        <v>2702</v>
      </c>
      <c r="K800" t="s">
        <v>22</v>
      </c>
      <c r="L800" t="s">
        <v>759</v>
      </c>
      <c r="M800" s="4" t="s">
        <v>2666</v>
      </c>
      <c r="N800" s="1" t="s">
        <v>132</v>
      </c>
      <c r="O800" s="1" t="s">
        <v>738</v>
      </c>
      <c r="P800" s="7">
        <f t="shared" si="24"/>
        <v>2024</v>
      </c>
      <c r="Q800" t="str">
        <f t="shared" si="25"/>
        <v>July</v>
      </c>
      <c r="R800" t="s">
        <v>64</v>
      </c>
      <c r="S800" t="s">
        <v>216</v>
      </c>
      <c r="U800" t="s">
        <v>216</v>
      </c>
      <c r="V800" t="s">
        <v>47</v>
      </c>
      <c r="W800" t="s">
        <v>739</v>
      </c>
      <c r="X800">
        <f>SUM(Eden___Team_1_LeadSheet__Master__11bb1ecc56d3816aa547eb02f2f7caea[[#This Row],[Employee Size]],Eden___Team_1_LeadSheet__Master__11bb1ecc56d3816aa547eb02f2f7caea[[#This Row],[Targeted Lives (depentands) ]])</f>
        <v>0</v>
      </c>
      <c r="Z800" t="s">
        <v>962</v>
      </c>
    </row>
    <row r="801" spans="1:26" x14ac:dyDescent="0.25">
      <c r="A801" t="s">
        <v>876</v>
      </c>
      <c r="B801" s="14">
        <v>45034.445833333331</v>
      </c>
      <c r="C801" s="14">
        <v>45419.400694444441</v>
      </c>
      <c r="D801" t="s">
        <v>27</v>
      </c>
      <c r="E801" t="s">
        <v>24</v>
      </c>
      <c r="F801" s="6">
        <v>26600000</v>
      </c>
      <c r="G801" t="s">
        <v>42</v>
      </c>
      <c r="H801" t="s">
        <v>877</v>
      </c>
      <c r="I801" t="s">
        <v>57</v>
      </c>
      <c r="J801" t="s">
        <v>57</v>
      </c>
      <c r="K801" t="s">
        <v>22</v>
      </c>
      <c r="L801" t="s">
        <v>759</v>
      </c>
      <c r="M801" s="4" t="s">
        <v>2666</v>
      </c>
      <c r="N801" s="1" t="s">
        <v>24</v>
      </c>
      <c r="O801" s="1" t="s">
        <v>819</v>
      </c>
      <c r="P801" s="7" t="e">
        <f t="shared" si="24"/>
        <v>#VALUE!</v>
      </c>
      <c r="Q801" t="str">
        <f t="shared" si="25"/>
        <v/>
      </c>
      <c r="R801" t="s">
        <v>24</v>
      </c>
      <c r="S801" t="s">
        <v>878</v>
      </c>
      <c r="U801" t="s">
        <v>10</v>
      </c>
      <c r="V801" t="s">
        <v>24</v>
      </c>
      <c r="W801" t="s">
        <v>24</v>
      </c>
      <c r="X801">
        <f>SUM(Eden___Team_1_LeadSheet__Master__11bb1ecc56d3816aa547eb02f2f7caea[[#This Row],[Employee Size]],Eden___Team_1_LeadSheet__Master__11bb1ecc56d3816aa547eb02f2f7caea[[#This Row],[Targeted Lives (depentands) ]])</f>
        <v>0</v>
      </c>
      <c r="Z801" t="s">
        <v>24</v>
      </c>
    </row>
    <row r="802" spans="1:26" x14ac:dyDescent="0.25">
      <c r="A802" t="s">
        <v>2215</v>
      </c>
      <c r="B802" s="13">
        <v>45302.45208333333</v>
      </c>
      <c r="C802" s="13">
        <v>45426.644444444442</v>
      </c>
      <c r="D802" t="s">
        <v>242</v>
      </c>
      <c r="E802" t="s">
        <v>28</v>
      </c>
      <c r="F802" s="6">
        <v>2715458</v>
      </c>
      <c r="G802" t="s">
        <v>24</v>
      </c>
      <c r="H802" t="s">
        <v>2216</v>
      </c>
      <c r="I802" t="s">
        <v>21</v>
      </c>
      <c r="J802" t="s">
        <v>21</v>
      </c>
      <c r="K802" t="s">
        <v>24</v>
      </c>
      <c r="L802" t="s">
        <v>2115</v>
      </c>
      <c r="M802" s="4" t="s">
        <v>2667</v>
      </c>
      <c r="N802" s="1" t="s">
        <v>24</v>
      </c>
      <c r="O802" s="1" t="s">
        <v>24</v>
      </c>
      <c r="P802" s="7" t="e">
        <f t="shared" si="24"/>
        <v>#VALUE!</v>
      </c>
      <c r="Q802" t="str">
        <f t="shared" si="25"/>
        <v/>
      </c>
      <c r="R802" t="s">
        <v>24</v>
      </c>
      <c r="S802" t="s">
        <v>24</v>
      </c>
      <c r="T802">
        <v>4</v>
      </c>
      <c r="U802" t="s">
        <v>24</v>
      </c>
      <c r="V802" t="s">
        <v>24</v>
      </c>
      <c r="W802" t="s">
        <v>24</v>
      </c>
      <c r="X802">
        <f>SUM(Eden___Team_1_LeadSheet__Master__11bb1ecc56d3816aa547eb02f2f7caea[[#This Row],[Employee Size]],Eden___Team_1_LeadSheet__Master__11bb1ecc56d3816aa547eb02f2f7caea[[#This Row],[Targeted Lives (depentands) ]])</f>
        <v>4</v>
      </c>
      <c r="Z802" t="s">
        <v>25</v>
      </c>
    </row>
    <row r="803" spans="1:26" x14ac:dyDescent="0.25">
      <c r="A803" t="s">
        <v>1635</v>
      </c>
      <c r="B803" s="14">
        <v>45378.479166666664</v>
      </c>
      <c r="C803" s="14">
        <v>45422.400000000001</v>
      </c>
      <c r="D803" t="s">
        <v>17</v>
      </c>
      <c r="E803" t="s">
        <v>18</v>
      </c>
      <c r="F803" s="6">
        <v>197533285</v>
      </c>
      <c r="G803" t="s">
        <v>42</v>
      </c>
      <c r="H803" t="s">
        <v>24</v>
      </c>
      <c r="I803" t="s">
        <v>30</v>
      </c>
      <c r="J803" t="s">
        <v>2702</v>
      </c>
      <c r="K803" t="s">
        <v>22</v>
      </c>
      <c r="L803" t="s">
        <v>1610</v>
      </c>
      <c r="M803" s="4" t="s">
        <v>2663</v>
      </c>
      <c r="N803" s="1" t="s">
        <v>24</v>
      </c>
      <c r="O803" s="1" t="s">
        <v>24</v>
      </c>
      <c r="P803" s="7" t="e">
        <f t="shared" si="24"/>
        <v>#VALUE!</v>
      </c>
      <c r="Q803" t="str">
        <f t="shared" si="25"/>
        <v/>
      </c>
      <c r="R803" t="s">
        <v>24</v>
      </c>
      <c r="S803" t="s">
        <v>24</v>
      </c>
      <c r="U803" t="s">
        <v>24</v>
      </c>
      <c r="V803" t="s">
        <v>24</v>
      </c>
      <c r="W803" t="s">
        <v>24</v>
      </c>
      <c r="X803">
        <f>SUM(Eden___Team_1_LeadSheet__Master__11bb1ecc56d3816aa547eb02f2f7caea[[#This Row],[Employee Size]],Eden___Team_1_LeadSheet__Master__11bb1ecc56d3816aa547eb02f2f7caea[[#This Row],[Targeted Lives (depentands) ]])</f>
        <v>0</v>
      </c>
      <c r="Z803" t="s">
        <v>24</v>
      </c>
    </row>
    <row r="804" spans="1:26" x14ac:dyDescent="0.25">
      <c r="A804" t="s">
        <v>1947</v>
      </c>
      <c r="B804" s="14">
        <v>45471.776388888888</v>
      </c>
      <c r="C804" s="14">
        <v>45471.788888888892</v>
      </c>
      <c r="D804" t="s">
        <v>27</v>
      </c>
      <c r="E804" t="s">
        <v>41</v>
      </c>
      <c r="F804" s="6">
        <v>40006542</v>
      </c>
      <c r="G804" t="s">
        <v>61</v>
      </c>
      <c r="H804" t="s">
        <v>1948</v>
      </c>
      <c r="I804" t="s">
        <v>30</v>
      </c>
      <c r="J804" t="s">
        <v>2702</v>
      </c>
      <c r="K804" t="s">
        <v>22</v>
      </c>
      <c r="L804" t="s">
        <v>1687</v>
      </c>
      <c r="M804" s="4" t="s">
        <v>2663</v>
      </c>
      <c r="N804" s="1" t="s">
        <v>764</v>
      </c>
      <c r="O804" s="1" t="s">
        <v>281</v>
      </c>
      <c r="P804" s="7">
        <f t="shared" si="24"/>
        <v>2024</v>
      </c>
      <c r="Q804" t="str">
        <f t="shared" si="25"/>
        <v>July</v>
      </c>
      <c r="R804" t="s">
        <v>24</v>
      </c>
      <c r="S804" t="s">
        <v>2682</v>
      </c>
      <c r="T804">
        <v>24</v>
      </c>
      <c r="U804" t="s">
        <v>10</v>
      </c>
      <c r="V804" t="s">
        <v>47</v>
      </c>
      <c r="W804" t="s">
        <v>121</v>
      </c>
      <c r="X804">
        <f>SUM(Eden___Team_1_LeadSheet__Master__11bb1ecc56d3816aa547eb02f2f7caea[[#This Row],[Employee Size]],Eden___Team_1_LeadSheet__Master__11bb1ecc56d3816aa547eb02f2f7caea[[#This Row],[Targeted Lives (depentands) ]])</f>
        <v>24</v>
      </c>
      <c r="Z804" t="s">
        <v>1949</v>
      </c>
    </row>
    <row r="805" spans="1:26" x14ac:dyDescent="0.25">
      <c r="A805" t="s">
        <v>868</v>
      </c>
      <c r="B805" s="14">
        <v>45168.412499999999</v>
      </c>
      <c r="C805" s="14">
        <v>45419.397916666669</v>
      </c>
      <c r="D805" t="s">
        <v>27</v>
      </c>
      <c r="E805" t="s">
        <v>24</v>
      </c>
      <c r="F805" s="6"/>
      <c r="G805" t="s">
        <v>645</v>
      </c>
      <c r="H805" t="s">
        <v>24</v>
      </c>
      <c r="I805" t="s">
        <v>24</v>
      </c>
      <c r="K805" t="s">
        <v>22</v>
      </c>
      <c r="L805" t="s">
        <v>759</v>
      </c>
      <c r="M805" s="4" t="s">
        <v>2666</v>
      </c>
      <c r="N805" s="1" t="s">
        <v>24</v>
      </c>
      <c r="O805" s="1" t="s">
        <v>869</v>
      </c>
      <c r="P805" s="7" t="e">
        <f t="shared" si="24"/>
        <v>#VALUE!</v>
      </c>
      <c r="Q805" t="str">
        <f t="shared" si="25"/>
        <v/>
      </c>
      <c r="R805" t="s">
        <v>24</v>
      </c>
      <c r="S805" t="s">
        <v>826</v>
      </c>
      <c r="U805" t="s">
        <v>275</v>
      </c>
      <c r="V805" t="s">
        <v>24</v>
      </c>
      <c r="W805" t="s">
        <v>24</v>
      </c>
      <c r="X805">
        <f>SUM(Eden___Team_1_LeadSheet__Master__11bb1ecc56d3816aa547eb02f2f7caea[[#This Row],[Employee Size]],Eden___Team_1_LeadSheet__Master__11bb1ecc56d3816aa547eb02f2f7caea[[#This Row],[Targeted Lives (depentands) ]])</f>
        <v>0</v>
      </c>
      <c r="Z805" t="s">
        <v>24</v>
      </c>
    </row>
    <row r="806" spans="1:26" x14ac:dyDescent="0.25">
      <c r="A806" t="s">
        <v>179</v>
      </c>
      <c r="B806" s="14">
        <v>45456.945833333331</v>
      </c>
      <c r="C806" s="14">
        <v>45462.637499999997</v>
      </c>
      <c r="D806" t="s">
        <v>27</v>
      </c>
      <c r="E806" t="s">
        <v>41</v>
      </c>
      <c r="F806" s="6">
        <v>80000000</v>
      </c>
      <c r="G806" t="s">
        <v>180</v>
      </c>
      <c r="H806" t="s">
        <v>181</v>
      </c>
      <c r="I806" t="s">
        <v>110</v>
      </c>
      <c r="J806" t="s">
        <v>2702</v>
      </c>
      <c r="K806" t="s">
        <v>22</v>
      </c>
      <c r="L806" t="s">
        <v>146</v>
      </c>
      <c r="M806" s="4" t="s">
        <v>2665</v>
      </c>
      <c r="N806" s="1" t="s">
        <v>182</v>
      </c>
      <c r="O806" s="1" t="s">
        <v>183</v>
      </c>
      <c r="P806" s="7">
        <f t="shared" si="24"/>
        <v>2024</v>
      </c>
      <c r="Q806" t="str">
        <f t="shared" si="25"/>
        <v>June</v>
      </c>
      <c r="R806" t="s">
        <v>184</v>
      </c>
      <c r="S806" t="s">
        <v>24</v>
      </c>
      <c r="T806">
        <v>92</v>
      </c>
      <c r="U806" t="s">
        <v>24</v>
      </c>
      <c r="V806" t="s">
        <v>47</v>
      </c>
      <c r="W806" t="s">
        <v>185</v>
      </c>
      <c r="X806">
        <f>SUM(Eden___Team_1_LeadSheet__Master__11bb1ecc56d3816aa547eb02f2f7caea[[#This Row],[Employee Size]],Eden___Team_1_LeadSheet__Master__11bb1ecc56d3816aa547eb02f2f7caea[[#This Row],[Targeted Lives (depentands) ]])</f>
        <v>404</v>
      </c>
      <c r="Y806">
        <v>312</v>
      </c>
      <c r="Z806" t="s">
        <v>25</v>
      </c>
    </row>
    <row r="807" spans="1:26" x14ac:dyDescent="0.25">
      <c r="A807" t="s">
        <v>1407</v>
      </c>
      <c r="B807" s="14">
        <v>45574.431250000001</v>
      </c>
      <c r="C807" s="14">
        <v>45580.445833333331</v>
      </c>
      <c r="D807" t="s">
        <v>24</v>
      </c>
      <c r="E807" t="s">
        <v>24</v>
      </c>
      <c r="F807" s="6"/>
      <c r="G807" t="s">
        <v>24</v>
      </c>
      <c r="H807" t="s">
        <v>24</v>
      </c>
      <c r="I807" t="s">
        <v>24</v>
      </c>
      <c r="K807" t="s">
        <v>24</v>
      </c>
      <c r="L807" t="s">
        <v>1138</v>
      </c>
      <c r="M807" s="4" t="s">
        <v>2661</v>
      </c>
      <c r="N807" s="1" t="s">
        <v>24</v>
      </c>
      <c r="O807" s="1" t="s">
        <v>24</v>
      </c>
      <c r="P807" s="7" t="e">
        <f t="shared" si="24"/>
        <v>#VALUE!</v>
      </c>
      <c r="Q807" t="str">
        <f t="shared" si="25"/>
        <v/>
      </c>
      <c r="R807" t="s">
        <v>24</v>
      </c>
      <c r="S807" t="s">
        <v>24</v>
      </c>
      <c r="U807" t="s">
        <v>24</v>
      </c>
      <c r="V807" t="s">
        <v>24</v>
      </c>
      <c r="W807" t="s">
        <v>24</v>
      </c>
      <c r="X807">
        <f>SUM(Eden___Team_1_LeadSheet__Master__11bb1ecc56d3816aa547eb02f2f7caea[[#This Row],[Employee Size]],Eden___Team_1_LeadSheet__Master__11bb1ecc56d3816aa547eb02f2f7caea[[#This Row],[Targeted Lives (depentands) ]])</f>
        <v>0</v>
      </c>
      <c r="Z807" t="s">
        <v>25</v>
      </c>
    </row>
    <row r="808" spans="1:26" x14ac:dyDescent="0.25">
      <c r="A808" t="s">
        <v>315</v>
      </c>
      <c r="B808" s="13">
        <v>45492.681250000001</v>
      </c>
      <c r="C808" s="13">
        <v>45492.686111111114</v>
      </c>
      <c r="D808" t="s">
        <v>27</v>
      </c>
      <c r="E808" t="s">
        <v>41</v>
      </c>
      <c r="F808" s="6">
        <v>12000000</v>
      </c>
      <c r="G808" t="s">
        <v>187</v>
      </c>
      <c r="H808" t="s">
        <v>316</v>
      </c>
      <c r="I808" t="s">
        <v>110</v>
      </c>
      <c r="J808" t="s">
        <v>2702</v>
      </c>
      <c r="K808" t="s">
        <v>22</v>
      </c>
      <c r="L808" t="s">
        <v>146</v>
      </c>
      <c r="M808" s="4" t="s">
        <v>2665</v>
      </c>
      <c r="N808" s="1" t="s">
        <v>317</v>
      </c>
      <c r="O808" s="1" t="s">
        <v>24</v>
      </c>
      <c r="P808" s="7">
        <f t="shared" si="24"/>
        <v>2024</v>
      </c>
      <c r="Q808" t="str">
        <f t="shared" si="25"/>
        <v>October</v>
      </c>
      <c r="R808" t="s">
        <v>91</v>
      </c>
      <c r="S808" t="s">
        <v>216</v>
      </c>
      <c r="T808">
        <v>34</v>
      </c>
      <c r="U808" t="s">
        <v>216</v>
      </c>
      <c r="V808" t="s">
        <v>47</v>
      </c>
      <c r="W808" t="s">
        <v>318</v>
      </c>
      <c r="X808">
        <f>SUM(Eden___Team_1_LeadSheet__Master__11bb1ecc56d3816aa547eb02f2f7caea[[#This Row],[Employee Size]],Eden___Team_1_LeadSheet__Master__11bb1ecc56d3816aa547eb02f2f7caea[[#This Row],[Targeted Lives (depentands) ]])</f>
        <v>127</v>
      </c>
      <c r="Y808">
        <v>93</v>
      </c>
      <c r="Z808" t="s">
        <v>319</v>
      </c>
    </row>
    <row r="809" spans="1:26" x14ac:dyDescent="0.25">
      <c r="A809" t="s">
        <v>809</v>
      </c>
      <c r="B809" s="13">
        <v>45443.475694444445</v>
      </c>
      <c r="C809" s="13">
        <v>45461.496527777781</v>
      </c>
      <c r="D809" t="s">
        <v>242</v>
      </c>
      <c r="E809" t="s">
        <v>28</v>
      </c>
      <c r="F809" s="6">
        <v>25000000</v>
      </c>
      <c r="G809" t="s">
        <v>187</v>
      </c>
      <c r="H809" t="s">
        <v>810</v>
      </c>
      <c r="I809" t="s">
        <v>110</v>
      </c>
      <c r="J809" t="s">
        <v>2702</v>
      </c>
      <c r="K809" t="s">
        <v>22</v>
      </c>
      <c r="L809" t="s">
        <v>759</v>
      </c>
      <c r="M809" s="4" t="s">
        <v>2666</v>
      </c>
      <c r="N809" s="1" t="s">
        <v>170</v>
      </c>
      <c r="O809" s="1" t="s">
        <v>433</v>
      </c>
      <c r="P809" s="7">
        <f t="shared" si="24"/>
        <v>2024</v>
      </c>
      <c r="Q809" t="str">
        <f t="shared" si="25"/>
        <v>July</v>
      </c>
      <c r="R809" t="s">
        <v>64</v>
      </c>
      <c r="S809" t="s">
        <v>216</v>
      </c>
      <c r="U809" t="s">
        <v>216</v>
      </c>
      <c r="V809" t="s">
        <v>47</v>
      </c>
      <c r="W809" t="s">
        <v>433</v>
      </c>
      <c r="X809">
        <f>SUM(Eden___Team_1_LeadSheet__Master__11bb1ecc56d3816aa547eb02f2f7caea[[#This Row],[Employee Size]],Eden___Team_1_LeadSheet__Master__11bb1ecc56d3816aa547eb02f2f7caea[[#This Row],[Targeted Lives (depentands) ]])</f>
        <v>0</v>
      </c>
      <c r="Z809" t="s">
        <v>811</v>
      </c>
    </row>
    <row r="810" spans="1:26" x14ac:dyDescent="0.25">
      <c r="A810" t="s">
        <v>1565</v>
      </c>
      <c r="B810" s="14">
        <v>45341.914583333331</v>
      </c>
      <c r="C810" s="14">
        <v>45510.650694444441</v>
      </c>
      <c r="D810" t="s">
        <v>27</v>
      </c>
      <c r="E810" t="s">
        <v>28</v>
      </c>
      <c r="F810" s="6">
        <v>7000000</v>
      </c>
      <c r="G810" t="s">
        <v>35</v>
      </c>
      <c r="H810" t="s">
        <v>1566</v>
      </c>
      <c r="I810" t="s">
        <v>30</v>
      </c>
      <c r="J810" t="s">
        <v>2702</v>
      </c>
      <c r="K810" t="s">
        <v>22</v>
      </c>
      <c r="L810" t="s">
        <v>1540</v>
      </c>
      <c r="M810" s="4" t="s">
        <v>2663</v>
      </c>
      <c r="N810" s="1" t="s">
        <v>421</v>
      </c>
      <c r="O810" s="1">
        <v>45510</v>
      </c>
      <c r="P810" s="7">
        <f t="shared" si="24"/>
        <v>2024</v>
      </c>
      <c r="Q810" t="str">
        <f t="shared" si="25"/>
        <v>September</v>
      </c>
      <c r="R810" t="s">
        <v>263</v>
      </c>
      <c r="S810" t="s">
        <v>394</v>
      </c>
      <c r="T810">
        <v>16</v>
      </c>
      <c r="U810" t="s">
        <v>10</v>
      </c>
      <c r="V810" t="s">
        <v>47</v>
      </c>
      <c r="W810" t="s">
        <v>228</v>
      </c>
      <c r="X810">
        <f>SUM(Eden___Team_1_LeadSheet__Master__11bb1ecc56d3816aa547eb02f2f7caea[[#This Row],[Employee Size]],Eden___Team_1_LeadSheet__Master__11bb1ecc56d3816aa547eb02f2f7caea[[#This Row],[Targeted Lives (depentands) ]])</f>
        <v>63</v>
      </c>
      <c r="Y810">
        <v>47</v>
      </c>
      <c r="Z810" t="s">
        <v>1567</v>
      </c>
    </row>
    <row r="811" spans="1:26" x14ac:dyDescent="0.25">
      <c r="A811" t="s">
        <v>392</v>
      </c>
      <c r="B811" s="14">
        <v>45508.633333333331</v>
      </c>
      <c r="C811" s="14">
        <v>45508.675694444442</v>
      </c>
      <c r="D811" t="s">
        <v>27</v>
      </c>
      <c r="E811" t="s">
        <v>28</v>
      </c>
      <c r="F811" s="6">
        <v>11017500</v>
      </c>
      <c r="G811" t="s">
        <v>35</v>
      </c>
      <c r="H811" t="s">
        <v>393</v>
      </c>
      <c r="I811" t="s">
        <v>227</v>
      </c>
      <c r="J811" t="s">
        <v>2702</v>
      </c>
      <c r="K811" t="s">
        <v>22</v>
      </c>
      <c r="L811" t="s">
        <v>349</v>
      </c>
      <c r="M811" s="4" t="s">
        <v>2665</v>
      </c>
      <c r="N811" s="1" t="s">
        <v>274</v>
      </c>
      <c r="O811" s="1" t="s">
        <v>24</v>
      </c>
      <c r="P811" s="7">
        <f t="shared" si="24"/>
        <v>2024</v>
      </c>
      <c r="Q811" t="str">
        <f t="shared" si="25"/>
        <v>September</v>
      </c>
      <c r="R811" t="s">
        <v>64</v>
      </c>
      <c r="S811" t="s">
        <v>394</v>
      </c>
      <c r="T811">
        <v>13</v>
      </c>
      <c r="U811" t="s">
        <v>10</v>
      </c>
      <c r="V811" t="s">
        <v>47</v>
      </c>
      <c r="W811" t="s">
        <v>395</v>
      </c>
      <c r="X811">
        <f>SUM(Eden___Team_1_LeadSheet__Master__11bb1ecc56d3816aa547eb02f2f7caea[[#This Row],[Employee Size]],Eden___Team_1_LeadSheet__Master__11bb1ecc56d3816aa547eb02f2f7caea[[#This Row],[Targeted Lives (depentands) ]])</f>
        <v>39</v>
      </c>
      <c r="Y811">
        <v>26</v>
      </c>
      <c r="Z811" t="s">
        <v>396</v>
      </c>
    </row>
    <row r="812" spans="1:26" x14ac:dyDescent="0.25">
      <c r="A812" t="s">
        <v>1619</v>
      </c>
      <c r="B812" s="14">
        <v>45377.64166666667</v>
      </c>
      <c r="C812" s="14">
        <v>45422.498611111114</v>
      </c>
      <c r="D812" t="s">
        <v>17</v>
      </c>
      <c r="E812" t="s">
        <v>18</v>
      </c>
      <c r="F812" s="6">
        <v>93673231</v>
      </c>
      <c r="G812" t="s">
        <v>35</v>
      </c>
      <c r="H812" t="s">
        <v>1620</v>
      </c>
      <c r="I812" t="s">
        <v>30</v>
      </c>
      <c r="J812" t="s">
        <v>2702</v>
      </c>
      <c r="K812" t="s">
        <v>22</v>
      </c>
      <c r="L812" t="s">
        <v>1610</v>
      </c>
      <c r="M812" s="4" t="s">
        <v>2663</v>
      </c>
      <c r="N812" s="1" t="s">
        <v>24</v>
      </c>
      <c r="O812" s="1" t="s">
        <v>24</v>
      </c>
      <c r="P812" s="7" t="e">
        <f t="shared" si="24"/>
        <v>#VALUE!</v>
      </c>
      <c r="Q812" t="str">
        <f t="shared" si="25"/>
        <v/>
      </c>
      <c r="R812" t="s">
        <v>24</v>
      </c>
      <c r="S812" t="s">
        <v>394</v>
      </c>
      <c r="T812">
        <v>127</v>
      </c>
      <c r="U812" t="s">
        <v>10</v>
      </c>
      <c r="V812" t="s">
        <v>47</v>
      </c>
      <c r="W812" t="s">
        <v>1057</v>
      </c>
      <c r="X812">
        <f>SUM(Eden___Team_1_LeadSheet__Master__11bb1ecc56d3816aa547eb02f2f7caea[[#This Row],[Employee Size]],Eden___Team_1_LeadSheet__Master__11bb1ecc56d3816aa547eb02f2f7caea[[#This Row],[Targeted Lives (depentands) ]])</f>
        <v>189</v>
      </c>
      <c r="Y812">
        <v>62</v>
      </c>
      <c r="Z812" t="s">
        <v>24</v>
      </c>
    </row>
    <row r="813" spans="1:26" x14ac:dyDescent="0.25">
      <c r="A813" t="s">
        <v>2395</v>
      </c>
      <c r="B813" s="13">
        <v>45492.536111111112</v>
      </c>
      <c r="C813" s="13">
        <v>45543.974999999999</v>
      </c>
      <c r="D813" t="s">
        <v>27</v>
      </c>
      <c r="E813" t="s">
        <v>41</v>
      </c>
      <c r="F813" s="6">
        <v>70000000</v>
      </c>
      <c r="G813" t="s">
        <v>237</v>
      </c>
      <c r="H813" t="s">
        <v>2396</v>
      </c>
      <c r="I813" t="s">
        <v>30</v>
      </c>
      <c r="J813" t="s">
        <v>2702</v>
      </c>
      <c r="K813" t="s">
        <v>22</v>
      </c>
      <c r="L813" t="s">
        <v>2115</v>
      </c>
      <c r="M813" s="4" t="s">
        <v>2667</v>
      </c>
      <c r="N813" s="1" t="s">
        <v>1578</v>
      </c>
      <c r="O813" s="1" t="s">
        <v>459</v>
      </c>
      <c r="P813" s="7">
        <f t="shared" si="24"/>
        <v>2024</v>
      </c>
      <c r="Q813" t="str">
        <f t="shared" si="25"/>
        <v>December</v>
      </c>
      <c r="R813" t="s">
        <v>371</v>
      </c>
      <c r="S813" t="s">
        <v>24</v>
      </c>
      <c r="U813" t="s">
        <v>24</v>
      </c>
      <c r="V813" t="s">
        <v>47</v>
      </c>
      <c r="W813" t="s">
        <v>89</v>
      </c>
      <c r="X813">
        <f>SUM(Eden___Team_1_LeadSheet__Master__11bb1ecc56d3816aa547eb02f2f7caea[[#This Row],[Employee Size]],Eden___Team_1_LeadSheet__Master__11bb1ecc56d3816aa547eb02f2f7caea[[#This Row],[Targeted Lives (depentands) ]])</f>
        <v>0</v>
      </c>
      <c r="Z813" t="s">
        <v>2397</v>
      </c>
    </row>
    <row r="814" spans="1:26" x14ac:dyDescent="0.25">
      <c r="A814" t="s">
        <v>2186</v>
      </c>
      <c r="B814" s="13">
        <v>45463.67083333333</v>
      </c>
      <c r="C814" s="13">
        <v>45463.689583333333</v>
      </c>
      <c r="D814" t="s">
        <v>27</v>
      </c>
      <c r="E814" t="s">
        <v>28</v>
      </c>
      <c r="F814" s="6">
        <v>14293072</v>
      </c>
      <c r="G814" t="s">
        <v>61</v>
      </c>
      <c r="H814" t="s">
        <v>24</v>
      </c>
      <c r="I814" t="s">
        <v>104</v>
      </c>
      <c r="J814" t="s">
        <v>2702</v>
      </c>
      <c r="K814" t="s">
        <v>22</v>
      </c>
      <c r="L814" t="s">
        <v>2115</v>
      </c>
      <c r="M814" s="4" t="s">
        <v>2667</v>
      </c>
      <c r="N814" s="1" t="s">
        <v>24</v>
      </c>
      <c r="O814" s="1" t="s">
        <v>185</v>
      </c>
      <c r="P814" s="7" t="e">
        <f t="shared" si="24"/>
        <v>#VALUE!</v>
      </c>
      <c r="Q814" t="str">
        <f t="shared" si="25"/>
        <v/>
      </c>
      <c r="R814" t="s">
        <v>91</v>
      </c>
      <c r="S814" t="s">
        <v>24</v>
      </c>
      <c r="T814">
        <v>10</v>
      </c>
      <c r="U814" t="s">
        <v>24</v>
      </c>
      <c r="V814" t="s">
        <v>47</v>
      </c>
      <c r="W814" t="s">
        <v>48</v>
      </c>
      <c r="X814">
        <f>SUM(Eden___Team_1_LeadSheet__Master__11bb1ecc56d3816aa547eb02f2f7caea[[#This Row],[Employee Size]],Eden___Team_1_LeadSheet__Master__11bb1ecc56d3816aa547eb02f2f7caea[[#This Row],[Targeted Lives (depentands) ]])</f>
        <v>10</v>
      </c>
      <c r="Z814" t="s">
        <v>25</v>
      </c>
    </row>
    <row r="815" spans="1:26" x14ac:dyDescent="0.25">
      <c r="A815" t="s">
        <v>840</v>
      </c>
      <c r="B815" s="14">
        <v>45443.472222222219</v>
      </c>
      <c r="C815" s="14">
        <v>45494.825694444444</v>
      </c>
      <c r="D815" t="s">
        <v>242</v>
      </c>
      <c r="E815" t="s">
        <v>28</v>
      </c>
      <c r="F815" s="6">
        <v>28000000</v>
      </c>
      <c r="G815" t="s">
        <v>841</v>
      </c>
      <c r="H815" t="s">
        <v>842</v>
      </c>
      <c r="I815" t="s">
        <v>161</v>
      </c>
      <c r="J815" t="s">
        <v>2702</v>
      </c>
      <c r="K815" t="s">
        <v>22</v>
      </c>
      <c r="L815" t="s">
        <v>759</v>
      </c>
      <c r="M815" s="4" t="s">
        <v>2666</v>
      </c>
      <c r="N815" s="1" t="s">
        <v>843</v>
      </c>
      <c r="O815" s="1" t="s">
        <v>764</v>
      </c>
      <c r="P815" s="7">
        <f t="shared" si="24"/>
        <v>2024</v>
      </c>
      <c r="Q815" t="str">
        <f t="shared" si="25"/>
        <v>July</v>
      </c>
      <c r="R815" t="s">
        <v>64</v>
      </c>
      <c r="S815" t="s">
        <v>216</v>
      </c>
      <c r="U815" t="s">
        <v>216</v>
      </c>
      <c r="V815" t="s">
        <v>47</v>
      </c>
      <c r="W815" t="s">
        <v>764</v>
      </c>
      <c r="X815">
        <f>SUM(Eden___Team_1_LeadSheet__Master__11bb1ecc56d3816aa547eb02f2f7caea[[#This Row],[Employee Size]],Eden___Team_1_LeadSheet__Master__11bb1ecc56d3816aa547eb02f2f7caea[[#This Row],[Targeted Lives (depentands) ]])</f>
        <v>0</v>
      </c>
      <c r="Z815" t="s">
        <v>25</v>
      </c>
    </row>
    <row r="816" spans="1:26" x14ac:dyDescent="0.25">
      <c r="A816" t="s">
        <v>2280</v>
      </c>
      <c r="B816" s="14"/>
      <c r="D816" t="s">
        <v>17</v>
      </c>
      <c r="E816" t="s">
        <v>41</v>
      </c>
      <c r="F816" s="6">
        <v>47472158</v>
      </c>
      <c r="G816" t="s">
        <v>42</v>
      </c>
      <c r="H816" t="s">
        <v>2281</v>
      </c>
      <c r="I816" t="s">
        <v>88</v>
      </c>
      <c r="J816" t="s">
        <v>2702</v>
      </c>
      <c r="K816" t="s">
        <v>22</v>
      </c>
      <c r="L816" t="s">
        <v>2115</v>
      </c>
      <c r="M816" s="4" t="s">
        <v>2667</v>
      </c>
      <c r="N816" s="1" t="s">
        <v>611</v>
      </c>
      <c r="O816" s="1" t="s">
        <v>1704</v>
      </c>
      <c r="P816" s="7">
        <f t="shared" si="24"/>
        <v>2024</v>
      </c>
      <c r="Q816" t="str">
        <f t="shared" si="25"/>
        <v>November</v>
      </c>
      <c r="R816" t="s">
        <v>371</v>
      </c>
      <c r="S816" t="s">
        <v>2070</v>
      </c>
      <c r="T816">
        <v>54</v>
      </c>
      <c r="U816" t="s">
        <v>10</v>
      </c>
      <c r="V816" t="s">
        <v>47</v>
      </c>
      <c r="W816" t="s">
        <v>448</v>
      </c>
      <c r="X816">
        <f>SUM(Eden___Team_1_LeadSheet__Master__11bb1ecc56d3816aa547eb02f2f7caea[[#This Row],[Employee Size]],Eden___Team_1_LeadSheet__Master__11bb1ecc56d3816aa547eb02f2f7caea[[#This Row],[Targeted Lives (depentands) ]])</f>
        <v>54</v>
      </c>
      <c r="Z816" t="s">
        <v>25</v>
      </c>
    </row>
    <row r="817" spans="1:26" x14ac:dyDescent="0.25">
      <c r="A817" t="s">
        <v>1792</v>
      </c>
      <c r="B817" s="14">
        <v>45496.569444444445</v>
      </c>
      <c r="C817" s="14">
        <v>45517.859027777777</v>
      </c>
      <c r="D817" t="s">
        <v>27</v>
      </c>
      <c r="E817" t="s">
        <v>41</v>
      </c>
      <c r="F817" s="6">
        <v>34355515</v>
      </c>
      <c r="G817" t="s">
        <v>61</v>
      </c>
      <c r="H817" t="s">
        <v>1570</v>
      </c>
      <c r="I817" t="s">
        <v>30</v>
      </c>
      <c r="J817" t="s">
        <v>2702</v>
      </c>
      <c r="K817" t="s">
        <v>22</v>
      </c>
      <c r="L817" t="s">
        <v>1687</v>
      </c>
      <c r="M817" s="4" t="s">
        <v>2663</v>
      </c>
      <c r="N817" s="1" t="s">
        <v>147</v>
      </c>
      <c r="O817" s="1" t="s">
        <v>162</v>
      </c>
      <c r="P817" s="7">
        <f t="shared" si="24"/>
        <v>2024</v>
      </c>
      <c r="Q817" t="str">
        <f t="shared" si="25"/>
        <v>August</v>
      </c>
      <c r="R817" t="s">
        <v>371</v>
      </c>
      <c r="S817" t="s">
        <v>2682</v>
      </c>
      <c r="T817">
        <v>68</v>
      </c>
      <c r="U817" t="s">
        <v>10</v>
      </c>
      <c r="V817" t="s">
        <v>47</v>
      </c>
      <c r="W817" t="s">
        <v>1753</v>
      </c>
      <c r="X817">
        <f>SUM(Eden___Team_1_LeadSheet__Master__11bb1ecc56d3816aa547eb02f2f7caea[[#This Row],[Employee Size]],Eden___Team_1_LeadSheet__Master__11bb1ecc56d3816aa547eb02f2f7caea[[#This Row],[Targeted Lives (depentands) ]])</f>
        <v>68</v>
      </c>
      <c r="Z817" t="s">
        <v>1793</v>
      </c>
    </row>
    <row r="818" spans="1:26" x14ac:dyDescent="0.25">
      <c r="A818" t="s">
        <v>2424</v>
      </c>
      <c r="B818" s="13">
        <v>45029.438888888886</v>
      </c>
      <c r="C818" s="13">
        <v>45352.40347222222</v>
      </c>
      <c r="D818" t="s">
        <v>17</v>
      </c>
      <c r="E818" t="s">
        <v>24</v>
      </c>
      <c r="F818" s="6">
        <v>225000000</v>
      </c>
      <c r="G818" t="s">
        <v>42</v>
      </c>
      <c r="H818" t="s">
        <v>2425</v>
      </c>
      <c r="I818" t="s">
        <v>57</v>
      </c>
      <c r="J818" t="s">
        <v>57</v>
      </c>
      <c r="K818" t="s">
        <v>24</v>
      </c>
      <c r="L818" t="s">
        <v>2426</v>
      </c>
      <c r="M818" s="4" t="s">
        <v>2663</v>
      </c>
      <c r="N818" s="1" t="s">
        <v>2088</v>
      </c>
      <c r="O818" s="1" t="s">
        <v>2089</v>
      </c>
      <c r="P818" s="7">
        <f t="shared" si="24"/>
        <v>2023</v>
      </c>
      <c r="Q818" t="str">
        <f t="shared" si="25"/>
        <v>April</v>
      </c>
      <c r="R818" t="s">
        <v>24</v>
      </c>
      <c r="S818" t="s">
        <v>1063</v>
      </c>
      <c r="U818" t="s">
        <v>10</v>
      </c>
      <c r="V818" t="s">
        <v>24</v>
      </c>
      <c r="W818" t="s">
        <v>24</v>
      </c>
      <c r="X818">
        <f>SUM(Eden___Team_1_LeadSheet__Master__11bb1ecc56d3816aa547eb02f2f7caea[[#This Row],[Employee Size]],Eden___Team_1_LeadSheet__Master__11bb1ecc56d3816aa547eb02f2f7caea[[#This Row],[Targeted Lives (depentands) ]])</f>
        <v>0</v>
      </c>
      <c r="Z818" t="s">
        <v>24</v>
      </c>
    </row>
    <row r="819" spans="1:26" x14ac:dyDescent="0.25">
      <c r="A819" t="s">
        <v>2207</v>
      </c>
      <c r="B819" s="14">
        <v>45336.548611111109</v>
      </c>
      <c r="C819" s="14">
        <v>45336.555555555555</v>
      </c>
      <c r="D819" t="s">
        <v>27</v>
      </c>
      <c r="E819" t="s">
        <v>24</v>
      </c>
      <c r="F819" s="6"/>
      <c r="G819" t="s">
        <v>24</v>
      </c>
      <c r="H819" t="s">
        <v>24</v>
      </c>
      <c r="I819" t="s">
        <v>88</v>
      </c>
      <c r="J819" t="s">
        <v>2702</v>
      </c>
      <c r="K819" t="s">
        <v>24</v>
      </c>
      <c r="L819" t="s">
        <v>2115</v>
      </c>
      <c r="M819" s="4" t="s">
        <v>2667</v>
      </c>
      <c r="N819" s="1" t="s">
        <v>24</v>
      </c>
      <c r="O819" s="1" t="s">
        <v>24</v>
      </c>
      <c r="P819" s="7" t="e">
        <f t="shared" si="24"/>
        <v>#VALUE!</v>
      </c>
      <c r="Q819" t="str">
        <f t="shared" si="25"/>
        <v/>
      </c>
      <c r="R819" t="s">
        <v>24</v>
      </c>
      <c r="S819" t="s">
        <v>24</v>
      </c>
      <c r="U819" t="s">
        <v>24</v>
      </c>
      <c r="V819" t="s">
        <v>24</v>
      </c>
      <c r="W819" t="s">
        <v>24</v>
      </c>
      <c r="X819">
        <f>SUM(Eden___Team_1_LeadSheet__Master__11bb1ecc56d3816aa547eb02f2f7caea[[#This Row],[Employee Size]],Eden___Team_1_LeadSheet__Master__11bb1ecc56d3816aa547eb02f2f7caea[[#This Row],[Targeted Lives (depentands) ]])</f>
        <v>0</v>
      </c>
      <c r="Z819" t="s">
        <v>24</v>
      </c>
    </row>
    <row r="820" spans="1:26" x14ac:dyDescent="0.25">
      <c r="A820" t="s">
        <v>2005</v>
      </c>
      <c r="B820" s="13">
        <v>45539.415277777778</v>
      </c>
      <c r="C820" s="13">
        <v>45551.402083333334</v>
      </c>
      <c r="D820" t="s">
        <v>17</v>
      </c>
      <c r="E820" t="s">
        <v>41</v>
      </c>
      <c r="F820" s="6">
        <v>30496</v>
      </c>
      <c r="G820" t="s">
        <v>19</v>
      </c>
      <c r="H820" t="s">
        <v>2006</v>
      </c>
      <c r="I820" t="s">
        <v>88</v>
      </c>
      <c r="J820" t="s">
        <v>2702</v>
      </c>
      <c r="K820" t="s">
        <v>22</v>
      </c>
      <c r="L820" t="s">
        <v>1687</v>
      </c>
      <c r="M820" s="4" t="s">
        <v>2663</v>
      </c>
      <c r="N820" s="1" t="s">
        <v>222</v>
      </c>
      <c r="O820" s="1" t="s">
        <v>459</v>
      </c>
      <c r="P820" s="7">
        <f t="shared" si="24"/>
        <v>2024</v>
      </c>
      <c r="Q820" t="str">
        <f t="shared" si="25"/>
        <v>September</v>
      </c>
      <c r="R820" t="s">
        <v>371</v>
      </c>
      <c r="S820" t="s">
        <v>2682</v>
      </c>
      <c r="T820">
        <v>68</v>
      </c>
      <c r="U820" t="s">
        <v>10</v>
      </c>
      <c r="V820" t="s">
        <v>47</v>
      </c>
      <c r="W820" t="s">
        <v>422</v>
      </c>
      <c r="X820">
        <f>SUM(Eden___Team_1_LeadSheet__Master__11bb1ecc56d3816aa547eb02f2f7caea[[#This Row],[Employee Size]],Eden___Team_1_LeadSheet__Master__11bb1ecc56d3816aa547eb02f2f7caea[[#This Row],[Targeted Lives (depentands) ]])</f>
        <v>68</v>
      </c>
      <c r="Z820" t="s">
        <v>2007</v>
      </c>
    </row>
    <row r="821" spans="1:26" x14ac:dyDescent="0.25">
      <c r="A821" t="s">
        <v>2452</v>
      </c>
      <c r="B821" s="14">
        <v>45029.404861111114</v>
      </c>
      <c r="C821" s="14">
        <v>45352.429166666669</v>
      </c>
      <c r="D821" t="s">
        <v>27</v>
      </c>
      <c r="E821" t="s">
        <v>24</v>
      </c>
      <c r="F821" s="6">
        <v>6000000</v>
      </c>
      <c r="G821" t="s">
        <v>42</v>
      </c>
      <c r="H821" t="s">
        <v>2453</v>
      </c>
      <c r="I821" t="s">
        <v>57</v>
      </c>
      <c r="J821" t="s">
        <v>57</v>
      </c>
      <c r="K821" t="s">
        <v>22</v>
      </c>
      <c r="L821" t="s">
        <v>2435</v>
      </c>
      <c r="M821" s="9" t="s">
        <v>2698</v>
      </c>
      <c r="N821" s="1" t="s">
        <v>501</v>
      </c>
      <c r="O821" s="1" t="s">
        <v>2454</v>
      </c>
      <c r="P821" s="7">
        <f t="shared" si="24"/>
        <v>2023</v>
      </c>
      <c r="Q821" t="str">
        <f t="shared" si="25"/>
        <v>September</v>
      </c>
      <c r="R821" t="s">
        <v>24</v>
      </c>
      <c r="S821" t="s">
        <v>216</v>
      </c>
      <c r="U821" t="s">
        <v>216</v>
      </c>
      <c r="V821" t="s">
        <v>24</v>
      </c>
      <c r="W821" t="s">
        <v>24</v>
      </c>
      <c r="X821">
        <f>SUM(Eden___Team_1_LeadSheet__Master__11bb1ecc56d3816aa547eb02f2f7caea[[#This Row],[Employee Size]],Eden___Team_1_LeadSheet__Master__11bb1ecc56d3816aa547eb02f2f7caea[[#This Row],[Targeted Lives (depentands) ]])</f>
        <v>0</v>
      </c>
      <c r="Z821" t="s">
        <v>24</v>
      </c>
    </row>
    <row r="822" spans="1:26" x14ac:dyDescent="0.25">
      <c r="A822" t="s">
        <v>892</v>
      </c>
      <c r="B822" s="13">
        <v>45168.410416666666</v>
      </c>
      <c r="C822" s="13">
        <v>45419.397916666669</v>
      </c>
      <c r="D822" t="s">
        <v>242</v>
      </c>
      <c r="E822" t="s">
        <v>24</v>
      </c>
      <c r="F822" s="6">
        <v>1456</v>
      </c>
      <c r="G822" t="s">
        <v>42</v>
      </c>
      <c r="H822" t="s">
        <v>893</v>
      </c>
      <c r="I822" t="s">
        <v>57</v>
      </c>
      <c r="J822" t="s">
        <v>57</v>
      </c>
      <c r="K822" t="s">
        <v>22</v>
      </c>
      <c r="L822" t="s">
        <v>759</v>
      </c>
      <c r="M822" s="4" t="s">
        <v>2666</v>
      </c>
      <c r="N822" s="1" t="s">
        <v>894</v>
      </c>
      <c r="O822" s="1" t="s">
        <v>895</v>
      </c>
      <c r="P822" s="7">
        <f t="shared" si="24"/>
        <v>2023</v>
      </c>
      <c r="Q822" t="str">
        <f t="shared" si="25"/>
        <v>September</v>
      </c>
      <c r="R822" t="s">
        <v>24</v>
      </c>
      <c r="S822" t="s">
        <v>24</v>
      </c>
      <c r="U822" t="s">
        <v>24</v>
      </c>
      <c r="V822" t="s">
        <v>24</v>
      </c>
      <c r="W822" t="s">
        <v>24</v>
      </c>
      <c r="X822">
        <f>SUM(Eden___Team_1_LeadSheet__Master__11bb1ecc56d3816aa547eb02f2f7caea[[#This Row],[Employee Size]],Eden___Team_1_LeadSheet__Master__11bb1ecc56d3816aa547eb02f2f7caea[[#This Row],[Targeted Lives (depentands) ]])</f>
        <v>0</v>
      </c>
      <c r="Z822" t="s">
        <v>24</v>
      </c>
    </row>
    <row r="823" spans="1:26" x14ac:dyDescent="0.25">
      <c r="A823" t="s">
        <v>2405</v>
      </c>
      <c r="B823" s="14">
        <v>45170.630555555559</v>
      </c>
      <c r="C823" s="14">
        <v>45170.671527777777</v>
      </c>
      <c r="D823" t="s">
        <v>27</v>
      </c>
      <c r="E823" t="s">
        <v>24</v>
      </c>
      <c r="F823" s="6">
        <v>12000</v>
      </c>
      <c r="G823" t="s">
        <v>42</v>
      </c>
      <c r="H823" t="s">
        <v>24</v>
      </c>
      <c r="I823" t="s">
        <v>30</v>
      </c>
      <c r="J823" t="s">
        <v>2702</v>
      </c>
      <c r="K823" t="s">
        <v>24</v>
      </c>
      <c r="L823" t="s">
        <v>2115</v>
      </c>
      <c r="M823" s="4" t="s">
        <v>2667</v>
      </c>
      <c r="N823" s="1" t="s">
        <v>24</v>
      </c>
      <c r="O823" s="1" t="s">
        <v>24</v>
      </c>
      <c r="P823" s="7" t="e">
        <f t="shared" si="24"/>
        <v>#VALUE!</v>
      </c>
      <c r="Q823" t="str">
        <f t="shared" si="25"/>
        <v/>
      </c>
      <c r="R823" t="s">
        <v>24</v>
      </c>
      <c r="S823" t="s">
        <v>24</v>
      </c>
      <c r="U823" t="s">
        <v>24</v>
      </c>
      <c r="V823" t="s">
        <v>24</v>
      </c>
      <c r="W823" t="s">
        <v>24</v>
      </c>
      <c r="X823">
        <f>SUM(Eden___Team_1_LeadSheet__Master__11bb1ecc56d3816aa547eb02f2f7caea[[#This Row],[Employee Size]],Eden___Team_1_LeadSheet__Master__11bb1ecc56d3816aa547eb02f2f7caea[[#This Row],[Targeted Lives (depentands) ]])</f>
        <v>0</v>
      </c>
      <c r="Z823" t="s">
        <v>24</v>
      </c>
    </row>
    <row r="824" spans="1:26" x14ac:dyDescent="0.25">
      <c r="A824" t="s">
        <v>1726</v>
      </c>
      <c r="B824" s="13">
        <v>45341.941666666666</v>
      </c>
      <c r="C824" s="13">
        <v>45483.393055555556</v>
      </c>
      <c r="D824" t="s">
        <v>17</v>
      </c>
      <c r="E824" t="s">
        <v>203</v>
      </c>
      <c r="F824" s="6">
        <v>526400460</v>
      </c>
      <c r="G824" t="s">
        <v>19</v>
      </c>
      <c r="H824" t="s">
        <v>24</v>
      </c>
      <c r="I824" t="s">
        <v>110</v>
      </c>
      <c r="J824" t="s">
        <v>2702</v>
      </c>
      <c r="K824" t="s">
        <v>22</v>
      </c>
      <c r="L824" t="s">
        <v>1687</v>
      </c>
      <c r="M824" s="4" t="s">
        <v>2663</v>
      </c>
      <c r="N824" s="1" t="s">
        <v>24</v>
      </c>
      <c r="O824" s="1" t="s">
        <v>566</v>
      </c>
      <c r="P824" s="7" t="e">
        <f t="shared" si="24"/>
        <v>#VALUE!</v>
      </c>
      <c r="Q824" t="str">
        <f t="shared" si="25"/>
        <v/>
      </c>
      <c r="R824" t="s">
        <v>24</v>
      </c>
      <c r="S824" t="s">
        <v>216</v>
      </c>
      <c r="T824">
        <v>1200</v>
      </c>
      <c r="U824" t="s">
        <v>216</v>
      </c>
      <c r="V824" t="s">
        <v>24</v>
      </c>
      <c r="W824" t="s">
        <v>1727</v>
      </c>
      <c r="X824">
        <f>SUM(Eden___Team_1_LeadSheet__Master__11bb1ecc56d3816aa547eb02f2f7caea[[#This Row],[Employee Size]],Eden___Team_1_LeadSheet__Master__11bb1ecc56d3816aa547eb02f2f7caea[[#This Row],[Targeted Lives (depentands) ]])</f>
        <v>1200</v>
      </c>
      <c r="Z824" t="s">
        <v>25</v>
      </c>
    </row>
    <row r="825" spans="1:26" x14ac:dyDescent="0.25">
      <c r="A825" t="s">
        <v>1145</v>
      </c>
      <c r="B825" s="13">
        <v>45341.993055555555</v>
      </c>
      <c r="C825" s="13">
        <v>45432.448611111111</v>
      </c>
      <c r="D825" t="s">
        <v>17</v>
      </c>
      <c r="E825" t="s">
        <v>18</v>
      </c>
      <c r="F825" s="6">
        <v>39843523</v>
      </c>
      <c r="G825" t="s">
        <v>19</v>
      </c>
      <c r="H825" t="s">
        <v>24</v>
      </c>
      <c r="I825" t="s">
        <v>30</v>
      </c>
      <c r="J825" t="s">
        <v>2702</v>
      </c>
      <c r="K825" t="s">
        <v>22</v>
      </c>
      <c r="L825" t="s">
        <v>1687</v>
      </c>
      <c r="M825" s="4" t="s">
        <v>2663</v>
      </c>
      <c r="N825" s="1" t="s">
        <v>24</v>
      </c>
      <c r="O825" s="1" t="s">
        <v>1963</v>
      </c>
      <c r="P825" s="7" t="e">
        <f t="shared" si="24"/>
        <v>#VALUE!</v>
      </c>
      <c r="Q825" t="str">
        <f t="shared" si="25"/>
        <v/>
      </c>
      <c r="R825" t="s">
        <v>24</v>
      </c>
      <c r="S825" t="s">
        <v>216</v>
      </c>
      <c r="T825">
        <v>52</v>
      </c>
      <c r="U825" t="s">
        <v>216</v>
      </c>
      <c r="V825" t="s">
        <v>24</v>
      </c>
      <c r="W825" t="s">
        <v>24</v>
      </c>
      <c r="X825">
        <f>SUM(Eden___Team_1_LeadSheet__Master__11bb1ecc56d3816aa547eb02f2f7caea[[#This Row],[Employee Size]],Eden___Team_1_LeadSheet__Master__11bb1ecc56d3816aa547eb02f2f7caea[[#This Row],[Targeted Lives (depentands) ]])</f>
        <v>52</v>
      </c>
      <c r="Z825" t="s">
        <v>25</v>
      </c>
    </row>
    <row r="826" spans="1:26" x14ac:dyDescent="0.25">
      <c r="A826" t="s">
        <v>1145</v>
      </c>
      <c r="B826" s="13">
        <v>45495.692361111112</v>
      </c>
      <c r="C826" s="13">
        <v>45525.731944444444</v>
      </c>
      <c r="D826" t="s">
        <v>27</v>
      </c>
      <c r="E826" t="s">
        <v>28</v>
      </c>
      <c r="F826" s="6">
        <v>39843523</v>
      </c>
      <c r="G826" t="s">
        <v>1736</v>
      </c>
      <c r="H826" t="s">
        <v>1737</v>
      </c>
      <c r="I826" t="s">
        <v>21</v>
      </c>
      <c r="J826" t="s">
        <v>21</v>
      </c>
      <c r="K826" t="s">
        <v>22</v>
      </c>
      <c r="L826" t="s">
        <v>1687</v>
      </c>
      <c r="M826" s="4" t="s">
        <v>2663</v>
      </c>
      <c r="N826" s="1" t="s">
        <v>360</v>
      </c>
      <c r="O826" s="1" t="s">
        <v>360</v>
      </c>
      <c r="P826" s="7">
        <f t="shared" si="24"/>
        <v>2024</v>
      </c>
      <c r="Q826" t="str">
        <f t="shared" si="25"/>
        <v>August</v>
      </c>
      <c r="R826" t="s">
        <v>371</v>
      </c>
      <c r="S826" t="s">
        <v>24</v>
      </c>
      <c r="U826" t="s">
        <v>275</v>
      </c>
      <c r="V826" t="s">
        <v>47</v>
      </c>
      <c r="W826" t="s">
        <v>1738</v>
      </c>
      <c r="X826">
        <f>SUM(Eden___Team_1_LeadSheet__Master__11bb1ecc56d3816aa547eb02f2f7caea[[#This Row],[Employee Size]],Eden___Team_1_LeadSheet__Master__11bb1ecc56d3816aa547eb02f2f7caea[[#This Row],[Targeted Lives (depentands) ]])</f>
        <v>0</v>
      </c>
      <c r="Z826" t="s">
        <v>1739</v>
      </c>
    </row>
    <row r="827" spans="1:26" x14ac:dyDescent="0.25">
      <c r="A827" t="s">
        <v>1145</v>
      </c>
      <c r="B827" s="14">
        <v>45539.417361111111</v>
      </c>
      <c r="C827" s="14">
        <v>45546.633333333331</v>
      </c>
      <c r="D827" t="s">
        <v>27</v>
      </c>
      <c r="E827" t="s">
        <v>28</v>
      </c>
      <c r="F827" s="6">
        <v>4588596</v>
      </c>
      <c r="G827" t="s">
        <v>24</v>
      </c>
      <c r="H827" t="s">
        <v>24</v>
      </c>
      <c r="I827" t="s">
        <v>110</v>
      </c>
      <c r="J827" t="s">
        <v>2702</v>
      </c>
      <c r="K827" t="s">
        <v>22</v>
      </c>
      <c r="L827" t="s">
        <v>1138</v>
      </c>
      <c r="M827" s="4" t="s">
        <v>2661</v>
      </c>
      <c r="N827" s="1" t="s">
        <v>24</v>
      </c>
      <c r="O827" s="1" t="s">
        <v>24</v>
      </c>
      <c r="P827" s="7" t="e">
        <f t="shared" si="24"/>
        <v>#VALUE!</v>
      </c>
      <c r="Q827" t="str">
        <f t="shared" si="25"/>
        <v/>
      </c>
      <c r="R827" t="s">
        <v>24</v>
      </c>
      <c r="S827" t="s">
        <v>1120</v>
      </c>
      <c r="T827">
        <v>3</v>
      </c>
      <c r="U827" t="s">
        <v>216</v>
      </c>
      <c r="V827" t="s">
        <v>47</v>
      </c>
      <c r="W827" t="s">
        <v>24</v>
      </c>
      <c r="X827">
        <f>SUM(Eden___Team_1_LeadSheet__Master__11bb1ecc56d3816aa547eb02f2f7caea[[#This Row],[Employee Size]],Eden___Team_1_LeadSheet__Master__11bb1ecc56d3816aa547eb02f2f7caea[[#This Row],[Targeted Lives (depentands) ]])</f>
        <v>12</v>
      </c>
      <c r="Y827">
        <v>9</v>
      </c>
      <c r="Z827" t="s">
        <v>1146</v>
      </c>
    </row>
    <row r="828" spans="1:26" x14ac:dyDescent="0.25">
      <c r="A828" t="s">
        <v>1230</v>
      </c>
      <c r="B828" s="13">
        <v>45539.427777777775</v>
      </c>
      <c r="C828" s="13">
        <v>45551.458333333336</v>
      </c>
      <c r="D828" t="s">
        <v>242</v>
      </c>
      <c r="E828" t="s">
        <v>28</v>
      </c>
      <c r="F828" s="6">
        <v>950515</v>
      </c>
      <c r="G828" t="s">
        <v>24</v>
      </c>
      <c r="H828" t="s">
        <v>24</v>
      </c>
      <c r="I828" t="s">
        <v>110</v>
      </c>
      <c r="J828" t="s">
        <v>2702</v>
      </c>
      <c r="K828" t="s">
        <v>22</v>
      </c>
      <c r="L828" t="s">
        <v>1138</v>
      </c>
      <c r="M828" s="4" t="s">
        <v>2661</v>
      </c>
      <c r="N828" s="1" t="s">
        <v>24</v>
      </c>
      <c r="O828" s="1" t="s">
        <v>24</v>
      </c>
      <c r="P828" s="7" t="e">
        <f t="shared" si="24"/>
        <v>#VALUE!</v>
      </c>
      <c r="Q828" t="str">
        <f t="shared" si="25"/>
        <v/>
      </c>
      <c r="R828" t="s">
        <v>24</v>
      </c>
      <c r="S828" t="s">
        <v>1120</v>
      </c>
      <c r="T828">
        <v>2</v>
      </c>
      <c r="U828" t="s">
        <v>216</v>
      </c>
      <c r="V828" t="s">
        <v>47</v>
      </c>
      <c r="W828" t="s">
        <v>24</v>
      </c>
      <c r="X828">
        <f>SUM(Eden___Team_1_LeadSheet__Master__11bb1ecc56d3816aa547eb02f2f7caea[[#This Row],[Employee Size]],Eden___Team_1_LeadSheet__Master__11bb1ecc56d3816aa547eb02f2f7caea[[#This Row],[Targeted Lives (depentands) ]])</f>
        <v>4</v>
      </c>
      <c r="Y828">
        <v>2</v>
      </c>
      <c r="Z828" t="s">
        <v>1231</v>
      </c>
    </row>
    <row r="829" spans="1:26" x14ac:dyDescent="0.25">
      <c r="A829" t="s">
        <v>1386</v>
      </c>
      <c r="B829" s="13">
        <v>45476.656944444447</v>
      </c>
      <c r="C829" s="13">
        <v>45502.643750000003</v>
      </c>
      <c r="D829" t="s">
        <v>242</v>
      </c>
      <c r="E829" t="s">
        <v>28</v>
      </c>
      <c r="F829" s="6">
        <v>481696</v>
      </c>
      <c r="G829" t="s">
        <v>24</v>
      </c>
      <c r="H829" t="s">
        <v>24</v>
      </c>
      <c r="I829" t="s">
        <v>110</v>
      </c>
      <c r="J829" t="s">
        <v>2702</v>
      </c>
      <c r="K829" t="s">
        <v>22</v>
      </c>
      <c r="L829" t="s">
        <v>1138</v>
      </c>
      <c r="M829" s="4" t="s">
        <v>2661</v>
      </c>
      <c r="N829" s="1" t="s">
        <v>24</v>
      </c>
      <c r="O829" s="1" t="s">
        <v>24</v>
      </c>
      <c r="P829" s="7" t="e">
        <f t="shared" si="24"/>
        <v>#VALUE!</v>
      </c>
      <c r="Q829" t="str">
        <f t="shared" si="25"/>
        <v/>
      </c>
      <c r="R829" t="s">
        <v>24</v>
      </c>
      <c r="S829" t="s">
        <v>1120</v>
      </c>
      <c r="T829">
        <v>1</v>
      </c>
      <c r="U829" t="s">
        <v>216</v>
      </c>
      <c r="V829" t="s">
        <v>47</v>
      </c>
      <c r="W829" t="s">
        <v>24</v>
      </c>
      <c r="X829">
        <f>SUM(Eden___Team_1_LeadSheet__Master__11bb1ecc56d3816aa547eb02f2f7caea[[#This Row],[Employee Size]],Eden___Team_1_LeadSheet__Master__11bb1ecc56d3816aa547eb02f2f7caea[[#This Row],[Targeted Lives (depentands) ]])</f>
        <v>2</v>
      </c>
      <c r="Y829">
        <v>1</v>
      </c>
      <c r="Z829" t="s">
        <v>1387</v>
      </c>
    </row>
    <row r="830" spans="1:26" x14ac:dyDescent="0.25">
      <c r="A830" t="s">
        <v>1386</v>
      </c>
      <c r="B830" s="13">
        <v>45481.502083333333</v>
      </c>
      <c r="C830" s="13">
        <v>45518.696527777778</v>
      </c>
      <c r="D830" t="s">
        <v>27</v>
      </c>
      <c r="E830" t="s">
        <v>28</v>
      </c>
      <c r="F830" s="6">
        <v>1632571</v>
      </c>
      <c r="G830" t="s">
        <v>24</v>
      </c>
      <c r="H830" t="s">
        <v>24</v>
      </c>
      <c r="I830" t="s">
        <v>110</v>
      </c>
      <c r="J830" t="s">
        <v>2702</v>
      </c>
      <c r="K830" t="s">
        <v>22</v>
      </c>
      <c r="L830" t="s">
        <v>1138</v>
      </c>
      <c r="M830" s="4" t="s">
        <v>2661</v>
      </c>
      <c r="N830" s="1" t="s">
        <v>24</v>
      </c>
      <c r="O830" s="1" t="s">
        <v>24</v>
      </c>
      <c r="P830" s="7" t="e">
        <f t="shared" si="24"/>
        <v>#VALUE!</v>
      </c>
      <c r="Q830" t="str">
        <f t="shared" si="25"/>
        <v/>
      </c>
      <c r="R830" t="s">
        <v>24</v>
      </c>
      <c r="S830" t="s">
        <v>1120</v>
      </c>
      <c r="T830">
        <v>3</v>
      </c>
      <c r="U830" t="s">
        <v>216</v>
      </c>
      <c r="V830" t="s">
        <v>47</v>
      </c>
      <c r="W830" t="s">
        <v>24</v>
      </c>
      <c r="X830">
        <f>SUM(Eden___Team_1_LeadSheet__Master__11bb1ecc56d3816aa547eb02f2f7caea[[#This Row],[Employee Size]],Eden___Team_1_LeadSheet__Master__11bb1ecc56d3816aa547eb02f2f7caea[[#This Row],[Targeted Lives (depentands) ]])</f>
        <v>6</v>
      </c>
      <c r="Y830">
        <v>3</v>
      </c>
      <c r="Z830" t="s">
        <v>25</v>
      </c>
    </row>
    <row r="831" spans="1:26" x14ac:dyDescent="0.25">
      <c r="A831" t="s">
        <v>248</v>
      </c>
      <c r="B831" s="14">
        <v>45430.37777777778</v>
      </c>
      <c r="C831" s="14">
        <v>45430.427777777775</v>
      </c>
      <c r="D831" t="s">
        <v>242</v>
      </c>
      <c r="E831" t="s">
        <v>18</v>
      </c>
      <c r="F831" s="6"/>
      <c r="G831" t="s">
        <v>243</v>
      </c>
      <c r="H831" t="s">
        <v>24</v>
      </c>
      <c r="I831" t="s">
        <v>110</v>
      </c>
      <c r="J831" t="s">
        <v>2702</v>
      </c>
      <c r="K831" t="s">
        <v>22</v>
      </c>
      <c r="L831" t="s">
        <v>146</v>
      </c>
      <c r="M831" s="4" t="s">
        <v>2665</v>
      </c>
      <c r="N831" s="1" t="s">
        <v>249</v>
      </c>
      <c r="O831" s="1" t="s">
        <v>24</v>
      </c>
      <c r="P831" s="7">
        <f t="shared" si="24"/>
        <v>2024</v>
      </c>
      <c r="Q831" t="str">
        <f t="shared" si="25"/>
        <v>December</v>
      </c>
      <c r="R831" t="s">
        <v>91</v>
      </c>
      <c r="S831" t="s">
        <v>24</v>
      </c>
      <c r="T831">
        <v>167</v>
      </c>
      <c r="U831" t="s">
        <v>24</v>
      </c>
      <c r="V831" t="s">
        <v>47</v>
      </c>
      <c r="W831" t="s">
        <v>206</v>
      </c>
      <c r="X831">
        <f>SUM(Eden___Team_1_LeadSheet__Master__11bb1ecc56d3816aa547eb02f2f7caea[[#This Row],[Employee Size]],Eden___Team_1_LeadSheet__Master__11bb1ecc56d3816aa547eb02f2f7caea[[#This Row],[Targeted Lives (depentands) ]])</f>
        <v>167</v>
      </c>
      <c r="Z831" t="s">
        <v>250</v>
      </c>
    </row>
    <row r="832" spans="1:26" x14ac:dyDescent="0.25">
      <c r="A832" t="s">
        <v>1413</v>
      </c>
      <c r="B832" s="14">
        <v>45446.327777777777</v>
      </c>
      <c r="C832" s="14">
        <v>45541.443749999999</v>
      </c>
      <c r="D832" t="s">
        <v>17</v>
      </c>
      <c r="E832" t="s">
        <v>28</v>
      </c>
      <c r="F832" s="6">
        <v>5172198</v>
      </c>
      <c r="G832" t="s">
        <v>61</v>
      </c>
      <c r="H832" t="s">
        <v>458</v>
      </c>
      <c r="I832" t="s">
        <v>104</v>
      </c>
      <c r="J832" t="s">
        <v>2702</v>
      </c>
      <c r="K832" t="s">
        <v>22</v>
      </c>
      <c r="L832" t="s">
        <v>349</v>
      </c>
      <c r="M832" s="4" t="s">
        <v>2665</v>
      </c>
      <c r="N832" s="1" t="s">
        <v>222</v>
      </c>
      <c r="O832" s="1" t="s">
        <v>459</v>
      </c>
      <c r="P832" s="7">
        <f t="shared" si="24"/>
        <v>2024</v>
      </c>
      <c r="Q832" t="str">
        <f t="shared" si="25"/>
        <v>September</v>
      </c>
      <c r="R832" t="s">
        <v>64</v>
      </c>
      <c r="S832" t="s">
        <v>1058</v>
      </c>
      <c r="T832">
        <v>6</v>
      </c>
      <c r="U832" t="s">
        <v>10</v>
      </c>
      <c r="V832" t="s">
        <v>47</v>
      </c>
      <c r="W832" t="s">
        <v>288</v>
      </c>
      <c r="X832">
        <f>SUM(Eden___Team_1_LeadSheet__Master__11bb1ecc56d3816aa547eb02f2f7caea[[#This Row],[Employee Size]],Eden___Team_1_LeadSheet__Master__11bb1ecc56d3816aa547eb02f2f7caea[[#This Row],[Targeted Lives (depentands) ]])</f>
        <v>12</v>
      </c>
      <c r="Y832">
        <v>6</v>
      </c>
      <c r="Z832" t="s">
        <v>460</v>
      </c>
    </row>
    <row r="833" spans="1:26" x14ac:dyDescent="0.25">
      <c r="A833" t="s">
        <v>1413</v>
      </c>
      <c r="B833" s="14">
        <v>45476.640277777777</v>
      </c>
      <c r="C833" s="14">
        <v>45496.496527777781</v>
      </c>
      <c r="D833" t="s">
        <v>242</v>
      </c>
      <c r="E833" t="s">
        <v>28</v>
      </c>
      <c r="F833" s="6">
        <v>5172198</v>
      </c>
      <c r="G833" t="s">
        <v>24</v>
      </c>
      <c r="H833" t="s">
        <v>24</v>
      </c>
      <c r="I833" t="s">
        <v>110</v>
      </c>
      <c r="J833" t="s">
        <v>2702</v>
      </c>
      <c r="K833" t="s">
        <v>22</v>
      </c>
      <c r="L833" t="s">
        <v>1138</v>
      </c>
      <c r="M833" s="4" t="s">
        <v>2661</v>
      </c>
      <c r="N833" s="1" t="s">
        <v>24</v>
      </c>
      <c r="O833" s="1" t="s">
        <v>24</v>
      </c>
      <c r="P833" s="7" t="e">
        <f t="shared" si="24"/>
        <v>#VALUE!</v>
      </c>
      <c r="Q833" t="str">
        <f t="shared" si="25"/>
        <v/>
      </c>
      <c r="R833" t="s">
        <v>24</v>
      </c>
      <c r="S833" t="s">
        <v>1120</v>
      </c>
      <c r="T833">
        <v>6</v>
      </c>
      <c r="U833" t="s">
        <v>216</v>
      </c>
      <c r="V833" t="s">
        <v>47</v>
      </c>
      <c r="W833" t="s">
        <v>24</v>
      </c>
      <c r="X833">
        <f>SUM(Eden___Team_1_LeadSheet__Master__11bb1ecc56d3816aa547eb02f2f7caea[[#This Row],[Employee Size]],Eden___Team_1_LeadSheet__Master__11bb1ecc56d3816aa547eb02f2f7caea[[#This Row],[Targeted Lives (depentands) ]])</f>
        <v>12</v>
      </c>
      <c r="Y833">
        <v>6</v>
      </c>
      <c r="Z833" t="s">
        <v>25</v>
      </c>
    </row>
    <row r="834" spans="1:26" x14ac:dyDescent="0.25">
      <c r="A834" t="s">
        <v>296</v>
      </c>
      <c r="B834" s="14">
        <v>45446.327777777777</v>
      </c>
      <c r="C834" s="14">
        <v>45467.284722222219</v>
      </c>
      <c r="D834" t="s">
        <v>17</v>
      </c>
      <c r="E834" t="s">
        <v>41</v>
      </c>
      <c r="F834" s="6">
        <v>87120289</v>
      </c>
      <c r="G834" t="s">
        <v>61</v>
      </c>
      <c r="H834" t="s">
        <v>297</v>
      </c>
      <c r="I834" t="s">
        <v>104</v>
      </c>
      <c r="J834" t="s">
        <v>2702</v>
      </c>
      <c r="K834" t="s">
        <v>22</v>
      </c>
      <c r="L834" t="s">
        <v>146</v>
      </c>
      <c r="M834" s="4" t="s">
        <v>2665</v>
      </c>
      <c r="N834" s="1" t="s">
        <v>63</v>
      </c>
      <c r="O834" s="1" t="s">
        <v>183</v>
      </c>
      <c r="P834" s="7">
        <f t="shared" ref="P834:P897" si="26">YEAR(N834)</f>
        <v>2024</v>
      </c>
      <c r="Q834" t="str">
        <f t="shared" ref="Q834:Q897" si="27">TEXT(N834,"mmmm")</f>
        <v>July</v>
      </c>
      <c r="R834" t="s">
        <v>91</v>
      </c>
      <c r="S834" t="s">
        <v>1063</v>
      </c>
      <c r="T834">
        <v>44</v>
      </c>
      <c r="U834" t="s">
        <v>10</v>
      </c>
      <c r="V834" t="s">
        <v>47</v>
      </c>
      <c r="W834" t="s">
        <v>298</v>
      </c>
      <c r="X834">
        <f>SUM(Eden___Team_1_LeadSheet__Master__11bb1ecc56d3816aa547eb02f2f7caea[[#This Row],[Employee Size]],Eden___Team_1_LeadSheet__Master__11bb1ecc56d3816aa547eb02f2f7caea[[#This Row],[Targeted Lives (depentands) ]])</f>
        <v>239</v>
      </c>
      <c r="Y834">
        <v>195</v>
      </c>
      <c r="Z834" t="s">
        <v>299</v>
      </c>
    </row>
    <row r="835" spans="1:26" x14ac:dyDescent="0.25">
      <c r="A835" t="s">
        <v>2012</v>
      </c>
      <c r="B835" s="14">
        <v>45461.436805555553</v>
      </c>
      <c r="C835" s="14">
        <v>45461.438194444447</v>
      </c>
      <c r="D835" t="s">
        <v>24</v>
      </c>
      <c r="E835" t="s">
        <v>28</v>
      </c>
      <c r="F835" s="6"/>
      <c r="G835" t="s">
        <v>187</v>
      </c>
      <c r="H835" t="s">
        <v>2013</v>
      </c>
      <c r="I835" t="s">
        <v>110</v>
      </c>
      <c r="J835" t="s">
        <v>2702</v>
      </c>
      <c r="K835" t="s">
        <v>22</v>
      </c>
      <c r="L835" t="s">
        <v>2626</v>
      </c>
      <c r="M835" s="4" t="s">
        <v>2667</v>
      </c>
      <c r="N835" s="1" t="s">
        <v>24</v>
      </c>
      <c r="O835" s="1" t="s">
        <v>24</v>
      </c>
      <c r="P835" s="7" t="e">
        <f t="shared" si="26"/>
        <v>#VALUE!</v>
      </c>
      <c r="Q835" t="str">
        <f t="shared" si="27"/>
        <v/>
      </c>
      <c r="R835" t="s">
        <v>24</v>
      </c>
      <c r="S835" t="s">
        <v>24</v>
      </c>
      <c r="U835" t="s">
        <v>24</v>
      </c>
      <c r="V835" t="s">
        <v>47</v>
      </c>
      <c r="W835" t="s">
        <v>2014</v>
      </c>
      <c r="X835">
        <f>SUM(Eden___Team_1_LeadSheet__Master__11bb1ecc56d3816aa547eb02f2f7caea[[#This Row],[Employee Size]],Eden___Team_1_LeadSheet__Master__11bb1ecc56d3816aa547eb02f2f7caea[[#This Row],[Targeted Lives (depentands) ]])</f>
        <v>0</v>
      </c>
      <c r="Z835" t="s">
        <v>25</v>
      </c>
    </row>
    <row r="836" spans="1:26" x14ac:dyDescent="0.25">
      <c r="A836" t="s">
        <v>2237</v>
      </c>
      <c r="B836" s="13">
        <v>45180.362500000003</v>
      </c>
      <c r="C836" s="13">
        <v>45180.363888888889</v>
      </c>
      <c r="D836" t="s">
        <v>27</v>
      </c>
      <c r="E836" t="s">
        <v>24</v>
      </c>
      <c r="F836" s="6">
        <v>20000</v>
      </c>
      <c r="G836" t="s">
        <v>237</v>
      </c>
      <c r="H836" t="s">
        <v>24</v>
      </c>
      <c r="I836" t="s">
        <v>104</v>
      </c>
      <c r="J836" t="s">
        <v>2702</v>
      </c>
      <c r="K836" t="s">
        <v>24</v>
      </c>
      <c r="L836" t="s">
        <v>2115</v>
      </c>
      <c r="M836" s="4" t="s">
        <v>2667</v>
      </c>
      <c r="N836" s="1" t="s">
        <v>24</v>
      </c>
      <c r="O836" s="1" t="s">
        <v>24</v>
      </c>
      <c r="P836" s="7" t="e">
        <f t="shared" si="26"/>
        <v>#VALUE!</v>
      </c>
      <c r="Q836" t="str">
        <f t="shared" si="27"/>
        <v/>
      </c>
      <c r="R836" t="s">
        <v>24</v>
      </c>
      <c r="S836" t="s">
        <v>24</v>
      </c>
      <c r="U836" t="s">
        <v>24</v>
      </c>
      <c r="V836" t="s">
        <v>24</v>
      </c>
      <c r="W836" t="s">
        <v>24</v>
      </c>
      <c r="X836">
        <f>SUM(Eden___Team_1_LeadSheet__Master__11bb1ecc56d3816aa547eb02f2f7caea[[#This Row],[Employee Size]],Eden___Team_1_LeadSheet__Master__11bb1ecc56d3816aa547eb02f2f7caea[[#This Row],[Targeted Lives (depentands) ]])</f>
        <v>0</v>
      </c>
      <c r="Z836" t="s">
        <v>24</v>
      </c>
    </row>
    <row r="837" spans="1:26" x14ac:dyDescent="0.25">
      <c r="A837" t="s">
        <v>1997</v>
      </c>
      <c r="B837" s="14">
        <v>45342.301388888889</v>
      </c>
      <c r="C837" s="14">
        <v>45386.691666666666</v>
      </c>
      <c r="D837" t="s">
        <v>17</v>
      </c>
      <c r="E837" t="s">
        <v>203</v>
      </c>
      <c r="F837" s="6">
        <v>214079029</v>
      </c>
      <c r="G837" t="s">
        <v>19</v>
      </c>
      <c r="H837" t="s">
        <v>24</v>
      </c>
      <c r="I837" t="s">
        <v>30</v>
      </c>
      <c r="J837" t="s">
        <v>2702</v>
      </c>
      <c r="K837" t="s">
        <v>22</v>
      </c>
      <c r="L837" t="s">
        <v>1687</v>
      </c>
      <c r="M837" s="4" t="s">
        <v>2663</v>
      </c>
      <c r="N837" s="1" t="s">
        <v>24</v>
      </c>
      <c r="O837" s="1" t="s">
        <v>24</v>
      </c>
      <c r="P837" s="7" t="e">
        <f t="shared" si="26"/>
        <v>#VALUE!</v>
      </c>
      <c r="Q837" t="str">
        <f t="shared" si="27"/>
        <v/>
      </c>
      <c r="R837" t="s">
        <v>24</v>
      </c>
      <c r="S837" t="s">
        <v>216</v>
      </c>
      <c r="T837">
        <v>3428</v>
      </c>
      <c r="U837" t="s">
        <v>216</v>
      </c>
      <c r="V837" t="s">
        <v>24</v>
      </c>
      <c r="W837" t="s">
        <v>24</v>
      </c>
      <c r="X837">
        <f>SUM(Eden___Team_1_LeadSheet__Master__11bb1ecc56d3816aa547eb02f2f7caea[[#This Row],[Employee Size]],Eden___Team_1_LeadSheet__Master__11bb1ecc56d3816aa547eb02f2f7caea[[#This Row],[Targeted Lives (depentands) ]])</f>
        <v>3428</v>
      </c>
      <c r="Z837" t="s">
        <v>24</v>
      </c>
    </row>
    <row r="838" spans="1:26" x14ac:dyDescent="0.25">
      <c r="A838" t="s">
        <v>950</v>
      </c>
      <c r="B838" s="14">
        <v>45408.414583333331</v>
      </c>
      <c r="C838" s="14">
        <v>45408.420138888891</v>
      </c>
      <c r="D838" t="s">
        <v>27</v>
      </c>
      <c r="E838" t="s">
        <v>28</v>
      </c>
      <c r="F838" s="6">
        <v>21447301</v>
      </c>
      <c r="G838" t="s">
        <v>951</v>
      </c>
      <c r="H838" t="s">
        <v>952</v>
      </c>
      <c r="I838" t="s">
        <v>21</v>
      </c>
      <c r="J838" t="s">
        <v>21</v>
      </c>
      <c r="K838" t="s">
        <v>22</v>
      </c>
      <c r="L838" t="s">
        <v>759</v>
      </c>
      <c r="M838" s="4" t="s">
        <v>2666</v>
      </c>
      <c r="N838" s="1" t="s">
        <v>953</v>
      </c>
      <c r="O838" s="1" t="s">
        <v>954</v>
      </c>
      <c r="P838" s="7">
        <f t="shared" si="26"/>
        <v>2024</v>
      </c>
      <c r="Q838" t="str">
        <f t="shared" si="27"/>
        <v>April</v>
      </c>
      <c r="R838" t="s">
        <v>24</v>
      </c>
      <c r="S838" t="s">
        <v>216</v>
      </c>
      <c r="T838">
        <v>15</v>
      </c>
      <c r="U838" t="s">
        <v>216</v>
      </c>
      <c r="V838" t="s">
        <v>24</v>
      </c>
      <c r="W838" t="s">
        <v>24</v>
      </c>
      <c r="X838">
        <f>SUM(Eden___Team_1_LeadSheet__Master__11bb1ecc56d3816aa547eb02f2f7caea[[#This Row],[Employee Size]],Eden___Team_1_LeadSheet__Master__11bb1ecc56d3816aa547eb02f2f7caea[[#This Row],[Targeted Lives (depentands) ]])</f>
        <v>15</v>
      </c>
      <c r="Z838" t="s">
        <v>24</v>
      </c>
    </row>
    <row r="839" spans="1:26" x14ac:dyDescent="0.25">
      <c r="A839" t="s">
        <v>916</v>
      </c>
      <c r="B839" s="13">
        <v>45428.448611111111</v>
      </c>
      <c r="C839" s="13">
        <v>45464.536805555559</v>
      </c>
      <c r="D839" t="s">
        <v>17</v>
      </c>
      <c r="E839" t="s">
        <v>18</v>
      </c>
      <c r="F839" s="6">
        <v>68421000</v>
      </c>
      <c r="G839" t="s">
        <v>823</v>
      </c>
      <c r="H839" t="s">
        <v>24</v>
      </c>
      <c r="I839" t="s">
        <v>57</v>
      </c>
      <c r="J839" t="s">
        <v>57</v>
      </c>
      <c r="K839" t="s">
        <v>22</v>
      </c>
      <c r="L839" t="s">
        <v>759</v>
      </c>
      <c r="M839" s="4" t="s">
        <v>2666</v>
      </c>
      <c r="N839" s="1" t="s">
        <v>333</v>
      </c>
      <c r="O839" s="1" t="s">
        <v>382</v>
      </c>
      <c r="P839" s="7">
        <f t="shared" si="26"/>
        <v>2024</v>
      </c>
      <c r="Q839" t="str">
        <f t="shared" si="27"/>
        <v>June</v>
      </c>
      <c r="R839" t="s">
        <v>46</v>
      </c>
      <c r="S839" t="s">
        <v>2689</v>
      </c>
      <c r="U839" t="s">
        <v>10</v>
      </c>
      <c r="V839" t="s">
        <v>47</v>
      </c>
      <c r="W839" t="s">
        <v>382</v>
      </c>
      <c r="X839">
        <f>SUM(Eden___Team_1_LeadSheet__Master__11bb1ecc56d3816aa547eb02f2f7caea[[#This Row],[Employee Size]],Eden___Team_1_LeadSheet__Master__11bb1ecc56d3816aa547eb02f2f7caea[[#This Row],[Targeted Lives (depentands) ]])</f>
        <v>0</v>
      </c>
      <c r="Z839" t="s">
        <v>917</v>
      </c>
    </row>
    <row r="840" spans="1:26" x14ac:dyDescent="0.25">
      <c r="A840" t="s">
        <v>916</v>
      </c>
      <c r="B840" s="14">
        <v>45427.662499999999</v>
      </c>
      <c r="C840" s="14">
        <v>45432.444444444445</v>
      </c>
      <c r="D840" t="s">
        <v>27</v>
      </c>
      <c r="E840" t="s">
        <v>18</v>
      </c>
      <c r="F840" s="6">
        <v>67760299</v>
      </c>
      <c r="G840" t="s">
        <v>677</v>
      </c>
      <c r="H840" t="s">
        <v>24</v>
      </c>
      <c r="I840" t="s">
        <v>110</v>
      </c>
      <c r="J840" t="s">
        <v>2702</v>
      </c>
      <c r="K840" t="s">
        <v>22</v>
      </c>
      <c r="L840" t="s">
        <v>1610</v>
      </c>
      <c r="M840" s="4" t="s">
        <v>2663</v>
      </c>
      <c r="N840" s="1" t="s">
        <v>24</v>
      </c>
      <c r="O840" s="1" t="s">
        <v>24</v>
      </c>
      <c r="P840" s="7" t="e">
        <f t="shared" si="26"/>
        <v>#VALUE!</v>
      </c>
      <c r="Q840" t="str">
        <f t="shared" si="27"/>
        <v/>
      </c>
      <c r="R840" t="s">
        <v>24</v>
      </c>
      <c r="S840" t="s">
        <v>10</v>
      </c>
      <c r="U840" t="s">
        <v>10</v>
      </c>
      <c r="V840" t="s">
        <v>47</v>
      </c>
      <c r="W840" t="s">
        <v>217</v>
      </c>
      <c r="X840">
        <f>SUM(Eden___Team_1_LeadSheet__Master__11bb1ecc56d3816aa547eb02f2f7caea[[#This Row],[Employee Size]],Eden___Team_1_LeadSheet__Master__11bb1ecc56d3816aa547eb02f2f7caea[[#This Row],[Targeted Lives (depentands) ]])</f>
        <v>0</v>
      </c>
      <c r="Z840" t="s">
        <v>1655</v>
      </c>
    </row>
    <row r="841" spans="1:26" x14ac:dyDescent="0.25">
      <c r="A841" t="s">
        <v>916</v>
      </c>
      <c r="B841" s="13">
        <v>45034.461805555555</v>
      </c>
      <c r="C841" s="13">
        <v>45572.413194444445</v>
      </c>
      <c r="D841" t="s">
        <v>27</v>
      </c>
      <c r="E841" t="s">
        <v>41</v>
      </c>
      <c r="F841" s="6">
        <v>68241000</v>
      </c>
      <c r="G841" t="s">
        <v>2080</v>
      </c>
      <c r="H841" t="s">
        <v>2289</v>
      </c>
      <c r="I841" t="s">
        <v>110</v>
      </c>
      <c r="J841" t="s">
        <v>2702</v>
      </c>
      <c r="K841" t="s">
        <v>22</v>
      </c>
      <c r="L841" t="s">
        <v>2115</v>
      </c>
      <c r="M841" s="4" t="s">
        <v>2667</v>
      </c>
      <c r="N841" s="1" t="s">
        <v>1744</v>
      </c>
      <c r="O841" s="1" t="s">
        <v>535</v>
      </c>
      <c r="P841" s="7">
        <f t="shared" si="26"/>
        <v>2024</v>
      </c>
      <c r="Q841" t="str">
        <f t="shared" si="27"/>
        <v>November</v>
      </c>
      <c r="R841" t="s">
        <v>24</v>
      </c>
      <c r="S841" t="s">
        <v>2689</v>
      </c>
      <c r="U841" t="s">
        <v>10</v>
      </c>
      <c r="V841" t="s">
        <v>24</v>
      </c>
      <c r="W841" t="s">
        <v>79</v>
      </c>
      <c r="X841">
        <f>SUM(Eden___Team_1_LeadSheet__Master__11bb1ecc56d3816aa547eb02f2f7caea[[#This Row],[Employee Size]],Eden___Team_1_LeadSheet__Master__11bb1ecc56d3816aa547eb02f2f7caea[[#This Row],[Targeted Lives (depentands) ]])</f>
        <v>0</v>
      </c>
      <c r="Z841" t="s">
        <v>2290</v>
      </c>
    </row>
    <row r="842" spans="1:26" x14ac:dyDescent="0.25">
      <c r="A842" t="s">
        <v>741</v>
      </c>
      <c r="B842" s="14">
        <v>45377.470138888886</v>
      </c>
      <c r="C842" s="14">
        <v>45377.470138888886</v>
      </c>
      <c r="D842" t="s">
        <v>24</v>
      </c>
      <c r="E842" t="s">
        <v>24</v>
      </c>
      <c r="F842" s="6"/>
      <c r="G842" t="s">
        <v>24</v>
      </c>
      <c r="H842" t="s">
        <v>24</v>
      </c>
      <c r="I842" t="s">
        <v>24</v>
      </c>
      <c r="K842" t="s">
        <v>24</v>
      </c>
      <c r="L842" t="s">
        <v>729</v>
      </c>
      <c r="M842" s="4" t="s">
        <v>2664</v>
      </c>
      <c r="N842" s="1" t="s">
        <v>24</v>
      </c>
      <c r="O842" s="1" t="s">
        <v>24</v>
      </c>
      <c r="P842" s="7" t="e">
        <f t="shared" si="26"/>
        <v>#VALUE!</v>
      </c>
      <c r="Q842" t="str">
        <f t="shared" si="27"/>
        <v/>
      </c>
      <c r="R842" t="s">
        <v>24</v>
      </c>
      <c r="S842" t="s">
        <v>24</v>
      </c>
      <c r="U842" t="s">
        <v>24</v>
      </c>
      <c r="V842" t="s">
        <v>24</v>
      </c>
      <c r="W842" t="s">
        <v>24</v>
      </c>
      <c r="X842">
        <f>SUM(Eden___Team_1_LeadSheet__Master__11bb1ecc56d3816aa547eb02f2f7caea[[#This Row],[Employee Size]],Eden___Team_1_LeadSheet__Master__11bb1ecc56d3816aa547eb02f2f7caea[[#This Row],[Targeted Lives (depentands) ]])</f>
        <v>0</v>
      </c>
      <c r="Z842" t="s">
        <v>24</v>
      </c>
    </row>
    <row r="843" spans="1:26" x14ac:dyDescent="0.25">
      <c r="A843" t="s">
        <v>2100</v>
      </c>
      <c r="B843" s="13">
        <v>45446.327777777777</v>
      </c>
      <c r="C843" s="13">
        <v>45467.338888888888</v>
      </c>
      <c r="D843" t="s">
        <v>27</v>
      </c>
      <c r="E843" t="s">
        <v>41</v>
      </c>
      <c r="F843" s="6">
        <v>52481248</v>
      </c>
      <c r="G843" t="s">
        <v>195</v>
      </c>
      <c r="H843" t="s">
        <v>200</v>
      </c>
      <c r="I843" t="s">
        <v>30</v>
      </c>
      <c r="J843" t="s">
        <v>2702</v>
      </c>
      <c r="K843" t="s">
        <v>22</v>
      </c>
      <c r="L843" t="s">
        <v>146</v>
      </c>
      <c r="M843" s="4" t="s">
        <v>2665</v>
      </c>
      <c r="N843" s="1" t="s">
        <v>197</v>
      </c>
      <c r="O843" s="1" t="s">
        <v>89</v>
      </c>
      <c r="P843" s="7">
        <f t="shared" si="26"/>
        <v>2024</v>
      </c>
      <c r="Q843" t="str">
        <f t="shared" si="27"/>
        <v>December</v>
      </c>
      <c r="R843" t="s">
        <v>91</v>
      </c>
      <c r="S843" t="s">
        <v>24</v>
      </c>
      <c r="T843">
        <v>97</v>
      </c>
      <c r="U843" t="s">
        <v>24</v>
      </c>
      <c r="V843" t="s">
        <v>47</v>
      </c>
      <c r="W843" t="s">
        <v>198</v>
      </c>
      <c r="X843">
        <f>SUM(Eden___Team_1_LeadSheet__Master__11bb1ecc56d3816aa547eb02f2f7caea[[#This Row],[Employee Size]],Eden___Team_1_LeadSheet__Master__11bb1ecc56d3816aa547eb02f2f7caea[[#This Row],[Targeted Lives (depentands) ]])</f>
        <v>322</v>
      </c>
      <c r="Y843">
        <v>225</v>
      </c>
      <c r="Z843" t="s">
        <v>201</v>
      </c>
    </row>
    <row r="844" spans="1:26" x14ac:dyDescent="0.25">
      <c r="A844" t="s">
        <v>2100</v>
      </c>
      <c r="B844" s="14">
        <v>45428.506249999999</v>
      </c>
      <c r="C844" s="14">
        <v>45428.512499999997</v>
      </c>
      <c r="D844" t="s">
        <v>242</v>
      </c>
      <c r="E844" t="s">
        <v>41</v>
      </c>
      <c r="F844" s="6"/>
      <c r="G844" t="s">
        <v>24</v>
      </c>
      <c r="H844" t="s">
        <v>2101</v>
      </c>
      <c r="I844" t="s">
        <v>110</v>
      </c>
      <c r="J844" t="s">
        <v>2702</v>
      </c>
      <c r="K844" t="s">
        <v>22</v>
      </c>
      <c r="L844" t="s">
        <v>2630</v>
      </c>
      <c r="M844" s="4" t="s">
        <v>2667</v>
      </c>
      <c r="N844" s="1" t="s">
        <v>24</v>
      </c>
      <c r="O844" s="1" t="s">
        <v>24</v>
      </c>
      <c r="P844" s="7" t="e">
        <f t="shared" si="26"/>
        <v>#VALUE!</v>
      </c>
      <c r="Q844" t="str">
        <f t="shared" si="27"/>
        <v/>
      </c>
      <c r="R844" t="s">
        <v>371</v>
      </c>
      <c r="S844" t="s">
        <v>24</v>
      </c>
      <c r="T844">
        <v>53</v>
      </c>
      <c r="U844" t="s">
        <v>24</v>
      </c>
      <c r="V844" t="s">
        <v>47</v>
      </c>
      <c r="W844" t="s">
        <v>760</v>
      </c>
      <c r="X844">
        <f>SUM(Eden___Team_1_LeadSheet__Master__11bb1ecc56d3816aa547eb02f2f7caea[[#This Row],[Employee Size]],Eden___Team_1_LeadSheet__Master__11bb1ecc56d3816aa547eb02f2f7caea[[#This Row],[Targeted Lives (depentands) ]])</f>
        <v>53</v>
      </c>
      <c r="Z844" t="s">
        <v>2102</v>
      </c>
    </row>
    <row r="845" spans="1:26" x14ac:dyDescent="0.25">
      <c r="A845" t="s">
        <v>1379</v>
      </c>
      <c r="B845" s="14">
        <v>45453.675000000003</v>
      </c>
      <c r="C845" s="14">
        <v>45490.456250000003</v>
      </c>
      <c r="D845" t="s">
        <v>27</v>
      </c>
      <c r="E845" t="s">
        <v>28</v>
      </c>
      <c r="F845" s="6">
        <v>1829496</v>
      </c>
      <c r="G845" t="s">
        <v>24</v>
      </c>
      <c r="H845" t="s">
        <v>24</v>
      </c>
      <c r="I845" t="s">
        <v>110</v>
      </c>
      <c r="J845" t="s">
        <v>2702</v>
      </c>
      <c r="K845" t="s">
        <v>22</v>
      </c>
      <c r="L845" t="s">
        <v>1138</v>
      </c>
      <c r="M845" s="4" t="s">
        <v>2661</v>
      </c>
      <c r="N845" s="1" t="s">
        <v>24</v>
      </c>
      <c r="O845" s="1" t="s">
        <v>268</v>
      </c>
      <c r="P845" s="7" t="e">
        <f t="shared" si="26"/>
        <v>#VALUE!</v>
      </c>
      <c r="Q845" t="str">
        <f t="shared" si="27"/>
        <v/>
      </c>
      <c r="R845" t="s">
        <v>24</v>
      </c>
      <c r="S845" t="s">
        <v>1120</v>
      </c>
      <c r="U845" t="s">
        <v>216</v>
      </c>
      <c r="V845" t="s">
        <v>47</v>
      </c>
      <c r="W845" t="s">
        <v>24</v>
      </c>
      <c r="X845">
        <f>SUM(Eden___Team_1_LeadSheet__Master__11bb1ecc56d3816aa547eb02f2f7caea[[#This Row],[Employee Size]],Eden___Team_1_LeadSheet__Master__11bb1ecc56d3816aa547eb02f2f7caea[[#This Row],[Targeted Lives (depentands) ]])</f>
        <v>6</v>
      </c>
      <c r="Y845">
        <v>6</v>
      </c>
      <c r="Z845" t="s">
        <v>25</v>
      </c>
    </row>
    <row r="846" spans="1:26" x14ac:dyDescent="0.25">
      <c r="A846" t="s">
        <v>2475</v>
      </c>
      <c r="B846" s="14">
        <v>45098.463194444441</v>
      </c>
      <c r="C846" s="14">
        <v>45352.398611111108</v>
      </c>
      <c r="D846" t="s">
        <v>242</v>
      </c>
      <c r="E846" t="s">
        <v>24</v>
      </c>
      <c r="F846" s="6">
        <v>498000</v>
      </c>
      <c r="G846" t="s">
        <v>2431</v>
      </c>
      <c r="H846" t="s">
        <v>2476</v>
      </c>
      <c r="I846" t="s">
        <v>21</v>
      </c>
      <c r="J846" t="s">
        <v>21</v>
      </c>
      <c r="K846" t="s">
        <v>22</v>
      </c>
      <c r="L846" t="s">
        <v>2435</v>
      </c>
      <c r="M846" s="9" t="s">
        <v>2698</v>
      </c>
      <c r="N846" s="1" t="s">
        <v>2477</v>
      </c>
      <c r="O846" s="1" t="s">
        <v>2477</v>
      </c>
      <c r="P846" s="7">
        <f t="shared" si="26"/>
        <v>2023</v>
      </c>
      <c r="Q846" t="str">
        <f t="shared" si="27"/>
        <v>July</v>
      </c>
      <c r="R846" t="s">
        <v>24</v>
      </c>
      <c r="S846" t="s">
        <v>579</v>
      </c>
      <c r="T846">
        <v>1</v>
      </c>
      <c r="U846" t="s">
        <v>10</v>
      </c>
      <c r="V846" t="s">
        <v>24</v>
      </c>
      <c r="W846" t="s">
        <v>24</v>
      </c>
      <c r="X846">
        <f>SUM(Eden___Team_1_LeadSheet__Master__11bb1ecc56d3816aa547eb02f2f7caea[[#This Row],[Employee Size]],Eden___Team_1_LeadSheet__Master__11bb1ecc56d3816aa547eb02f2f7caea[[#This Row],[Targeted Lives (depentands) ]])</f>
        <v>1</v>
      </c>
      <c r="Z846" t="s">
        <v>24</v>
      </c>
    </row>
    <row r="847" spans="1:26" x14ac:dyDescent="0.25">
      <c r="A847" t="s">
        <v>1685</v>
      </c>
      <c r="B847" s="13"/>
      <c r="D847" t="s">
        <v>17</v>
      </c>
      <c r="E847" t="s">
        <v>28</v>
      </c>
      <c r="F847" s="6">
        <v>1286552</v>
      </c>
      <c r="G847" t="s">
        <v>19</v>
      </c>
      <c r="H847" t="s">
        <v>1686</v>
      </c>
      <c r="I847" t="s">
        <v>77</v>
      </c>
      <c r="J847" t="s">
        <v>21</v>
      </c>
      <c r="K847" t="s">
        <v>22</v>
      </c>
      <c r="L847" t="s">
        <v>1687</v>
      </c>
      <c r="M847" s="4" t="s">
        <v>2663</v>
      </c>
      <c r="N847" s="1" t="s">
        <v>378</v>
      </c>
      <c r="O847" s="1" t="s">
        <v>416</v>
      </c>
      <c r="P847" s="7">
        <f t="shared" si="26"/>
        <v>2024</v>
      </c>
      <c r="Q847" t="str">
        <f t="shared" si="27"/>
        <v>November</v>
      </c>
      <c r="R847" t="s">
        <v>371</v>
      </c>
      <c r="S847" t="s">
        <v>216</v>
      </c>
      <c r="U847" t="s">
        <v>216</v>
      </c>
      <c r="V847" t="s">
        <v>47</v>
      </c>
      <c r="W847" t="s">
        <v>244</v>
      </c>
      <c r="X847">
        <f>SUM(Eden___Team_1_LeadSheet__Master__11bb1ecc56d3816aa547eb02f2f7caea[[#This Row],[Employee Size]],Eden___Team_1_LeadSheet__Master__11bb1ecc56d3816aa547eb02f2f7caea[[#This Row],[Targeted Lives (depentands) ]])</f>
        <v>0</v>
      </c>
      <c r="Z847" t="s">
        <v>24</v>
      </c>
    </row>
    <row r="848" spans="1:26" x14ac:dyDescent="0.25">
      <c r="A848" t="s">
        <v>1317</v>
      </c>
      <c r="B848" s="13">
        <v>45539.442361111112</v>
      </c>
      <c r="C848" s="13">
        <v>45551.54791666667</v>
      </c>
      <c r="D848" t="s">
        <v>27</v>
      </c>
      <c r="E848" t="s">
        <v>28</v>
      </c>
      <c r="F848" s="6">
        <v>1043598</v>
      </c>
      <c r="G848" t="s">
        <v>24</v>
      </c>
      <c r="H848" t="s">
        <v>24</v>
      </c>
      <c r="I848" t="s">
        <v>110</v>
      </c>
      <c r="J848" t="s">
        <v>2702</v>
      </c>
      <c r="K848" t="s">
        <v>22</v>
      </c>
      <c r="L848" t="s">
        <v>1138</v>
      </c>
      <c r="M848" s="4" t="s">
        <v>2661</v>
      </c>
      <c r="N848" s="1" t="s">
        <v>24</v>
      </c>
      <c r="O848" s="1" t="s">
        <v>24</v>
      </c>
      <c r="P848" s="7" t="e">
        <f t="shared" si="26"/>
        <v>#VALUE!</v>
      </c>
      <c r="Q848" t="str">
        <f t="shared" si="27"/>
        <v/>
      </c>
      <c r="R848" t="s">
        <v>24</v>
      </c>
      <c r="S848" t="s">
        <v>1120</v>
      </c>
      <c r="T848">
        <v>1</v>
      </c>
      <c r="U848" t="s">
        <v>216</v>
      </c>
      <c r="V848" t="s">
        <v>47</v>
      </c>
      <c r="W848" t="s">
        <v>24</v>
      </c>
      <c r="X848">
        <f>SUM(Eden___Team_1_LeadSheet__Master__11bb1ecc56d3816aa547eb02f2f7caea[[#This Row],[Employee Size]],Eden___Team_1_LeadSheet__Master__11bb1ecc56d3816aa547eb02f2f7caea[[#This Row],[Targeted Lives (depentands) ]])</f>
        <v>3</v>
      </c>
      <c r="Y848">
        <v>2</v>
      </c>
      <c r="Z848" t="s">
        <v>1318</v>
      </c>
    </row>
    <row r="849" spans="1:26" x14ac:dyDescent="0.25">
      <c r="A849" t="s">
        <v>825</v>
      </c>
      <c r="B849" s="13">
        <v>45168.413194444445</v>
      </c>
      <c r="C849" s="13">
        <v>45419.397222222222</v>
      </c>
      <c r="D849" t="s">
        <v>27</v>
      </c>
      <c r="E849" t="s">
        <v>24</v>
      </c>
      <c r="F849" s="6"/>
      <c r="G849" t="s">
        <v>645</v>
      </c>
      <c r="H849" t="s">
        <v>24</v>
      </c>
      <c r="I849" t="s">
        <v>24</v>
      </c>
      <c r="K849" t="s">
        <v>22</v>
      </c>
      <c r="L849" t="s">
        <v>759</v>
      </c>
      <c r="M849" s="4" t="s">
        <v>2666</v>
      </c>
      <c r="N849" s="1" t="s">
        <v>24</v>
      </c>
      <c r="O849" s="1" t="s">
        <v>332</v>
      </c>
      <c r="P849" s="7" t="e">
        <f t="shared" si="26"/>
        <v>#VALUE!</v>
      </c>
      <c r="Q849" t="str">
        <f t="shared" si="27"/>
        <v/>
      </c>
      <c r="R849" t="s">
        <v>24</v>
      </c>
      <c r="S849" t="s">
        <v>826</v>
      </c>
      <c r="U849" t="s">
        <v>275</v>
      </c>
      <c r="V849" t="s">
        <v>24</v>
      </c>
      <c r="W849" t="s">
        <v>24</v>
      </c>
      <c r="X849">
        <f>SUM(Eden___Team_1_LeadSheet__Master__11bb1ecc56d3816aa547eb02f2f7caea[[#This Row],[Employee Size]],Eden___Team_1_LeadSheet__Master__11bb1ecc56d3816aa547eb02f2f7caea[[#This Row],[Targeted Lives (depentands) ]])</f>
        <v>0</v>
      </c>
      <c r="Z849" t="s">
        <v>24</v>
      </c>
    </row>
    <row r="850" spans="1:26" x14ac:dyDescent="0.25">
      <c r="A850" t="s">
        <v>975</v>
      </c>
      <c r="B850" s="13">
        <v>45092.493055555555</v>
      </c>
      <c r="C850" s="13">
        <v>45419.399305555555</v>
      </c>
      <c r="D850" t="s">
        <v>27</v>
      </c>
      <c r="E850" t="s">
        <v>24</v>
      </c>
      <c r="F850" s="6">
        <v>9991</v>
      </c>
      <c r="G850" t="s">
        <v>237</v>
      </c>
      <c r="H850" t="s">
        <v>976</v>
      </c>
      <c r="I850" t="s">
        <v>57</v>
      </c>
      <c r="J850" t="s">
        <v>57</v>
      </c>
      <c r="K850" t="s">
        <v>22</v>
      </c>
      <c r="L850" t="s">
        <v>759</v>
      </c>
      <c r="M850" s="4" t="s">
        <v>2666</v>
      </c>
      <c r="N850" s="1" t="s">
        <v>883</v>
      </c>
      <c r="O850" s="1" t="s">
        <v>904</v>
      </c>
      <c r="P850" s="7">
        <f t="shared" si="26"/>
        <v>2023</v>
      </c>
      <c r="Q850" t="str">
        <f t="shared" si="27"/>
        <v>September</v>
      </c>
      <c r="R850" t="s">
        <v>24</v>
      </c>
      <c r="S850" t="s">
        <v>24</v>
      </c>
      <c r="U850" t="s">
        <v>24</v>
      </c>
      <c r="V850" t="s">
        <v>24</v>
      </c>
      <c r="W850" t="s">
        <v>24</v>
      </c>
      <c r="X850">
        <f>SUM(Eden___Team_1_LeadSheet__Master__11bb1ecc56d3816aa547eb02f2f7caea[[#This Row],[Employee Size]],Eden___Team_1_LeadSheet__Master__11bb1ecc56d3816aa547eb02f2f7caea[[#This Row],[Targeted Lives (depentands) ]])</f>
        <v>0</v>
      </c>
      <c r="Z850" t="s">
        <v>24</v>
      </c>
    </row>
    <row r="851" spans="1:26" x14ac:dyDescent="0.25">
      <c r="A851" t="s">
        <v>135</v>
      </c>
      <c r="B851" s="14">
        <v>45429.42083333333</v>
      </c>
      <c r="C851" s="14">
        <v>45435.624305555553</v>
      </c>
      <c r="D851" t="s">
        <v>24</v>
      </c>
      <c r="E851" t="s">
        <v>18</v>
      </c>
      <c r="F851" s="6"/>
      <c r="G851" t="s">
        <v>24</v>
      </c>
      <c r="H851" t="s">
        <v>2265</v>
      </c>
      <c r="I851" t="s">
        <v>30</v>
      </c>
      <c r="J851" t="s">
        <v>2702</v>
      </c>
      <c r="K851" t="s">
        <v>22</v>
      </c>
      <c r="L851" t="s">
        <v>2115</v>
      </c>
      <c r="M851" s="4" t="s">
        <v>2667</v>
      </c>
      <c r="N851" s="1" t="s">
        <v>24</v>
      </c>
      <c r="O851" s="1" t="s">
        <v>24</v>
      </c>
      <c r="P851" s="7" t="e">
        <f t="shared" si="26"/>
        <v>#VALUE!</v>
      </c>
      <c r="Q851" t="str">
        <f t="shared" si="27"/>
        <v/>
      </c>
      <c r="R851" t="s">
        <v>24</v>
      </c>
      <c r="S851" t="s">
        <v>24</v>
      </c>
      <c r="U851" t="s">
        <v>24</v>
      </c>
      <c r="V851" t="s">
        <v>47</v>
      </c>
      <c r="W851" t="s">
        <v>723</v>
      </c>
      <c r="X851">
        <f>SUM(Eden___Team_1_LeadSheet__Master__11bb1ecc56d3816aa547eb02f2f7caea[[#This Row],[Employee Size]],Eden___Team_1_LeadSheet__Master__11bb1ecc56d3816aa547eb02f2f7caea[[#This Row],[Targeted Lives (depentands) ]])</f>
        <v>0</v>
      </c>
      <c r="Z851" t="s">
        <v>25</v>
      </c>
    </row>
    <row r="852" spans="1:26" x14ac:dyDescent="0.25">
      <c r="A852" t="s">
        <v>135</v>
      </c>
      <c r="B852" s="14">
        <v>45446.318749999999</v>
      </c>
      <c r="C852" s="14">
        <v>45490.45416666667</v>
      </c>
      <c r="D852" t="s">
        <v>17</v>
      </c>
      <c r="E852" t="s">
        <v>41</v>
      </c>
      <c r="F852" s="6">
        <v>68945695</v>
      </c>
      <c r="G852" t="s">
        <v>136</v>
      </c>
      <c r="H852" t="s">
        <v>137</v>
      </c>
      <c r="I852" t="s">
        <v>57</v>
      </c>
      <c r="J852" t="s">
        <v>57</v>
      </c>
      <c r="K852" t="s">
        <v>22</v>
      </c>
      <c r="L852" t="s">
        <v>138</v>
      </c>
      <c r="M852" s="4" t="s">
        <v>2665</v>
      </c>
      <c r="N852" s="1" t="s">
        <v>139</v>
      </c>
      <c r="O852" s="1" t="s">
        <v>140</v>
      </c>
      <c r="P852" s="7">
        <f t="shared" si="26"/>
        <v>2024</v>
      </c>
      <c r="Q852" t="str">
        <f t="shared" si="27"/>
        <v>July</v>
      </c>
      <c r="R852" t="s">
        <v>91</v>
      </c>
      <c r="S852" t="s">
        <v>1063</v>
      </c>
      <c r="T852">
        <v>38</v>
      </c>
      <c r="U852" t="s">
        <v>10</v>
      </c>
      <c r="V852" t="s">
        <v>47</v>
      </c>
      <c r="W852" t="s">
        <v>141</v>
      </c>
      <c r="X852">
        <f>SUM(Eden___Team_1_LeadSheet__Master__11bb1ecc56d3816aa547eb02f2f7caea[[#This Row],[Employee Size]],Eden___Team_1_LeadSheet__Master__11bb1ecc56d3816aa547eb02f2f7caea[[#This Row],[Targeted Lives (depentands) ]])</f>
        <v>154</v>
      </c>
      <c r="Y852">
        <v>116</v>
      </c>
      <c r="Z852" t="s">
        <v>142</v>
      </c>
    </row>
    <row r="853" spans="1:26" x14ac:dyDescent="0.25">
      <c r="A853" t="s">
        <v>1532</v>
      </c>
      <c r="B853" s="14">
        <v>45466.519444444442</v>
      </c>
      <c r="C853" s="14">
        <v>45481.414583333331</v>
      </c>
      <c r="D853" t="s">
        <v>17</v>
      </c>
      <c r="E853" t="s">
        <v>41</v>
      </c>
      <c r="F853" s="6">
        <v>60740161</v>
      </c>
      <c r="G853" t="s">
        <v>1533</v>
      </c>
      <c r="H853" t="s">
        <v>1534</v>
      </c>
      <c r="I853" t="s">
        <v>21</v>
      </c>
      <c r="J853" t="s">
        <v>21</v>
      </c>
      <c r="K853" t="s">
        <v>22</v>
      </c>
      <c r="L853" t="s">
        <v>1535</v>
      </c>
      <c r="M853" s="4" t="s">
        <v>2663</v>
      </c>
      <c r="N853" s="1" t="s">
        <v>112</v>
      </c>
      <c r="O853" s="1" t="s">
        <v>739</v>
      </c>
      <c r="P853" s="7">
        <f t="shared" si="26"/>
        <v>2024</v>
      </c>
      <c r="Q853" t="str">
        <f t="shared" si="27"/>
        <v>June</v>
      </c>
      <c r="R853" t="s">
        <v>24</v>
      </c>
      <c r="S853" t="s">
        <v>1536</v>
      </c>
      <c r="T853">
        <v>59</v>
      </c>
      <c r="U853" t="s">
        <v>10</v>
      </c>
      <c r="V853" t="s">
        <v>47</v>
      </c>
      <c r="W853" t="s">
        <v>1537</v>
      </c>
      <c r="X853">
        <f>SUM(Eden___Team_1_LeadSheet__Master__11bb1ecc56d3816aa547eb02f2f7caea[[#This Row],[Employee Size]],Eden___Team_1_LeadSheet__Master__11bb1ecc56d3816aa547eb02f2f7caea[[#This Row],[Targeted Lives (depentands) ]])</f>
        <v>254</v>
      </c>
      <c r="Y853">
        <v>195</v>
      </c>
      <c r="Z853" t="s">
        <v>2683</v>
      </c>
    </row>
    <row r="854" spans="1:26" x14ac:dyDescent="0.25">
      <c r="A854" t="s">
        <v>1307</v>
      </c>
      <c r="B854" s="13">
        <v>45481.48541666667</v>
      </c>
      <c r="C854" s="13">
        <v>45502.660416666666</v>
      </c>
      <c r="D854" t="s">
        <v>17</v>
      </c>
      <c r="E854" t="s">
        <v>41</v>
      </c>
      <c r="F854" s="6">
        <v>87120289</v>
      </c>
      <c r="G854" t="s">
        <v>24</v>
      </c>
      <c r="H854" t="s">
        <v>24</v>
      </c>
      <c r="I854" t="s">
        <v>110</v>
      </c>
      <c r="J854" t="s">
        <v>2702</v>
      </c>
      <c r="K854" t="s">
        <v>22</v>
      </c>
      <c r="L854" t="s">
        <v>1138</v>
      </c>
      <c r="M854" s="4" t="s">
        <v>2661</v>
      </c>
      <c r="N854" s="1" t="s">
        <v>24</v>
      </c>
      <c r="O854" s="1" t="s">
        <v>24</v>
      </c>
      <c r="P854" s="7" t="e">
        <f t="shared" si="26"/>
        <v>#VALUE!</v>
      </c>
      <c r="Q854" t="str">
        <f t="shared" si="27"/>
        <v/>
      </c>
      <c r="R854" t="s">
        <v>24</v>
      </c>
      <c r="S854" t="s">
        <v>1120</v>
      </c>
      <c r="T854">
        <v>44</v>
      </c>
      <c r="U854" t="s">
        <v>216</v>
      </c>
      <c r="V854" t="s">
        <v>47</v>
      </c>
      <c r="W854" t="s">
        <v>24</v>
      </c>
      <c r="X854">
        <f>SUM(Eden___Team_1_LeadSheet__Master__11bb1ecc56d3816aa547eb02f2f7caea[[#This Row],[Employee Size]],Eden___Team_1_LeadSheet__Master__11bb1ecc56d3816aa547eb02f2f7caea[[#This Row],[Targeted Lives (depentands) ]])</f>
        <v>193</v>
      </c>
      <c r="Y854">
        <v>149</v>
      </c>
      <c r="Z854" t="s">
        <v>1308</v>
      </c>
    </row>
    <row r="855" spans="1:26" x14ac:dyDescent="0.25">
      <c r="A855" t="s">
        <v>1250</v>
      </c>
      <c r="B855" s="14">
        <v>45539.415972222225</v>
      </c>
      <c r="C855" s="14">
        <v>45553.52847222222</v>
      </c>
      <c r="D855" t="s">
        <v>242</v>
      </c>
      <c r="E855" t="s">
        <v>28</v>
      </c>
      <c r="F855" s="6">
        <v>1475003</v>
      </c>
      <c r="G855" t="s">
        <v>24</v>
      </c>
      <c r="H855" t="s">
        <v>24</v>
      </c>
      <c r="I855" t="s">
        <v>110</v>
      </c>
      <c r="J855" t="s">
        <v>2702</v>
      </c>
      <c r="K855" t="s">
        <v>22</v>
      </c>
      <c r="L855" t="s">
        <v>1138</v>
      </c>
      <c r="M855" s="4" t="s">
        <v>2661</v>
      </c>
      <c r="N855" s="1" t="s">
        <v>24</v>
      </c>
      <c r="O855" s="1" t="s">
        <v>24</v>
      </c>
      <c r="P855" s="7" t="e">
        <f t="shared" si="26"/>
        <v>#VALUE!</v>
      </c>
      <c r="Q855" t="str">
        <f t="shared" si="27"/>
        <v/>
      </c>
      <c r="R855" t="s">
        <v>24</v>
      </c>
      <c r="S855" t="s">
        <v>1120</v>
      </c>
      <c r="T855">
        <v>1</v>
      </c>
      <c r="U855" t="s">
        <v>216</v>
      </c>
      <c r="V855" t="s">
        <v>47</v>
      </c>
      <c r="W855" t="s">
        <v>24</v>
      </c>
      <c r="X855">
        <f>SUM(Eden___Team_1_LeadSheet__Master__11bb1ecc56d3816aa547eb02f2f7caea[[#This Row],[Employee Size]],Eden___Team_1_LeadSheet__Master__11bb1ecc56d3816aa547eb02f2f7caea[[#This Row],[Targeted Lives (depentands) ]])</f>
        <v>4</v>
      </c>
      <c r="Y855">
        <v>3</v>
      </c>
      <c r="Z855" t="s">
        <v>1251</v>
      </c>
    </row>
    <row r="856" spans="1:26" x14ac:dyDescent="0.25">
      <c r="A856" t="s">
        <v>2333</v>
      </c>
      <c r="B856" s="14">
        <v>45502.414583333331</v>
      </c>
      <c r="C856" s="14">
        <v>45502.415277777778</v>
      </c>
      <c r="D856" t="s">
        <v>24</v>
      </c>
      <c r="E856" t="s">
        <v>18</v>
      </c>
      <c r="F856" s="6">
        <v>150000000</v>
      </c>
      <c r="G856" t="s">
        <v>24</v>
      </c>
      <c r="H856" t="s">
        <v>24</v>
      </c>
      <c r="I856" t="s">
        <v>24</v>
      </c>
      <c r="K856" t="s">
        <v>22</v>
      </c>
      <c r="L856" t="s">
        <v>2115</v>
      </c>
      <c r="M856" s="4" t="s">
        <v>2667</v>
      </c>
      <c r="N856" s="1" t="s">
        <v>969</v>
      </c>
      <c r="O856" s="1" t="s">
        <v>814</v>
      </c>
      <c r="P856" s="7">
        <f t="shared" si="26"/>
        <v>2024</v>
      </c>
      <c r="Q856" t="str">
        <f t="shared" si="27"/>
        <v>August</v>
      </c>
      <c r="R856" t="s">
        <v>24</v>
      </c>
      <c r="S856" t="s">
        <v>24</v>
      </c>
      <c r="U856" t="s">
        <v>24</v>
      </c>
      <c r="V856" t="s">
        <v>47</v>
      </c>
      <c r="W856" t="s">
        <v>322</v>
      </c>
      <c r="X856">
        <f>SUM(Eden___Team_1_LeadSheet__Master__11bb1ecc56d3816aa547eb02f2f7caea[[#This Row],[Employee Size]],Eden___Team_1_LeadSheet__Master__11bb1ecc56d3816aa547eb02f2f7caea[[#This Row],[Targeted Lives (depentands) ]])</f>
        <v>0</v>
      </c>
      <c r="Z856" t="s">
        <v>2334</v>
      </c>
    </row>
    <row r="857" spans="1:26" x14ac:dyDescent="0.25">
      <c r="A857" t="s">
        <v>1469</v>
      </c>
      <c r="B857" s="13">
        <v>45476.634722222225</v>
      </c>
      <c r="C857" s="13">
        <v>45491.615277777775</v>
      </c>
      <c r="D857" t="s">
        <v>242</v>
      </c>
      <c r="E857" t="s">
        <v>28</v>
      </c>
      <c r="F857" s="6">
        <v>488832</v>
      </c>
      <c r="G857" t="s">
        <v>24</v>
      </c>
      <c r="H857" t="s">
        <v>24</v>
      </c>
      <c r="I857" t="s">
        <v>110</v>
      </c>
      <c r="J857" t="s">
        <v>2702</v>
      </c>
      <c r="K857" t="s">
        <v>22</v>
      </c>
      <c r="L857" t="s">
        <v>1138</v>
      </c>
      <c r="M857" s="4" t="s">
        <v>2661</v>
      </c>
      <c r="N857" s="1" t="s">
        <v>24</v>
      </c>
      <c r="O857" s="1" t="s">
        <v>24</v>
      </c>
      <c r="P857" s="7" t="e">
        <f t="shared" si="26"/>
        <v>#VALUE!</v>
      </c>
      <c r="Q857" t="str">
        <f t="shared" si="27"/>
        <v/>
      </c>
      <c r="R857" t="s">
        <v>24</v>
      </c>
      <c r="S857" t="s">
        <v>1120</v>
      </c>
      <c r="T857">
        <v>1</v>
      </c>
      <c r="U857" t="s">
        <v>216</v>
      </c>
      <c r="V857" t="s">
        <v>47</v>
      </c>
      <c r="W857" t="s">
        <v>24</v>
      </c>
      <c r="X857">
        <f>SUM(Eden___Team_1_LeadSheet__Master__11bb1ecc56d3816aa547eb02f2f7caea[[#This Row],[Employee Size]],Eden___Team_1_LeadSheet__Master__11bb1ecc56d3816aa547eb02f2f7caea[[#This Row],[Targeted Lives (depentands) ]])</f>
        <v>2</v>
      </c>
      <c r="Y857">
        <v>1</v>
      </c>
      <c r="Z857" t="s">
        <v>25</v>
      </c>
    </row>
    <row r="858" spans="1:26" x14ac:dyDescent="0.25">
      <c r="A858" t="s">
        <v>1888</v>
      </c>
      <c r="B858" s="13">
        <v>45490.50277777778</v>
      </c>
      <c r="C858" s="13">
        <v>45490.68472222222</v>
      </c>
      <c r="D858" t="s">
        <v>27</v>
      </c>
      <c r="E858" t="s">
        <v>28</v>
      </c>
      <c r="F858" s="6">
        <v>711163</v>
      </c>
      <c r="G858" t="s">
        <v>61</v>
      </c>
      <c r="H858" t="s">
        <v>1889</v>
      </c>
      <c r="I858" t="s">
        <v>30</v>
      </c>
      <c r="J858" t="s">
        <v>2702</v>
      </c>
      <c r="K858" t="s">
        <v>22</v>
      </c>
      <c r="L858" t="s">
        <v>1687</v>
      </c>
      <c r="M858" s="4" t="s">
        <v>2663</v>
      </c>
      <c r="N858" s="1" t="s">
        <v>63</v>
      </c>
      <c r="O858" s="1" t="s">
        <v>170</v>
      </c>
      <c r="P858" s="7">
        <f t="shared" si="26"/>
        <v>2024</v>
      </c>
      <c r="Q858" t="str">
        <f t="shared" si="27"/>
        <v>July</v>
      </c>
      <c r="R858" t="s">
        <v>371</v>
      </c>
      <c r="S858" t="s">
        <v>24</v>
      </c>
      <c r="U858" t="s">
        <v>216</v>
      </c>
      <c r="V858" t="s">
        <v>47</v>
      </c>
      <c r="W858" t="s">
        <v>530</v>
      </c>
      <c r="X858">
        <f>SUM(Eden___Team_1_LeadSheet__Master__11bb1ecc56d3816aa547eb02f2f7caea[[#This Row],[Employee Size]],Eden___Team_1_LeadSheet__Master__11bb1ecc56d3816aa547eb02f2f7caea[[#This Row],[Targeted Lives (depentands) ]])</f>
        <v>1</v>
      </c>
      <c r="Y858">
        <v>1</v>
      </c>
      <c r="Z858" t="s">
        <v>25</v>
      </c>
    </row>
    <row r="859" spans="1:26" x14ac:dyDescent="0.25">
      <c r="A859" t="s">
        <v>1654</v>
      </c>
      <c r="B859" s="13">
        <v>45419.44027777778</v>
      </c>
      <c r="C859" s="13">
        <v>45439.655555555553</v>
      </c>
      <c r="D859" t="s">
        <v>24</v>
      </c>
      <c r="E859" t="s">
        <v>203</v>
      </c>
      <c r="F859" s="6">
        <v>330000000</v>
      </c>
      <c r="G859" t="s">
        <v>24</v>
      </c>
      <c r="H859" t="s">
        <v>24</v>
      </c>
      <c r="I859" t="s">
        <v>24</v>
      </c>
      <c r="K859" t="s">
        <v>24</v>
      </c>
      <c r="L859" t="s">
        <v>1610</v>
      </c>
      <c r="M859" s="4" t="s">
        <v>2663</v>
      </c>
      <c r="N859" s="1" t="s">
        <v>24</v>
      </c>
      <c r="O859" s="1" t="s">
        <v>382</v>
      </c>
      <c r="P859" s="7" t="e">
        <f t="shared" si="26"/>
        <v>#VALUE!</v>
      </c>
      <c r="Q859" t="str">
        <f t="shared" si="27"/>
        <v/>
      </c>
      <c r="R859" t="s">
        <v>24</v>
      </c>
      <c r="S859" t="s">
        <v>24</v>
      </c>
      <c r="T859">
        <v>1007</v>
      </c>
      <c r="U859" t="s">
        <v>24</v>
      </c>
      <c r="V859" t="s">
        <v>24</v>
      </c>
      <c r="W859" t="s">
        <v>382</v>
      </c>
      <c r="X859">
        <f>SUM(Eden___Team_1_LeadSheet__Master__11bb1ecc56d3816aa547eb02f2f7caea[[#This Row],[Employee Size]],Eden___Team_1_LeadSheet__Master__11bb1ecc56d3816aa547eb02f2f7caea[[#This Row],[Targeted Lives (depentands) ]])</f>
        <v>4028</v>
      </c>
      <c r="Y859">
        <v>3021</v>
      </c>
      <c r="Z859" t="s">
        <v>25</v>
      </c>
    </row>
    <row r="860" spans="1:26" x14ac:dyDescent="0.25">
      <c r="A860" t="s">
        <v>1710</v>
      </c>
      <c r="B860" s="13">
        <v>45342.307638888888</v>
      </c>
      <c r="C860" s="13">
        <v>45432.447916666664</v>
      </c>
      <c r="D860" t="s">
        <v>17</v>
      </c>
      <c r="E860" t="s">
        <v>28</v>
      </c>
      <c r="F860" s="6">
        <v>40840791</v>
      </c>
      <c r="G860" t="s">
        <v>19</v>
      </c>
      <c r="H860" t="s">
        <v>24</v>
      </c>
      <c r="I860" t="s">
        <v>30</v>
      </c>
      <c r="J860" t="s">
        <v>2702</v>
      </c>
      <c r="K860" t="s">
        <v>24</v>
      </c>
      <c r="L860" t="s">
        <v>1687</v>
      </c>
      <c r="M860" s="4" t="s">
        <v>2663</v>
      </c>
      <c r="N860" s="1" t="s">
        <v>24</v>
      </c>
      <c r="O860" s="1" t="s">
        <v>24</v>
      </c>
      <c r="P860" s="7" t="e">
        <f t="shared" si="26"/>
        <v>#VALUE!</v>
      </c>
      <c r="Q860" t="str">
        <f t="shared" si="27"/>
        <v/>
      </c>
      <c r="R860" t="s">
        <v>24</v>
      </c>
      <c r="S860" t="s">
        <v>216</v>
      </c>
      <c r="T860">
        <v>22</v>
      </c>
      <c r="U860" t="s">
        <v>216</v>
      </c>
      <c r="V860" t="s">
        <v>24</v>
      </c>
      <c r="W860" t="s">
        <v>24</v>
      </c>
      <c r="X860">
        <f>SUM(Eden___Team_1_LeadSheet__Master__11bb1ecc56d3816aa547eb02f2f7caea[[#This Row],[Employee Size]],Eden___Team_1_LeadSheet__Master__11bb1ecc56d3816aa547eb02f2f7caea[[#This Row],[Targeted Lives (depentands) ]])</f>
        <v>22</v>
      </c>
      <c r="Z860" t="s">
        <v>1711</v>
      </c>
    </row>
    <row r="861" spans="1:26" x14ac:dyDescent="0.25">
      <c r="A861" t="s">
        <v>2547</v>
      </c>
      <c r="B861" s="13">
        <v>45092.458333333336</v>
      </c>
      <c r="C861" s="13">
        <v>45352.398611111108</v>
      </c>
      <c r="D861" t="s">
        <v>17</v>
      </c>
      <c r="E861" t="s">
        <v>24</v>
      </c>
      <c r="F861" s="6">
        <v>9000000</v>
      </c>
      <c r="G861" t="s">
        <v>174</v>
      </c>
      <c r="H861" t="s">
        <v>2548</v>
      </c>
      <c r="I861" t="s">
        <v>21</v>
      </c>
      <c r="J861" t="s">
        <v>21</v>
      </c>
      <c r="K861" t="s">
        <v>22</v>
      </c>
      <c r="L861" t="s">
        <v>2435</v>
      </c>
      <c r="M861" s="9" t="s">
        <v>2698</v>
      </c>
      <c r="N861" s="1" t="s">
        <v>2549</v>
      </c>
      <c r="O861" s="1" t="s">
        <v>2549</v>
      </c>
      <c r="P861" s="7">
        <f t="shared" si="26"/>
        <v>2023</v>
      </c>
      <c r="Q861" t="str">
        <f t="shared" si="27"/>
        <v>June</v>
      </c>
      <c r="R861" t="s">
        <v>24</v>
      </c>
      <c r="S861" t="s">
        <v>1063</v>
      </c>
      <c r="T861">
        <v>5</v>
      </c>
      <c r="U861" t="s">
        <v>10</v>
      </c>
      <c r="V861" t="s">
        <v>24</v>
      </c>
      <c r="W861" t="s">
        <v>24</v>
      </c>
      <c r="X861">
        <f>SUM(Eden___Team_1_LeadSheet__Master__11bb1ecc56d3816aa547eb02f2f7caea[[#This Row],[Employee Size]],Eden___Team_1_LeadSheet__Master__11bb1ecc56d3816aa547eb02f2f7caea[[#This Row],[Targeted Lives (depentands) ]])</f>
        <v>5</v>
      </c>
      <c r="Z861" t="s">
        <v>24</v>
      </c>
    </row>
    <row r="862" spans="1:26" x14ac:dyDescent="0.25">
      <c r="A862" t="s">
        <v>2596</v>
      </c>
      <c r="B862" s="14">
        <v>45433.469444444447</v>
      </c>
      <c r="C862" s="14">
        <v>45433.472916666666</v>
      </c>
      <c r="D862" t="s">
        <v>242</v>
      </c>
      <c r="E862" t="s">
        <v>28</v>
      </c>
      <c r="F862" s="6"/>
      <c r="G862" t="s">
        <v>187</v>
      </c>
      <c r="H862" t="s">
        <v>2597</v>
      </c>
      <c r="I862" t="s">
        <v>110</v>
      </c>
      <c r="J862" t="s">
        <v>2702</v>
      </c>
      <c r="K862" t="s">
        <v>653</v>
      </c>
      <c r="L862" t="s">
        <v>2626</v>
      </c>
      <c r="M862" s="4" t="s">
        <v>2667</v>
      </c>
      <c r="N862" s="1" t="s">
        <v>24</v>
      </c>
      <c r="O862" s="1" t="s">
        <v>24</v>
      </c>
      <c r="P862" s="7" t="e">
        <f t="shared" si="26"/>
        <v>#VALUE!</v>
      </c>
      <c r="Q862" t="str">
        <f t="shared" si="27"/>
        <v/>
      </c>
      <c r="R862" t="s">
        <v>24</v>
      </c>
      <c r="S862" t="s">
        <v>24</v>
      </c>
      <c r="T862">
        <v>1</v>
      </c>
      <c r="U862" t="s">
        <v>24</v>
      </c>
      <c r="V862" t="s">
        <v>47</v>
      </c>
      <c r="W862" t="s">
        <v>691</v>
      </c>
      <c r="X862">
        <f>SUM(Eden___Team_1_LeadSheet__Master__11bb1ecc56d3816aa547eb02f2f7caea[[#This Row],[Employee Size]],Eden___Team_1_LeadSheet__Master__11bb1ecc56d3816aa547eb02f2f7caea[[#This Row],[Targeted Lives (depentands) ]])</f>
        <v>1</v>
      </c>
      <c r="Z862" t="s">
        <v>25</v>
      </c>
    </row>
    <row r="863" spans="1:26" x14ac:dyDescent="0.25">
      <c r="A863" t="s">
        <v>833</v>
      </c>
      <c r="B863" s="13">
        <v>45057.390277777777</v>
      </c>
      <c r="C863" s="13">
        <v>45419.4</v>
      </c>
      <c r="D863" t="s">
        <v>24</v>
      </c>
      <c r="E863" t="s">
        <v>41</v>
      </c>
      <c r="F863" s="6">
        <v>20000000</v>
      </c>
      <c r="G863" t="s">
        <v>24</v>
      </c>
      <c r="H863" t="s">
        <v>24</v>
      </c>
      <c r="I863" t="s">
        <v>24</v>
      </c>
      <c r="K863" t="s">
        <v>22</v>
      </c>
      <c r="L863" t="s">
        <v>2115</v>
      </c>
      <c r="M863" s="4" t="s">
        <v>2667</v>
      </c>
      <c r="N863" s="1" t="s">
        <v>611</v>
      </c>
      <c r="O863" s="1" t="s">
        <v>535</v>
      </c>
      <c r="P863" s="7">
        <f t="shared" si="26"/>
        <v>2024</v>
      </c>
      <c r="Q863" t="str">
        <f t="shared" si="27"/>
        <v>November</v>
      </c>
      <c r="R863" t="s">
        <v>24</v>
      </c>
      <c r="S863" t="s">
        <v>24</v>
      </c>
      <c r="U863" t="s">
        <v>24</v>
      </c>
      <c r="V863" t="s">
        <v>47</v>
      </c>
      <c r="W863" t="s">
        <v>1717</v>
      </c>
      <c r="X863">
        <f>SUM(Eden___Team_1_LeadSheet__Master__11bb1ecc56d3816aa547eb02f2f7caea[[#This Row],[Employee Size]],Eden___Team_1_LeadSheet__Master__11bb1ecc56d3816aa547eb02f2f7caea[[#This Row],[Targeted Lives (depentands) ]])</f>
        <v>0</v>
      </c>
      <c r="Z863" t="s">
        <v>25</v>
      </c>
    </row>
    <row r="864" spans="1:26" x14ac:dyDescent="0.25">
      <c r="A864" t="s">
        <v>1007</v>
      </c>
      <c r="B864" s="13">
        <v>45443.499305555553</v>
      </c>
      <c r="C864" s="13">
        <v>45464.552083333336</v>
      </c>
      <c r="D864" t="s">
        <v>17</v>
      </c>
      <c r="E864" t="s">
        <v>24</v>
      </c>
      <c r="F864" s="6">
        <v>16212</v>
      </c>
      <c r="G864" t="s">
        <v>19</v>
      </c>
      <c r="H864" t="s">
        <v>835</v>
      </c>
      <c r="I864" t="s">
        <v>57</v>
      </c>
      <c r="J864" t="s">
        <v>57</v>
      </c>
      <c r="K864" t="s">
        <v>22</v>
      </c>
      <c r="L864" t="s">
        <v>759</v>
      </c>
      <c r="M864" s="4" t="s">
        <v>2666</v>
      </c>
      <c r="N864" s="1" t="s">
        <v>873</v>
      </c>
      <c r="O864" s="1" t="s">
        <v>502</v>
      </c>
      <c r="P864" s="7">
        <f t="shared" si="26"/>
        <v>2023</v>
      </c>
      <c r="Q864" t="str">
        <f t="shared" si="27"/>
        <v>September</v>
      </c>
      <c r="R864" t="s">
        <v>24</v>
      </c>
      <c r="S864" t="s">
        <v>24</v>
      </c>
      <c r="U864" t="s">
        <v>24</v>
      </c>
      <c r="V864" t="s">
        <v>24</v>
      </c>
      <c r="W864" t="s">
        <v>24</v>
      </c>
      <c r="X864">
        <f>SUM(Eden___Team_1_LeadSheet__Master__11bb1ecc56d3816aa547eb02f2f7caea[[#This Row],[Employee Size]],Eden___Team_1_LeadSheet__Master__11bb1ecc56d3816aa547eb02f2f7caea[[#This Row],[Targeted Lives (depentands) ]])</f>
        <v>0</v>
      </c>
      <c r="Z864" t="s">
        <v>24</v>
      </c>
    </row>
    <row r="865" spans="1:26" x14ac:dyDescent="0.25">
      <c r="A865" t="s">
        <v>833</v>
      </c>
      <c r="B865" s="14">
        <v>45449.98333333333</v>
      </c>
      <c r="C865" s="14">
        <v>45572.405555555553</v>
      </c>
      <c r="D865" t="s">
        <v>242</v>
      </c>
      <c r="E865" t="s">
        <v>41</v>
      </c>
      <c r="F865" s="6">
        <v>68000000</v>
      </c>
      <c r="G865" t="s">
        <v>834</v>
      </c>
      <c r="H865" t="s">
        <v>835</v>
      </c>
      <c r="I865" t="s">
        <v>110</v>
      </c>
      <c r="J865" t="s">
        <v>2702</v>
      </c>
      <c r="K865" t="s">
        <v>22</v>
      </c>
      <c r="L865" t="s">
        <v>759</v>
      </c>
      <c r="M865" s="4" t="s">
        <v>2666</v>
      </c>
      <c r="N865" s="1" t="s">
        <v>771</v>
      </c>
      <c r="O865" s="1" t="s">
        <v>73</v>
      </c>
      <c r="P865" s="7">
        <f t="shared" si="26"/>
        <v>2024</v>
      </c>
      <c r="Q865" t="str">
        <f t="shared" si="27"/>
        <v>September</v>
      </c>
      <c r="R865" t="s">
        <v>91</v>
      </c>
      <c r="S865" t="s">
        <v>216</v>
      </c>
      <c r="U865" t="s">
        <v>216</v>
      </c>
      <c r="V865" t="s">
        <v>47</v>
      </c>
      <c r="W865" t="s">
        <v>327</v>
      </c>
      <c r="X865">
        <f>SUM(Eden___Team_1_LeadSheet__Master__11bb1ecc56d3816aa547eb02f2f7caea[[#This Row],[Employee Size]],Eden___Team_1_LeadSheet__Master__11bb1ecc56d3816aa547eb02f2f7caea[[#This Row],[Targeted Lives (depentands) ]])</f>
        <v>0</v>
      </c>
      <c r="Z865" t="s">
        <v>836</v>
      </c>
    </row>
    <row r="866" spans="1:26" x14ac:dyDescent="0.25">
      <c r="A866" t="s">
        <v>750</v>
      </c>
      <c r="B866" s="14">
        <v>45056.688194444447</v>
      </c>
      <c r="C866" s="14">
        <v>45352.402083333334</v>
      </c>
      <c r="D866" t="s">
        <v>17</v>
      </c>
      <c r="E866" t="s">
        <v>24</v>
      </c>
      <c r="F866" s="6">
        <v>15000000</v>
      </c>
      <c r="G866" t="s">
        <v>784</v>
      </c>
      <c r="H866" t="s">
        <v>2490</v>
      </c>
      <c r="I866" t="s">
        <v>57</v>
      </c>
      <c r="J866" t="s">
        <v>57</v>
      </c>
      <c r="K866" t="s">
        <v>22</v>
      </c>
      <c r="L866" t="s">
        <v>2435</v>
      </c>
      <c r="M866" s="9" t="s">
        <v>2698</v>
      </c>
      <c r="N866" s="1" t="s">
        <v>1051</v>
      </c>
      <c r="O866" s="1" t="s">
        <v>2138</v>
      </c>
      <c r="P866" s="7">
        <f t="shared" si="26"/>
        <v>2023</v>
      </c>
      <c r="Q866" t="str">
        <f t="shared" si="27"/>
        <v>June</v>
      </c>
      <c r="R866" t="s">
        <v>24</v>
      </c>
      <c r="S866" t="s">
        <v>275</v>
      </c>
      <c r="U866" t="s">
        <v>275</v>
      </c>
      <c r="V866" t="s">
        <v>24</v>
      </c>
      <c r="W866" t="s">
        <v>24</v>
      </c>
      <c r="X866">
        <f>SUM(Eden___Team_1_LeadSheet__Master__11bb1ecc56d3816aa547eb02f2f7caea[[#This Row],[Employee Size]],Eden___Team_1_LeadSheet__Master__11bb1ecc56d3816aa547eb02f2f7caea[[#This Row],[Targeted Lives (depentands) ]])</f>
        <v>0</v>
      </c>
      <c r="Z866" t="s">
        <v>24</v>
      </c>
    </row>
    <row r="867" spans="1:26" x14ac:dyDescent="0.25">
      <c r="A867" t="s">
        <v>750</v>
      </c>
      <c r="B867" s="14">
        <v>45455.49722222222</v>
      </c>
      <c r="C867" s="14">
        <v>45496.370138888888</v>
      </c>
      <c r="D867" t="s">
        <v>242</v>
      </c>
      <c r="E867" t="s">
        <v>28</v>
      </c>
      <c r="F867" s="6">
        <v>29000000</v>
      </c>
      <c r="G867" t="s">
        <v>751</v>
      </c>
      <c r="H867" t="s">
        <v>752</v>
      </c>
      <c r="I867" t="s">
        <v>110</v>
      </c>
      <c r="J867" t="s">
        <v>2702</v>
      </c>
      <c r="K867" t="s">
        <v>22</v>
      </c>
      <c r="L867" t="s">
        <v>753</v>
      </c>
      <c r="M867" s="4" t="s">
        <v>2666</v>
      </c>
      <c r="N867" s="1" t="s">
        <v>754</v>
      </c>
      <c r="O867" s="1" t="s">
        <v>140</v>
      </c>
      <c r="P867" s="7">
        <f t="shared" si="26"/>
        <v>2024</v>
      </c>
      <c r="Q867" t="str">
        <f t="shared" si="27"/>
        <v>September</v>
      </c>
      <c r="R867" t="s">
        <v>755</v>
      </c>
      <c r="S867" t="s">
        <v>2689</v>
      </c>
      <c r="U867" t="s">
        <v>10</v>
      </c>
      <c r="V867" t="s">
        <v>47</v>
      </c>
      <c r="W867" t="s">
        <v>318</v>
      </c>
      <c r="X867">
        <f>SUM(Eden___Team_1_LeadSheet__Master__11bb1ecc56d3816aa547eb02f2f7caea[[#This Row],[Employee Size]],Eden___Team_1_LeadSheet__Master__11bb1ecc56d3816aa547eb02f2f7caea[[#This Row],[Targeted Lives (depentands) ]])</f>
        <v>0</v>
      </c>
      <c r="Z867" t="s">
        <v>756</v>
      </c>
    </row>
    <row r="868" spans="1:26" x14ac:dyDescent="0.25">
      <c r="A868" t="s">
        <v>769</v>
      </c>
      <c r="B868" s="14">
        <v>45443.490972222222</v>
      </c>
      <c r="C868" s="14">
        <v>45484.527777777781</v>
      </c>
      <c r="D868" t="s">
        <v>242</v>
      </c>
      <c r="E868" t="s">
        <v>28</v>
      </c>
      <c r="F868" s="6">
        <v>8500000</v>
      </c>
      <c r="G868" t="s">
        <v>187</v>
      </c>
      <c r="H868" t="s">
        <v>770</v>
      </c>
      <c r="I868" t="s">
        <v>110</v>
      </c>
      <c r="J868" t="s">
        <v>2702</v>
      </c>
      <c r="K868" t="s">
        <v>22</v>
      </c>
      <c r="L868" t="s">
        <v>759</v>
      </c>
      <c r="M868" s="4" t="s">
        <v>2666</v>
      </c>
      <c r="N868" s="1" t="s">
        <v>771</v>
      </c>
      <c r="O868" s="1" t="s">
        <v>463</v>
      </c>
      <c r="P868" s="7">
        <f t="shared" si="26"/>
        <v>2024</v>
      </c>
      <c r="Q868" t="str">
        <f t="shared" si="27"/>
        <v>September</v>
      </c>
      <c r="R868" t="s">
        <v>64</v>
      </c>
      <c r="S868" t="s">
        <v>216</v>
      </c>
      <c r="U868" t="s">
        <v>216</v>
      </c>
      <c r="V868" t="s">
        <v>47</v>
      </c>
      <c r="W868" t="s">
        <v>170</v>
      </c>
      <c r="X868">
        <f>SUM(Eden___Team_1_LeadSheet__Master__11bb1ecc56d3816aa547eb02f2f7caea[[#This Row],[Employee Size]],Eden___Team_1_LeadSheet__Master__11bb1ecc56d3816aa547eb02f2f7caea[[#This Row],[Targeted Lives (depentands) ]])</f>
        <v>0</v>
      </c>
      <c r="Z868" t="s">
        <v>25</v>
      </c>
    </row>
    <row r="869" spans="1:26" x14ac:dyDescent="0.25">
      <c r="A869" t="s">
        <v>769</v>
      </c>
      <c r="B869" s="14">
        <v>45168.380555555559</v>
      </c>
      <c r="C869" s="14">
        <v>45419.398611111108</v>
      </c>
      <c r="D869" t="s">
        <v>242</v>
      </c>
      <c r="E869" t="s">
        <v>24</v>
      </c>
      <c r="F869" s="6">
        <v>4200</v>
      </c>
      <c r="G869" t="s">
        <v>765</v>
      </c>
      <c r="H869" t="s">
        <v>770</v>
      </c>
      <c r="I869" t="s">
        <v>57</v>
      </c>
      <c r="J869" t="s">
        <v>57</v>
      </c>
      <c r="K869" t="s">
        <v>22</v>
      </c>
      <c r="L869" t="s">
        <v>759</v>
      </c>
      <c r="M869" s="4" t="s">
        <v>2666</v>
      </c>
      <c r="N869" s="1" t="s">
        <v>782</v>
      </c>
      <c r="O869" s="1" t="s">
        <v>502</v>
      </c>
      <c r="P869" s="7">
        <f t="shared" si="26"/>
        <v>2023</v>
      </c>
      <c r="Q869" t="str">
        <f t="shared" si="27"/>
        <v>September</v>
      </c>
      <c r="R869" t="s">
        <v>24</v>
      </c>
      <c r="S869" t="s">
        <v>24</v>
      </c>
      <c r="U869" t="s">
        <v>24</v>
      </c>
      <c r="V869" t="s">
        <v>24</v>
      </c>
      <c r="W869" t="s">
        <v>24</v>
      </c>
      <c r="X869">
        <f>SUM(Eden___Team_1_LeadSheet__Master__11bb1ecc56d3816aa547eb02f2f7caea[[#This Row],[Employee Size]],Eden___Team_1_LeadSheet__Master__11bb1ecc56d3816aa547eb02f2f7caea[[#This Row],[Targeted Lives (depentands) ]])</f>
        <v>0</v>
      </c>
      <c r="Z869" t="s">
        <v>24</v>
      </c>
    </row>
    <row r="870" spans="1:26" x14ac:dyDescent="0.25">
      <c r="A870" t="s">
        <v>1049</v>
      </c>
      <c r="B870" s="13">
        <v>45051.435416666667</v>
      </c>
      <c r="C870" s="13">
        <v>45429.463194444441</v>
      </c>
      <c r="D870" t="s">
        <v>242</v>
      </c>
      <c r="E870" t="s">
        <v>203</v>
      </c>
      <c r="F870" s="6">
        <v>240000000</v>
      </c>
      <c r="G870" t="s">
        <v>187</v>
      </c>
      <c r="H870" t="s">
        <v>1050</v>
      </c>
      <c r="I870" t="s">
        <v>110</v>
      </c>
      <c r="J870" t="s">
        <v>2702</v>
      </c>
      <c r="K870" t="s">
        <v>22</v>
      </c>
      <c r="L870" t="s">
        <v>684</v>
      </c>
      <c r="M870" s="4" t="s">
        <v>2664</v>
      </c>
      <c r="N870" s="1" t="s">
        <v>1051</v>
      </c>
      <c r="O870" s="1" t="s">
        <v>1052</v>
      </c>
      <c r="P870" s="7">
        <f t="shared" si="26"/>
        <v>2023</v>
      </c>
      <c r="Q870" t="str">
        <f t="shared" si="27"/>
        <v>June</v>
      </c>
      <c r="R870" t="s">
        <v>24</v>
      </c>
      <c r="S870" t="s">
        <v>275</v>
      </c>
      <c r="U870" t="s">
        <v>275</v>
      </c>
      <c r="V870" t="s">
        <v>24</v>
      </c>
      <c r="W870" t="s">
        <v>24</v>
      </c>
      <c r="X870">
        <f>SUM(Eden___Team_1_LeadSheet__Master__11bb1ecc56d3816aa547eb02f2f7caea[[#This Row],[Employee Size]],Eden___Team_1_LeadSheet__Master__11bb1ecc56d3816aa547eb02f2f7caea[[#This Row],[Targeted Lives (depentands) ]])</f>
        <v>0</v>
      </c>
      <c r="Z870" t="s">
        <v>1053</v>
      </c>
    </row>
    <row r="871" spans="1:26" x14ac:dyDescent="0.25">
      <c r="A871" t="s">
        <v>50</v>
      </c>
      <c r="B871" s="14">
        <v>45312.482638888891</v>
      </c>
      <c r="C871" s="14">
        <v>45459.46597222222</v>
      </c>
      <c r="D871" t="s">
        <v>17</v>
      </c>
      <c r="E871" t="s">
        <v>28</v>
      </c>
      <c r="F871" s="6">
        <v>19750000</v>
      </c>
      <c r="G871" t="s">
        <v>35</v>
      </c>
      <c r="H871" t="s">
        <v>51</v>
      </c>
      <c r="I871" t="s">
        <v>30</v>
      </c>
      <c r="J871" t="s">
        <v>2702</v>
      </c>
      <c r="K871" t="s">
        <v>22</v>
      </c>
      <c r="L871" t="s">
        <v>52</v>
      </c>
      <c r="M871" s="4" t="s">
        <v>2665</v>
      </c>
      <c r="N871" s="1" t="s">
        <v>53</v>
      </c>
      <c r="O871" s="1" t="s">
        <v>33</v>
      </c>
      <c r="P871" s="7">
        <f t="shared" si="26"/>
        <v>2024</v>
      </c>
      <c r="Q871" t="str">
        <f t="shared" si="27"/>
        <v>January</v>
      </c>
      <c r="R871" t="s">
        <v>24</v>
      </c>
      <c r="S871" t="s">
        <v>1063</v>
      </c>
      <c r="T871">
        <v>8</v>
      </c>
      <c r="U871" t="s">
        <v>10</v>
      </c>
      <c r="V871" t="s">
        <v>24</v>
      </c>
      <c r="W871" t="s">
        <v>24</v>
      </c>
      <c r="X871">
        <f>SUM(Eden___Team_1_LeadSheet__Master__11bb1ecc56d3816aa547eb02f2f7caea[[#This Row],[Employee Size]],Eden___Team_1_LeadSheet__Master__11bb1ecc56d3816aa547eb02f2f7caea[[#This Row],[Targeted Lives (depentands) ]])</f>
        <v>8</v>
      </c>
      <c r="Z871" t="s">
        <v>54</v>
      </c>
    </row>
    <row r="872" spans="1:26" x14ac:dyDescent="0.25">
      <c r="A872" t="s">
        <v>2640</v>
      </c>
      <c r="B872" s="14">
        <v>45029.318055555559</v>
      </c>
      <c r="C872" s="14">
        <v>45401.51666666667</v>
      </c>
      <c r="D872" t="s">
        <v>17</v>
      </c>
      <c r="E872" t="s">
        <v>24</v>
      </c>
      <c r="F872" s="6">
        <v>28900</v>
      </c>
      <c r="G872" t="s">
        <v>42</v>
      </c>
      <c r="H872" t="s">
        <v>2640</v>
      </c>
      <c r="I872" t="s">
        <v>30</v>
      </c>
      <c r="J872" t="s">
        <v>2702</v>
      </c>
      <c r="K872" t="s">
        <v>24</v>
      </c>
      <c r="L872" t="s">
        <v>24</v>
      </c>
      <c r="M872" s="9"/>
      <c r="N872" s="1" t="s">
        <v>1051</v>
      </c>
      <c r="O872" s="1" t="s">
        <v>2356</v>
      </c>
      <c r="P872" s="7">
        <f t="shared" si="26"/>
        <v>2023</v>
      </c>
      <c r="Q872" t="str">
        <f t="shared" si="27"/>
        <v>June</v>
      </c>
      <c r="R872" t="s">
        <v>24</v>
      </c>
      <c r="S872" t="s">
        <v>24</v>
      </c>
      <c r="U872" t="s">
        <v>24</v>
      </c>
      <c r="V872" t="s">
        <v>24</v>
      </c>
      <c r="W872" t="s">
        <v>24</v>
      </c>
      <c r="X872">
        <f>SUM(Eden___Team_1_LeadSheet__Master__11bb1ecc56d3816aa547eb02f2f7caea[[#This Row],[Employee Size]],Eden___Team_1_LeadSheet__Master__11bb1ecc56d3816aa547eb02f2f7caea[[#This Row],[Targeted Lives (depentands) ]])</f>
        <v>0</v>
      </c>
      <c r="Z872" t="s">
        <v>24</v>
      </c>
    </row>
    <row r="873" spans="1:26" x14ac:dyDescent="0.25">
      <c r="A873" t="s">
        <v>2542</v>
      </c>
      <c r="B873" s="14">
        <v>45034.481249999997</v>
      </c>
      <c r="C873" s="14">
        <v>45138.75</v>
      </c>
      <c r="D873" t="s">
        <v>17</v>
      </c>
      <c r="E873" t="s">
        <v>24</v>
      </c>
      <c r="F873" s="6">
        <v>36000</v>
      </c>
      <c r="G873" t="s">
        <v>187</v>
      </c>
      <c r="H873" t="s">
        <v>2543</v>
      </c>
      <c r="I873" t="s">
        <v>161</v>
      </c>
      <c r="J873" t="s">
        <v>2702</v>
      </c>
      <c r="K873" t="s">
        <v>24</v>
      </c>
      <c r="L873" t="s">
        <v>2435</v>
      </c>
      <c r="M873" s="9" t="s">
        <v>2698</v>
      </c>
      <c r="N873" s="1" t="s">
        <v>2499</v>
      </c>
      <c r="O873" s="1" t="s">
        <v>958</v>
      </c>
      <c r="P873" s="7">
        <f t="shared" si="26"/>
        <v>2023</v>
      </c>
      <c r="Q873" t="str">
        <f t="shared" si="27"/>
        <v>June</v>
      </c>
      <c r="R873" t="s">
        <v>24</v>
      </c>
      <c r="S873" t="s">
        <v>2544</v>
      </c>
      <c r="U873" t="s">
        <v>24</v>
      </c>
      <c r="V873" t="s">
        <v>24</v>
      </c>
      <c r="W873" t="s">
        <v>24</v>
      </c>
      <c r="X873">
        <f>SUM(Eden___Team_1_LeadSheet__Master__11bb1ecc56d3816aa547eb02f2f7caea[[#This Row],[Employee Size]],Eden___Team_1_LeadSheet__Master__11bb1ecc56d3816aa547eb02f2f7caea[[#This Row],[Targeted Lives (depentands) ]])</f>
        <v>0</v>
      </c>
      <c r="Z873" t="s">
        <v>24</v>
      </c>
    </row>
    <row r="874" spans="1:26" x14ac:dyDescent="0.25">
      <c r="A874" t="s">
        <v>508</v>
      </c>
      <c r="B874" s="14">
        <v>45377.542361111111</v>
      </c>
      <c r="C874" s="14">
        <v>45427.845833333333</v>
      </c>
      <c r="D874" t="s">
        <v>17</v>
      </c>
      <c r="E874" t="s">
        <v>28</v>
      </c>
      <c r="F874" s="6">
        <v>25008200</v>
      </c>
      <c r="G874" t="s">
        <v>19</v>
      </c>
      <c r="H874" t="s">
        <v>509</v>
      </c>
      <c r="I874" t="s">
        <v>110</v>
      </c>
      <c r="J874" t="s">
        <v>2702</v>
      </c>
      <c r="K874" t="s">
        <v>22</v>
      </c>
      <c r="L874" t="s">
        <v>349</v>
      </c>
      <c r="M874" s="4" t="s">
        <v>2665</v>
      </c>
      <c r="N874" s="1" t="s">
        <v>433</v>
      </c>
      <c r="O874" s="1" t="s">
        <v>24</v>
      </c>
      <c r="P874" s="7">
        <f t="shared" si="26"/>
        <v>2024</v>
      </c>
      <c r="Q874" t="str">
        <f t="shared" si="27"/>
        <v>June</v>
      </c>
      <c r="R874" t="s">
        <v>24</v>
      </c>
      <c r="S874" t="s">
        <v>216</v>
      </c>
      <c r="T874">
        <v>15</v>
      </c>
      <c r="U874" t="s">
        <v>216</v>
      </c>
      <c r="V874" t="s">
        <v>24</v>
      </c>
      <c r="W874" t="s">
        <v>24</v>
      </c>
      <c r="X874">
        <f>SUM(Eden___Team_1_LeadSheet__Master__11bb1ecc56d3816aa547eb02f2f7caea[[#This Row],[Employee Size]],Eden___Team_1_LeadSheet__Master__11bb1ecc56d3816aa547eb02f2f7caea[[#This Row],[Targeted Lives (depentands) ]])</f>
        <v>15</v>
      </c>
      <c r="Z874" t="s">
        <v>510</v>
      </c>
    </row>
    <row r="875" spans="1:26" x14ac:dyDescent="0.25">
      <c r="A875" t="s">
        <v>833</v>
      </c>
      <c r="B875" s="14">
        <v>45379.375</v>
      </c>
      <c r="C875" s="14">
        <v>45453.488888888889</v>
      </c>
      <c r="D875" t="s">
        <v>17</v>
      </c>
      <c r="E875" t="s">
        <v>24</v>
      </c>
      <c r="F875" s="6"/>
      <c r="G875" t="s">
        <v>24</v>
      </c>
      <c r="H875" t="s">
        <v>1090</v>
      </c>
      <c r="I875" t="s">
        <v>110</v>
      </c>
      <c r="J875" t="s">
        <v>2702</v>
      </c>
      <c r="K875" t="s">
        <v>22</v>
      </c>
      <c r="L875" t="s">
        <v>1091</v>
      </c>
      <c r="M875" s="4" t="s">
        <v>2661</v>
      </c>
      <c r="N875" s="1" t="s">
        <v>24</v>
      </c>
      <c r="O875" s="1" t="s">
        <v>959</v>
      </c>
      <c r="P875" s="7" t="e">
        <f t="shared" si="26"/>
        <v>#VALUE!</v>
      </c>
      <c r="Q875" t="str">
        <f t="shared" si="27"/>
        <v/>
      </c>
      <c r="R875" t="s">
        <v>24</v>
      </c>
      <c r="S875" t="s">
        <v>216</v>
      </c>
      <c r="U875" t="s">
        <v>216</v>
      </c>
      <c r="V875" t="s">
        <v>1092</v>
      </c>
      <c r="W875" t="s">
        <v>24</v>
      </c>
      <c r="X875">
        <f>SUM(Eden___Team_1_LeadSheet__Master__11bb1ecc56d3816aa547eb02f2f7caea[[#This Row],[Employee Size]],Eden___Team_1_LeadSheet__Master__11bb1ecc56d3816aa547eb02f2f7caea[[#This Row],[Targeted Lives (depentands) ]])</f>
        <v>0</v>
      </c>
      <c r="Z875" t="s">
        <v>1093</v>
      </c>
    </row>
    <row r="876" spans="1:26" x14ac:dyDescent="0.25">
      <c r="A876" t="s">
        <v>40</v>
      </c>
      <c r="B876" s="13">
        <v>45313.375694444447</v>
      </c>
      <c r="C876" s="13">
        <v>45567.345138888886</v>
      </c>
      <c r="D876" t="s">
        <v>17</v>
      </c>
      <c r="E876" t="s">
        <v>41</v>
      </c>
      <c r="F876" s="6">
        <v>59924158</v>
      </c>
      <c r="G876" t="s">
        <v>42</v>
      </c>
      <c r="H876" t="s">
        <v>43</v>
      </c>
      <c r="I876" t="s">
        <v>21</v>
      </c>
      <c r="J876" t="s">
        <v>21</v>
      </c>
      <c r="K876" t="s">
        <v>22</v>
      </c>
      <c r="L876" t="s">
        <v>37</v>
      </c>
      <c r="M876" s="4" t="s">
        <v>2665</v>
      </c>
      <c r="N876" s="1" t="s">
        <v>44</v>
      </c>
      <c r="O876" s="1" t="s">
        <v>45</v>
      </c>
      <c r="P876" s="7">
        <f t="shared" si="26"/>
        <v>2024</v>
      </c>
      <c r="Q876" t="str">
        <f t="shared" si="27"/>
        <v>February</v>
      </c>
      <c r="R876" t="s">
        <v>46</v>
      </c>
      <c r="S876" t="s">
        <v>216</v>
      </c>
      <c r="T876">
        <v>58</v>
      </c>
      <c r="U876" t="s">
        <v>216</v>
      </c>
      <c r="V876" t="s">
        <v>47</v>
      </c>
      <c r="W876" t="s">
        <v>48</v>
      </c>
      <c r="X876">
        <f>SUM(Eden___Team_1_LeadSheet__Master__11bb1ecc56d3816aa547eb02f2f7caea[[#This Row],[Employee Size]],Eden___Team_1_LeadSheet__Master__11bb1ecc56d3816aa547eb02f2f7caea[[#This Row],[Targeted Lives (depentands) ]])</f>
        <v>251</v>
      </c>
      <c r="Y876">
        <v>193</v>
      </c>
      <c r="Z876" t="s">
        <v>49</v>
      </c>
    </row>
    <row r="877" spans="1:26" x14ac:dyDescent="0.25">
      <c r="A877" t="s">
        <v>2026</v>
      </c>
      <c r="B877" s="13">
        <v>45421.886805555558</v>
      </c>
      <c r="C877" s="13">
        <v>45421.890277777777</v>
      </c>
      <c r="D877" t="s">
        <v>24</v>
      </c>
      <c r="E877" t="s">
        <v>28</v>
      </c>
      <c r="F877" s="6"/>
      <c r="G877" t="s">
        <v>24</v>
      </c>
      <c r="H877" t="s">
        <v>2027</v>
      </c>
      <c r="I877" t="s">
        <v>110</v>
      </c>
      <c r="J877" t="s">
        <v>2702</v>
      </c>
      <c r="K877" t="s">
        <v>22</v>
      </c>
      <c r="L877" t="s">
        <v>2028</v>
      </c>
      <c r="M877" s="4" t="s">
        <v>2667</v>
      </c>
      <c r="N877" s="1" t="s">
        <v>24</v>
      </c>
      <c r="O877" s="1" t="s">
        <v>24</v>
      </c>
      <c r="P877" s="7" t="e">
        <f t="shared" si="26"/>
        <v>#VALUE!</v>
      </c>
      <c r="Q877" t="str">
        <f t="shared" si="27"/>
        <v/>
      </c>
      <c r="R877" t="s">
        <v>24</v>
      </c>
      <c r="S877" t="s">
        <v>24</v>
      </c>
      <c r="U877" t="s">
        <v>24</v>
      </c>
      <c r="V877" t="s">
        <v>24</v>
      </c>
      <c r="W877" t="s">
        <v>2029</v>
      </c>
      <c r="X877">
        <f>SUM(Eden___Team_1_LeadSheet__Master__11bb1ecc56d3816aa547eb02f2f7caea[[#This Row],[Employee Size]],Eden___Team_1_LeadSheet__Master__11bb1ecc56d3816aa547eb02f2f7caea[[#This Row],[Targeted Lives (depentands) ]])</f>
        <v>0</v>
      </c>
      <c r="Z877" t="s">
        <v>24</v>
      </c>
    </row>
    <row r="878" spans="1:26" x14ac:dyDescent="0.25">
      <c r="A878" t="s">
        <v>2337</v>
      </c>
      <c r="B878" s="14">
        <v>45401.385416666664</v>
      </c>
      <c r="C878" s="14">
        <v>45453.511805555558</v>
      </c>
      <c r="D878" t="s">
        <v>17</v>
      </c>
      <c r="E878" t="s">
        <v>203</v>
      </c>
      <c r="F878" s="6"/>
      <c r="G878" t="s">
        <v>237</v>
      </c>
      <c r="H878" t="s">
        <v>1105</v>
      </c>
      <c r="I878" t="s">
        <v>110</v>
      </c>
      <c r="J878" t="s">
        <v>2702</v>
      </c>
      <c r="K878" t="s">
        <v>176</v>
      </c>
      <c r="L878" t="s">
        <v>1102</v>
      </c>
      <c r="M878" s="4" t="s">
        <v>2661</v>
      </c>
      <c r="N878" s="1" t="s">
        <v>24</v>
      </c>
      <c r="O878" s="1" t="s">
        <v>1106</v>
      </c>
      <c r="P878" s="7" t="e">
        <f t="shared" si="26"/>
        <v>#VALUE!</v>
      </c>
      <c r="Q878" t="str">
        <f t="shared" si="27"/>
        <v/>
      </c>
      <c r="R878" t="s">
        <v>24</v>
      </c>
      <c r="S878" t="s">
        <v>216</v>
      </c>
      <c r="U878" t="s">
        <v>216</v>
      </c>
      <c r="V878" t="s">
        <v>1092</v>
      </c>
      <c r="W878" t="s">
        <v>1107</v>
      </c>
      <c r="X878">
        <f>SUM(Eden___Team_1_LeadSheet__Master__11bb1ecc56d3816aa547eb02f2f7caea[[#This Row],[Employee Size]],Eden___Team_1_LeadSheet__Master__11bb1ecc56d3816aa547eb02f2f7caea[[#This Row],[Targeted Lives (depentands) ]])</f>
        <v>1000</v>
      </c>
      <c r="Y878">
        <v>1000</v>
      </c>
      <c r="Z878" t="s">
        <v>1108</v>
      </c>
    </row>
    <row r="879" spans="1:26" x14ac:dyDescent="0.25">
      <c r="A879" t="s">
        <v>2337</v>
      </c>
      <c r="B879" s="14">
        <v>45058.647222222222</v>
      </c>
      <c r="C879" s="14">
        <v>45191.626388888886</v>
      </c>
      <c r="D879" t="s">
        <v>17</v>
      </c>
      <c r="E879" t="s">
        <v>24</v>
      </c>
      <c r="F879" s="6">
        <v>90000</v>
      </c>
      <c r="G879" t="s">
        <v>187</v>
      </c>
      <c r="H879" t="s">
        <v>2338</v>
      </c>
      <c r="I879" t="s">
        <v>30</v>
      </c>
      <c r="J879" t="s">
        <v>2702</v>
      </c>
      <c r="K879" t="s">
        <v>24</v>
      </c>
      <c r="L879" t="s">
        <v>2115</v>
      </c>
      <c r="M879" s="4" t="s">
        <v>2667</v>
      </c>
      <c r="N879" s="1" t="s">
        <v>24</v>
      </c>
      <c r="O879" s="1" t="s">
        <v>24</v>
      </c>
      <c r="P879" s="7" t="e">
        <f t="shared" si="26"/>
        <v>#VALUE!</v>
      </c>
      <c r="Q879" t="str">
        <f t="shared" si="27"/>
        <v/>
      </c>
      <c r="R879" t="s">
        <v>24</v>
      </c>
      <c r="S879" t="s">
        <v>24</v>
      </c>
      <c r="U879" t="s">
        <v>24</v>
      </c>
      <c r="V879" t="s">
        <v>24</v>
      </c>
      <c r="W879" t="s">
        <v>24</v>
      </c>
      <c r="X879">
        <f>SUM(Eden___Team_1_LeadSheet__Master__11bb1ecc56d3816aa547eb02f2f7caea[[#This Row],[Employee Size]],Eden___Team_1_LeadSheet__Master__11bb1ecc56d3816aa547eb02f2f7caea[[#This Row],[Targeted Lives (depentands) ]])</f>
        <v>0</v>
      </c>
      <c r="Z879" t="s">
        <v>24</v>
      </c>
    </row>
    <row r="880" spans="1:26" x14ac:dyDescent="0.25">
      <c r="A880" t="s">
        <v>2337</v>
      </c>
      <c r="B880" s="13">
        <v>45061.51666666667</v>
      </c>
      <c r="C880" s="13">
        <v>45352.402083333334</v>
      </c>
      <c r="D880" t="s">
        <v>17</v>
      </c>
      <c r="E880" t="s">
        <v>24</v>
      </c>
      <c r="F880" s="6">
        <v>108000000</v>
      </c>
      <c r="G880" t="s">
        <v>187</v>
      </c>
      <c r="H880" t="s">
        <v>2563</v>
      </c>
      <c r="I880" t="s">
        <v>57</v>
      </c>
      <c r="J880" t="s">
        <v>57</v>
      </c>
      <c r="K880" t="s">
        <v>24</v>
      </c>
      <c r="L880" t="s">
        <v>2435</v>
      </c>
      <c r="M880" s="9" t="s">
        <v>2698</v>
      </c>
      <c r="N880" s="1" t="s">
        <v>1051</v>
      </c>
      <c r="O880" s="1" t="s">
        <v>1517</v>
      </c>
      <c r="P880" s="7">
        <f t="shared" si="26"/>
        <v>2023</v>
      </c>
      <c r="Q880" t="str">
        <f t="shared" si="27"/>
        <v>June</v>
      </c>
      <c r="R880" t="s">
        <v>24</v>
      </c>
      <c r="S880" t="s">
        <v>216</v>
      </c>
      <c r="U880" t="s">
        <v>216</v>
      </c>
      <c r="V880" t="s">
        <v>24</v>
      </c>
      <c r="W880" t="s">
        <v>24</v>
      </c>
      <c r="X880">
        <f>SUM(Eden___Team_1_LeadSheet__Master__11bb1ecc56d3816aa547eb02f2f7caea[[#This Row],[Employee Size]],Eden___Team_1_LeadSheet__Master__11bb1ecc56d3816aa547eb02f2f7caea[[#This Row],[Targeted Lives (depentands) ]])</f>
        <v>0</v>
      </c>
      <c r="Z880" t="s">
        <v>24</v>
      </c>
    </row>
    <row r="881" spans="1:26" x14ac:dyDescent="0.25">
      <c r="A881" t="s">
        <v>442</v>
      </c>
      <c r="B881" s="13">
        <v>45166.359722222223</v>
      </c>
      <c r="C881" s="13">
        <v>45430.348611111112</v>
      </c>
      <c r="D881" t="s">
        <v>17</v>
      </c>
      <c r="E881" t="s">
        <v>18</v>
      </c>
      <c r="F881" s="6">
        <v>147000000</v>
      </c>
      <c r="G881" t="s">
        <v>243</v>
      </c>
      <c r="H881" t="s">
        <v>443</v>
      </c>
      <c r="I881" t="s">
        <v>30</v>
      </c>
      <c r="J881" t="s">
        <v>2702</v>
      </c>
      <c r="K881" t="s">
        <v>22</v>
      </c>
      <c r="L881" t="s">
        <v>349</v>
      </c>
      <c r="M881" s="4" t="s">
        <v>2665</v>
      </c>
      <c r="N881" s="1" t="s">
        <v>256</v>
      </c>
      <c r="O881" s="1" t="s">
        <v>444</v>
      </c>
      <c r="P881" s="7">
        <f t="shared" si="26"/>
        <v>2024</v>
      </c>
      <c r="Q881" t="str">
        <f t="shared" si="27"/>
        <v>December</v>
      </c>
      <c r="R881" t="s">
        <v>24</v>
      </c>
      <c r="S881" t="s">
        <v>275</v>
      </c>
      <c r="T881">
        <v>145</v>
      </c>
      <c r="U881" t="s">
        <v>275</v>
      </c>
      <c r="V881" t="s">
        <v>24</v>
      </c>
      <c r="W881" t="s">
        <v>92</v>
      </c>
      <c r="X881">
        <f>SUM(Eden___Team_1_LeadSheet__Master__11bb1ecc56d3816aa547eb02f2f7caea[[#This Row],[Employee Size]],Eden___Team_1_LeadSheet__Master__11bb1ecc56d3816aa547eb02f2f7caea[[#This Row],[Targeted Lives (depentands) ]])</f>
        <v>145</v>
      </c>
      <c r="Z881" t="s">
        <v>445</v>
      </c>
    </row>
    <row r="882" spans="1:26" x14ac:dyDescent="0.25">
      <c r="A882" t="s">
        <v>1750</v>
      </c>
      <c r="B882" s="14">
        <v>45510.643750000003</v>
      </c>
      <c r="C882" s="14">
        <v>45537.426388888889</v>
      </c>
      <c r="D882" t="s">
        <v>17</v>
      </c>
      <c r="E882" t="s">
        <v>41</v>
      </c>
      <c r="F882" s="6">
        <v>44553162</v>
      </c>
      <c r="G882" t="s">
        <v>1751</v>
      </c>
      <c r="H882" t="s">
        <v>1752</v>
      </c>
      <c r="I882" t="s">
        <v>88</v>
      </c>
      <c r="J882" t="s">
        <v>2702</v>
      </c>
      <c r="K882" t="s">
        <v>22</v>
      </c>
      <c r="L882" t="s">
        <v>1687</v>
      </c>
      <c r="M882" s="4" t="s">
        <v>2663</v>
      </c>
      <c r="N882" s="1" t="s">
        <v>274</v>
      </c>
      <c r="O882" s="1" t="s">
        <v>1753</v>
      </c>
      <c r="P882" s="7">
        <f t="shared" si="26"/>
        <v>2024</v>
      </c>
      <c r="Q882" t="str">
        <f t="shared" si="27"/>
        <v>September</v>
      </c>
      <c r="R882" t="s">
        <v>371</v>
      </c>
      <c r="S882" t="s">
        <v>394</v>
      </c>
      <c r="U882" t="s">
        <v>10</v>
      </c>
      <c r="V882" t="s">
        <v>47</v>
      </c>
      <c r="W882" t="s">
        <v>301</v>
      </c>
      <c r="X882">
        <f>SUM(Eden___Team_1_LeadSheet__Master__11bb1ecc56d3816aa547eb02f2f7caea[[#This Row],[Employee Size]],Eden___Team_1_LeadSheet__Master__11bb1ecc56d3816aa547eb02f2f7caea[[#This Row],[Targeted Lives (depentands) ]])</f>
        <v>0</v>
      </c>
      <c r="Z882" t="s">
        <v>1754</v>
      </c>
    </row>
    <row r="883" spans="1:26" x14ac:dyDescent="0.25">
      <c r="A883" t="s">
        <v>742</v>
      </c>
      <c r="B883" s="14">
        <v>45418.42291666667</v>
      </c>
      <c r="C883" s="14">
        <v>45419.440972222219</v>
      </c>
      <c r="D883" t="s">
        <v>24</v>
      </c>
      <c r="E883" t="s">
        <v>24</v>
      </c>
      <c r="F883" s="6"/>
      <c r="G883" t="s">
        <v>24</v>
      </c>
      <c r="H883" t="s">
        <v>743</v>
      </c>
      <c r="I883" t="s">
        <v>24</v>
      </c>
      <c r="K883" t="s">
        <v>24</v>
      </c>
      <c r="L883" t="s">
        <v>744</v>
      </c>
      <c r="M883" s="4" t="s">
        <v>2661</v>
      </c>
      <c r="N883" s="1" t="s">
        <v>24</v>
      </c>
      <c r="O883" s="1" t="s">
        <v>24</v>
      </c>
      <c r="P883" s="7" t="e">
        <f t="shared" si="26"/>
        <v>#VALUE!</v>
      </c>
      <c r="Q883" t="str">
        <f t="shared" si="27"/>
        <v/>
      </c>
      <c r="R883" t="s">
        <v>24</v>
      </c>
      <c r="S883" t="s">
        <v>24</v>
      </c>
      <c r="U883" t="s">
        <v>24</v>
      </c>
      <c r="V883" t="s">
        <v>24</v>
      </c>
      <c r="W883" t="s">
        <v>745</v>
      </c>
      <c r="X883">
        <f>SUM(Eden___Team_1_LeadSheet__Master__11bb1ecc56d3816aa547eb02f2f7caea[[#This Row],[Employee Size]],Eden___Team_1_LeadSheet__Master__11bb1ecc56d3816aa547eb02f2f7caea[[#This Row],[Targeted Lives (depentands) ]])</f>
        <v>0</v>
      </c>
      <c r="Z883" t="s">
        <v>24</v>
      </c>
    </row>
    <row r="884" spans="1:26" x14ac:dyDescent="0.25">
      <c r="A884" t="s">
        <v>1257</v>
      </c>
      <c r="B884" s="14">
        <v>45539.561805555553</v>
      </c>
      <c r="C884" s="14">
        <v>45555.477083333331</v>
      </c>
      <c r="D884" t="s">
        <v>24</v>
      </c>
      <c r="E884" t="s">
        <v>28</v>
      </c>
      <c r="F884" s="6">
        <v>2532329</v>
      </c>
      <c r="G884" t="s">
        <v>24</v>
      </c>
      <c r="H884" t="s">
        <v>24</v>
      </c>
      <c r="I884" t="s">
        <v>110</v>
      </c>
      <c r="J884" t="s">
        <v>2702</v>
      </c>
      <c r="K884" t="s">
        <v>22</v>
      </c>
      <c r="L884" t="s">
        <v>1138</v>
      </c>
      <c r="M884" s="4" t="s">
        <v>2661</v>
      </c>
      <c r="N884" s="1" t="s">
        <v>24</v>
      </c>
      <c r="O884" s="1" t="s">
        <v>24</v>
      </c>
      <c r="P884" s="7" t="e">
        <f t="shared" si="26"/>
        <v>#VALUE!</v>
      </c>
      <c r="Q884" t="str">
        <f t="shared" si="27"/>
        <v/>
      </c>
      <c r="R884" t="s">
        <v>24</v>
      </c>
      <c r="S884" t="s">
        <v>1120</v>
      </c>
      <c r="T884">
        <v>1</v>
      </c>
      <c r="U884" t="s">
        <v>216</v>
      </c>
      <c r="V884" t="s">
        <v>47</v>
      </c>
      <c r="W884" t="s">
        <v>24</v>
      </c>
      <c r="X884">
        <f>SUM(Eden___Team_1_LeadSheet__Master__11bb1ecc56d3816aa547eb02f2f7caea[[#This Row],[Employee Size]],Eden___Team_1_LeadSheet__Master__11bb1ecc56d3816aa547eb02f2f7caea[[#This Row],[Targeted Lives (depentands) ]])</f>
        <v>6</v>
      </c>
      <c r="Y884">
        <v>5</v>
      </c>
      <c r="Z884" t="s">
        <v>1258</v>
      </c>
    </row>
    <row r="885" spans="1:26" x14ac:dyDescent="0.25">
      <c r="A885" t="s">
        <v>1305</v>
      </c>
      <c r="B885" s="14">
        <v>45539.586111111108</v>
      </c>
      <c r="C885" s="14">
        <v>45546.45416666667</v>
      </c>
      <c r="D885" t="s">
        <v>27</v>
      </c>
      <c r="E885" t="s">
        <v>28</v>
      </c>
      <c r="F885" s="6">
        <v>2298072</v>
      </c>
      <c r="G885" t="s">
        <v>24</v>
      </c>
      <c r="H885" t="s">
        <v>24</v>
      </c>
      <c r="I885" t="s">
        <v>110</v>
      </c>
      <c r="J885" t="s">
        <v>2702</v>
      </c>
      <c r="K885" t="s">
        <v>22</v>
      </c>
      <c r="L885" t="s">
        <v>1138</v>
      </c>
      <c r="M885" s="4" t="s">
        <v>2661</v>
      </c>
      <c r="N885" s="1" t="s">
        <v>24</v>
      </c>
      <c r="O885" s="1" t="s">
        <v>24</v>
      </c>
      <c r="P885" s="7" t="e">
        <f t="shared" si="26"/>
        <v>#VALUE!</v>
      </c>
      <c r="Q885" t="str">
        <f t="shared" si="27"/>
        <v/>
      </c>
      <c r="R885" t="s">
        <v>24</v>
      </c>
      <c r="S885" t="s">
        <v>1120</v>
      </c>
      <c r="T885">
        <v>4</v>
      </c>
      <c r="U885" t="s">
        <v>216</v>
      </c>
      <c r="V885" t="s">
        <v>47</v>
      </c>
      <c r="W885" t="s">
        <v>24</v>
      </c>
      <c r="X885">
        <f>SUM(Eden___Team_1_LeadSheet__Master__11bb1ecc56d3816aa547eb02f2f7caea[[#This Row],[Employee Size]],Eden___Team_1_LeadSheet__Master__11bb1ecc56d3816aa547eb02f2f7caea[[#This Row],[Targeted Lives (depentands) ]])</f>
        <v>9</v>
      </c>
      <c r="Y885">
        <v>5</v>
      </c>
      <c r="Z885" t="s">
        <v>1306</v>
      </c>
    </row>
    <row r="886" spans="1:26" x14ac:dyDescent="0.25">
      <c r="A886" t="s">
        <v>705</v>
      </c>
      <c r="B886" s="14">
        <v>45377.443749999999</v>
      </c>
      <c r="C886" s="14">
        <v>45377.5</v>
      </c>
      <c r="D886" t="s">
        <v>24</v>
      </c>
      <c r="E886" t="s">
        <v>24</v>
      </c>
      <c r="F886" s="6"/>
      <c r="G886" t="s">
        <v>24</v>
      </c>
      <c r="H886" t="s">
        <v>24</v>
      </c>
      <c r="I886" t="s">
        <v>24</v>
      </c>
      <c r="K886" t="s">
        <v>24</v>
      </c>
      <c r="L886" t="s">
        <v>684</v>
      </c>
      <c r="M886" s="4" t="s">
        <v>2664</v>
      </c>
      <c r="N886" s="1" t="s">
        <v>24</v>
      </c>
      <c r="O886" s="1" t="s">
        <v>24</v>
      </c>
      <c r="P886" s="7" t="e">
        <f t="shared" si="26"/>
        <v>#VALUE!</v>
      </c>
      <c r="Q886" t="str">
        <f t="shared" si="27"/>
        <v/>
      </c>
      <c r="R886" t="s">
        <v>24</v>
      </c>
      <c r="S886" t="s">
        <v>24</v>
      </c>
      <c r="U886" t="s">
        <v>24</v>
      </c>
      <c r="V886" t="s">
        <v>24</v>
      </c>
      <c r="W886" t="s">
        <v>24</v>
      </c>
      <c r="X886">
        <f>SUM(Eden___Team_1_LeadSheet__Master__11bb1ecc56d3816aa547eb02f2f7caea[[#This Row],[Employee Size]],Eden___Team_1_LeadSheet__Master__11bb1ecc56d3816aa547eb02f2f7caea[[#This Row],[Targeted Lives (depentands) ]])</f>
        <v>0</v>
      </c>
      <c r="Z886" t="s">
        <v>24</v>
      </c>
    </row>
    <row r="887" spans="1:26" x14ac:dyDescent="0.25">
      <c r="A887" t="s">
        <v>60</v>
      </c>
      <c r="B887" s="13">
        <v>45471.4</v>
      </c>
      <c r="C887" s="13">
        <v>45490.513888888891</v>
      </c>
      <c r="D887" t="s">
        <v>17</v>
      </c>
      <c r="E887" t="s">
        <v>28</v>
      </c>
      <c r="F887" s="6">
        <v>19605037</v>
      </c>
      <c r="G887" t="s">
        <v>61</v>
      </c>
      <c r="H887" t="s">
        <v>62</v>
      </c>
      <c r="I887" t="s">
        <v>57</v>
      </c>
      <c r="J887" t="s">
        <v>57</v>
      </c>
      <c r="K887" t="s">
        <v>22</v>
      </c>
      <c r="L887" t="s">
        <v>52</v>
      </c>
      <c r="M887" s="4" t="s">
        <v>2665</v>
      </c>
      <c r="N887" s="1" t="s">
        <v>63</v>
      </c>
      <c r="O887" s="1">
        <v>45481</v>
      </c>
      <c r="P887" s="7">
        <f t="shared" si="26"/>
        <v>2024</v>
      </c>
      <c r="Q887" t="str">
        <f t="shared" si="27"/>
        <v>July</v>
      </c>
      <c r="R887" t="s">
        <v>64</v>
      </c>
      <c r="S887" t="s">
        <v>2682</v>
      </c>
      <c r="T887">
        <v>19</v>
      </c>
      <c r="U887" t="s">
        <v>10</v>
      </c>
      <c r="V887" t="s">
        <v>47</v>
      </c>
      <c r="W887" t="s">
        <v>65</v>
      </c>
      <c r="X887">
        <f>SUM(Eden___Team_1_LeadSheet__Master__11bb1ecc56d3816aa547eb02f2f7caea[[#This Row],[Employee Size]],Eden___Team_1_LeadSheet__Master__11bb1ecc56d3816aa547eb02f2f7caea[[#This Row],[Targeted Lives (depentands) ]])</f>
        <v>60</v>
      </c>
      <c r="Y887">
        <v>41</v>
      </c>
      <c r="Z887" t="s">
        <v>66</v>
      </c>
    </row>
    <row r="888" spans="1:26" x14ac:dyDescent="0.25">
      <c r="A888" t="s">
        <v>564</v>
      </c>
      <c r="B888" s="14">
        <v>45341.844444444447</v>
      </c>
      <c r="C888" s="14">
        <v>45427.809027777781</v>
      </c>
      <c r="D888" t="s">
        <v>17</v>
      </c>
      <c r="E888" t="s">
        <v>28</v>
      </c>
      <c r="F888" s="6">
        <v>5848254</v>
      </c>
      <c r="G888" t="s">
        <v>19</v>
      </c>
      <c r="H888" t="s">
        <v>565</v>
      </c>
      <c r="I888" t="s">
        <v>30</v>
      </c>
      <c r="J888" t="s">
        <v>2702</v>
      </c>
      <c r="K888" t="s">
        <v>22</v>
      </c>
      <c r="L888" t="s">
        <v>349</v>
      </c>
      <c r="M888" s="4" t="s">
        <v>2665</v>
      </c>
      <c r="N888" s="1" t="s">
        <v>24</v>
      </c>
      <c r="O888" s="1" t="s">
        <v>566</v>
      </c>
      <c r="P888" s="7" t="e">
        <f t="shared" si="26"/>
        <v>#VALUE!</v>
      </c>
      <c r="Q888" t="str">
        <f t="shared" si="27"/>
        <v/>
      </c>
      <c r="R888" t="s">
        <v>24</v>
      </c>
      <c r="S888" t="s">
        <v>1063</v>
      </c>
      <c r="T888">
        <v>9</v>
      </c>
      <c r="U888" t="s">
        <v>10</v>
      </c>
      <c r="V888" t="s">
        <v>24</v>
      </c>
      <c r="W888" t="s">
        <v>24</v>
      </c>
      <c r="X888">
        <f>SUM(Eden___Team_1_LeadSheet__Master__11bb1ecc56d3816aa547eb02f2f7caea[[#This Row],[Employee Size]],Eden___Team_1_LeadSheet__Master__11bb1ecc56d3816aa547eb02f2f7caea[[#This Row],[Targeted Lives (depentands) ]])</f>
        <v>9</v>
      </c>
      <c r="Z888" t="s">
        <v>567</v>
      </c>
    </row>
    <row r="889" spans="1:26" x14ac:dyDescent="0.25">
      <c r="A889" t="s">
        <v>733</v>
      </c>
      <c r="B889" s="13">
        <v>45377.45208333333</v>
      </c>
      <c r="C889" s="13">
        <v>45377.452777777777</v>
      </c>
      <c r="D889" t="s">
        <v>24</v>
      </c>
      <c r="E889" t="s">
        <v>24</v>
      </c>
      <c r="F889" s="6"/>
      <c r="G889" t="s">
        <v>24</v>
      </c>
      <c r="H889" t="s">
        <v>24</v>
      </c>
      <c r="I889" t="s">
        <v>24</v>
      </c>
      <c r="K889" t="s">
        <v>24</v>
      </c>
      <c r="L889" t="s">
        <v>729</v>
      </c>
      <c r="M889" s="4" t="s">
        <v>2664</v>
      </c>
      <c r="N889" s="1" t="s">
        <v>24</v>
      </c>
      <c r="O889" s="1" t="s">
        <v>24</v>
      </c>
      <c r="P889" s="7" t="e">
        <f t="shared" si="26"/>
        <v>#VALUE!</v>
      </c>
      <c r="Q889" t="str">
        <f t="shared" si="27"/>
        <v/>
      </c>
      <c r="R889" t="s">
        <v>24</v>
      </c>
      <c r="S889" t="s">
        <v>24</v>
      </c>
      <c r="U889" t="s">
        <v>24</v>
      </c>
      <c r="V889" t="s">
        <v>24</v>
      </c>
      <c r="W889" t="s">
        <v>24</v>
      </c>
      <c r="X889">
        <f>SUM(Eden___Team_1_LeadSheet__Master__11bb1ecc56d3816aa547eb02f2f7caea[[#This Row],[Employee Size]],Eden___Team_1_LeadSheet__Master__11bb1ecc56d3816aa547eb02f2f7caea[[#This Row],[Targeted Lives (depentands) ]])</f>
        <v>0</v>
      </c>
      <c r="Z889" t="s">
        <v>24</v>
      </c>
    </row>
    <row r="890" spans="1:26" x14ac:dyDescent="0.25">
      <c r="A890" t="s">
        <v>1961</v>
      </c>
      <c r="B890" s="14">
        <v>45448.378472222219</v>
      </c>
      <c r="C890" s="14">
        <v>45448.383333333331</v>
      </c>
      <c r="D890" t="s">
        <v>27</v>
      </c>
      <c r="E890" t="s">
        <v>18</v>
      </c>
      <c r="F890" s="6">
        <v>190000000</v>
      </c>
      <c r="G890" t="s">
        <v>431</v>
      </c>
      <c r="H890" t="s">
        <v>24</v>
      </c>
      <c r="I890" t="s">
        <v>110</v>
      </c>
      <c r="J890" t="s">
        <v>2702</v>
      </c>
      <c r="K890" t="s">
        <v>22</v>
      </c>
      <c r="L890" t="s">
        <v>1687</v>
      </c>
      <c r="M890" s="4" t="s">
        <v>2663</v>
      </c>
      <c r="N890" s="1" t="s">
        <v>24</v>
      </c>
      <c r="O890" s="1" t="s">
        <v>268</v>
      </c>
      <c r="P890" s="7" t="e">
        <f t="shared" si="26"/>
        <v>#VALUE!</v>
      </c>
      <c r="Q890" t="str">
        <f t="shared" si="27"/>
        <v/>
      </c>
      <c r="R890" t="s">
        <v>46</v>
      </c>
      <c r="S890" t="s">
        <v>24</v>
      </c>
      <c r="U890" t="s">
        <v>24</v>
      </c>
      <c r="V890" t="s">
        <v>47</v>
      </c>
      <c r="W890" t="s">
        <v>268</v>
      </c>
      <c r="X890">
        <f>SUM(Eden___Team_1_LeadSheet__Master__11bb1ecc56d3816aa547eb02f2f7caea[[#This Row],[Employee Size]],Eden___Team_1_LeadSheet__Master__11bb1ecc56d3816aa547eb02f2f7caea[[#This Row],[Targeted Lives (depentands) ]])</f>
        <v>0</v>
      </c>
      <c r="Z890" t="s">
        <v>1962</v>
      </c>
    </row>
    <row r="891" spans="1:26" x14ac:dyDescent="0.25">
      <c r="A891" t="s">
        <v>2299</v>
      </c>
      <c r="B891" s="14">
        <v>45056.486111111109</v>
      </c>
      <c r="C891" s="14">
        <v>45056.490972222222</v>
      </c>
      <c r="D891" t="s">
        <v>27</v>
      </c>
      <c r="E891" t="s">
        <v>24</v>
      </c>
      <c r="F891" s="6">
        <v>150000</v>
      </c>
      <c r="G891" t="s">
        <v>220</v>
      </c>
      <c r="H891" t="s">
        <v>2300</v>
      </c>
      <c r="I891" t="s">
        <v>110</v>
      </c>
      <c r="J891" t="s">
        <v>2702</v>
      </c>
      <c r="K891" t="s">
        <v>24</v>
      </c>
      <c r="L891" t="s">
        <v>2115</v>
      </c>
      <c r="M891" s="4" t="s">
        <v>2667</v>
      </c>
      <c r="N891" s="1" t="s">
        <v>797</v>
      </c>
      <c r="O891" s="1" t="s">
        <v>2138</v>
      </c>
      <c r="P891" s="7">
        <f t="shared" si="26"/>
        <v>2023</v>
      </c>
      <c r="Q891" t="str">
        <f t="shared" si="27"/>
        <v>July</v>
      </c>
      <c r="R891" t="s">
        <v>24</v>
      </c>
      <c r="S891" t="s">
        <v>24</v>
      </c>
      <c r="U891" t="s">
        <v>24</v>
      </c>
      <c r="V891" t="s">
        <v>24</v>
      </c>
      <c r="W891" t="s">
        <v>24</v>
      </c>
      <c r="X891">
        <f>SUM(Eden___Team_1_LeadSheet__Master__11bb1ecc56d3816aa547eb02f2f7caea[[#This Row],[Employee Size]],Eden___Team_1_LeadSheet__Master__11bb1ecc56d3816aa547eb02f2f7caea[[#This Row],[Targeted Lives (depentands) ]])</f>
        <v>0</v>
      </c>
      <c r="Z891" t="s">
        <v>24</v>
      </c>
    </row>
    <row r="892" spans="1:26" x14ac:dyDescent="0.25">
      <c r="A892" t="s">
        <v>1643</v>
      </c>
      <c r="B892" s="13">
        <v>45406.759027777778</v>
      </c>
      <c r="C892" s="13">
        <v>45406.776388888888</v>
      </c>
      <c r="D892" t="s">
        <v>17</v>
      </c>
      <c r="E892" t="s">
        <v>28</v>
      </c>
      <c r="F892" s="6">
        <v>10228701</v>
      </c>
      <c r="G892" t="s">
        <v>677</v>
      </c>
      <c r="H892" t="s">
        <v>1644</v>
      </c>
      <c r="I892" t="s">
        <v>30</v>
      </c>
      <c r="J892" t="s">
        <v>2702</v>
      </c>
      <c r="K892" t="s">
        <v>22</v>
      </c>
      <c r="L892" t="s">
        <v>1610</v>
      </c>
      <c r="M892" s="4" t="s">
        <v>2663</v>
      </c>
      <c r="N892" s="1" t="s">
        <v>24</v>
      </c>
      <c r="O892" s="1" t="s">
        <v>869</v>
      </c>
      <c r="P892" s="7" t="e">
        <f t="shared" si="26"/>
        <v>#VALUE!</v>
      </c>
      <c r="Q892" t="str">
        <f t="shared" si="27"/>
        <v/>
      </c>
      <c r="R892" t="s">
        <v>24</v>
      </c>
      <c r="S892" t="s">
        <v>275</v>
      </c>
      <c r="T892">
        <v>14</v>
      </c>
      <c r="U892" t="s">
        <v>275</v>
      </c>
      <c r="V892" t="s">
        <v>24</v>
      </c>
      <c r="W892" t="s">
        <v>24</v>
      </c>
      <c r="X892">
        <f>SUM(Eden___Team_1_LeadSheet__Master__11bb1ecc56d3816aa547eb02f2f7caea[[#This Row],[Employee Size]],Eden___Team_1_LeadSheet__Master__11bb1ecc56d3816aa547eb02f2f7caea[[#This Row],[Targeted Lives (depentands) ]])</f>
        <v>16</v>
      </c>
      <c r="Y892">
        <v>2</v>
      </c>
      <c r="Z892" t="s">
        <v>24</v>
      </c>
    </row>
    <row r="893" spans="1:26" x14ac:dyDescent="0.25">
      <c r="A893" t="s">
        <v>1181</v>
      </c>
      <c r="B893" s="14">
        <v>45539.442361111112</v>
      </c>
      <c r="C893" s="14">
        <v>45551.553472222222</v>
      </c>
      <c r="D893" t="s">
        <v>27</v>
      </c>
      <c r="E893" t="s">
        <v>28</v>
      </c>
      <c r="F893" s="6">
        <v>3933816</v>
      </c>
      <c r="G893" t="s">
        <v>24</v>
      </c>
      <c r="H893" t="s">
        <v>24</v>
      </c>
      <c r="I893" t="s">
        <v>110</v>
      </c>
      <c r="J893" t="s">
        <v>2702</v>
      </c>
      <c r="K893" t="s">
        <v>22</v>
      </c>
      <c r="L893" t="s">
        <v>1138</v>
      </c>
      <c r="M893" s="4" t="s">
        <v>2661</v>
      </c>
      <c r="N893" s="1" t="s">
        <v>24</v>
      </c>
      <c r="O893" s="1" t="s">
        <v>24</v>
      </c>
      <c r="P893" s="7" t="e">
        <f t="shared" si="26"/>
        <v>#VALUE!</v>
      </c>
      <c r="Q893" t="str">
        <f t="shared" si="27"/>
        <v/>
      </c>
      <c r="R893" t="s">
        <v>24</v>
      </c>
      <c r="S893" t="s">
        <v>1120</v>
      </c>
      <c r="T893">
        <v>1</v>
      </c>
      <c r="U893" t="s">
        <v>216</v>
      </c>
      <c r="V893" t="s">
        <v>47</v>
      </c>
      <c r="W893" t="s">
        <v>24</v>
      </c>
      <c r="X893">
        <f>SUM(Eden___Team_1_LeadSheet__Master__11bb1ecc56d3816aa547eb02f2f7caea[[#This Row],[Employee Size]],Eden___Team_1_LeadSheet__Master__11bb1ecc56d3816aa547eb02f2f7caea[[#This Row],[Targeted Lives (depentands) ]])</f>
        <v>9</v>
      </c>
      <c r="Y893">
        <v>8</v>
      </c>
      <c r="Z893" t="s">
        <v>1182</v>
      </c>
    </row>
    <row r="894" spans="1:26" x14ac:dyDescent="0.25">
      <c r="A894" t="s">
        <v>539</v>
      </c>
      <c r="B894" s="14">
        <v>45200.936805555553</v>
      </c>
      <c r="C894" s="14">
        <v>45444.426388888889</v>
      </c>
      <c r="D894" t="s">
        <v>27</v>
      </c>
      <c r="E894" t="s">
        <v>28</v>
      </c>
      <c r="F894" s="6">
        <v>7000</v>
      </c>
      <c r="G894" t="s">
        <v>187</v>
      </c>
      <c r="H894" t="s">
        <v>540</v>
      </c>
      <c r="I894" t="s">
        <v>110</v>
      </c>
      <c r="J894" t="s">
        <v>2702</v>
      </c>
      <c r="K894" t="s">
        <v>22</v>
      </c>
      <c r="L894" t="s">
        <v>349</v>
      </c>
      <c r="M894" s="4" t="s">
        <v>2665</v>
      </c>
      <c r="N894" s="1" t="s">
        <v>541</v>
      </c>
      <c r="O894" s="1" t="s">
        <v>542</v>
      </c>
      <c r="P894" s="7">
        <f t="shared" si="26"/>
        <v>2023</v>
      </c>
      <c r="Q894" t="str">
        <f t="shared" si="27"/>
        <v>November</v>
      </c>
      <c r="R894" t="s">
        <v>107</v>
      </c>
      <c r="S894" t="s">
        <v>216</v>
      </c>
      <c r="T894">
        <v>9</v>
      </c>
      <c r="U894" t="s">
        <v>216</v>
      </c>
      <c r="V894" t="s">
        <v>47</v>
      </c>
      <c r="W894" t="s">
        <v>24</v>
      </c>
      <c r="X894">
        <f>SUM(Eden___Team_1_LeadSheet__Master__11bb1ecc56d3816aa547eb02f2f7caea[[#This Row],[Employee Size]],Eden___Team_1_LeadSheet__Master__11bb1ecc56d3816aa547eb02f2f7caea[[#This Row],[Targeted Lives (depentands) ]])</f>
        <v>9</v>
      </c>
      <c r="Z894" t="s">
        <v>543</v>
      </c>
    </row>
    <row r="895" spans="1:26" x14ac:dyDescent="0.25">
      <c r="A895" t="s">
        <v>1693</v>
      </c>
      <c r="B895" s="14"/>
      <c r="D895" t="s">
        <v>27</v>
      </c>
      <c r="E895" t="s">
        <v>28</v>
      </c>
      <c r="F895" s="6">
        <v>2025340</v>
      </c>
      <c r="G895" t="s">
        <v>230</v>
      </c>
      <c r="H895" t="s">
        <v>1694</v>
      </c>
      <c r="I895" t="s">
        <v>104</v>
      </c>
      <c r="J895" t="s">
        <v>2702</v>
      </c>
      <c r="K895" t="s">
        <v>22</v>
      </c>
      <c r="L895" t="s">
        <v>1687</v>
      </c>
      <c r="M895" s="4" t="s">
        <v>2663</v>
      </c>
      <c r="N895" s="1" t="s">
        <v>611</v>
      </c>
      <c r="O895" s="1" t="s">
        <v>356</v>
      </c>
      <c r="P895" s="7">
        <f t="shared" si="26"/>
        <v>2024</v>
      </c>
      <c r="Q895" t="str">
        <f t="shared" si="27"/>
        <v>November</v>
      </c>
      <c r="R895" t="s">
        <v>371</v>
      </c>
      <c r="S895" t="s">
        <v>216</v>
      </c>
      <c r="U895" t="s">
        <v>216</v>
      </c>
      <c r="V895" t="s">
        <v>47</v>
      </c>
      <c r="W895" t="s">
        <v>370</v>
      </c>
      <c r="X895">
        <f>SUM(Eden___Team_1_LeadSheet__Master__11bb1ecc56d3816aa547eb02f2f7caea[[#This Row],[Employee Size]],Eden___Team_1_LeadSheet__Master__11bb1ecc56d3816aa547eb02f2f7caea[[#This Row],[Targeted Lives (depentands) ]])</f>
        <v>0</v>
      </c>
      <c r="Z895" t="s">
        <v>24</v>
      </c>
    </row>
    <row r="896" spans="1:26" x14ac:dyDescent="0.25">
      <c r="A896" t="s">
        <v>1924</v>
      </c>
      <c r="B896" s="14">
        <v>45531.501388888886</v>
      </c>
      <c r="C896" s="14">
        <v>45531.866666666669</v>
      </c>
      <c r="D896" t="s">
        <v>17</v>
      </c>
      <c r="E896" t="s">
        <v>41</v>
      </c>
      <c r="F896" s="6">
        <v>925770</v>
      </c>
      <c r="G896" t="s">
        <v>19</v>
      </c>
      <c r="H896" t="s">
        <v>24</v>
      </c>
      <c r="I896" t="s">
        <v>104</v>
      </c>
      <c r="J896" t="s">
        <v>2702</v>
      </c>
      <c r="K896" t="s">
        <v>1925</v>
      </c>
      <c r="L896" t="s">
        <v>1687</v>
      </c>
      <c r="M896" s="4" t="s">
        <v>2663</v>
      </c>
      <c r="N896" s="1" t="s">
        <v>459</v>
      </c>
      <c r="O896" s="1" t="s">
        <v>301</v>
      </c>
      <c r="P896" s="7">
        <f t="shared" si="26"/>
        <v>2024</v>
      </c>
      <c r="Q896" t="str">
        <f t="shared" si="27"/>
        <v>September</v>
      </c>
      <c r="R896" t="s">
        <v>184</v>
      </c>
      <c r="S896" t="s">
        <v>24</v>
      </c>
      <c r="U896" t="s">
        <v>275</v>
      </c>
      <c r="V896" t="s">
        <v>47</v>
      </c>
      <c r="W896" t="s">
        <v>587</v>
      </c>
      <c r="X896">
        <f>SUM(Eden___Team_1_LeadSheet__Master__11bb1ecc56d3816aa547eb02f2f7caea[[#This Row],[Employee Size]],Eden___Team_1_LeadSheet__Master__11bb1ecc56d3816aa547eb02f2f7caea[[#This Row],[Targeted Lives (depentands) ]])</f>
        <v>0</v>
      </c>
      <c r="Z896" t="s">
        <v>1926</v>
      </c>
    </row>
    <row r="897" spans="1:26" x14ac:dyDescent="0.25">
      <c r="A897" t="s">
        <v>2160</v>
      </c>
      <c r="B897" s="13">
        <v>45058.620138888888</v>
      </c>
      <c r="C897" s="13">
        <v>45058.622916666667</v>
      </c>
      <c r="D897" t="s">
        <v>27</v>
      </c>
      <c r="E897" t="s">
        <v>24</v>
      </c>
      <c r="F897" s="6">
        <v>110000</v>
      </c>
      <c r="G897" t="s">
        <v>187</v>
      </c>
      <c r="H897" t="s">
        <v>2161</v>
      </c>
      <c r="I897" t="s">
        <v>30</v>
      </c>
      <c r="J897" t="s">
        <v>2702</v>
      </c>
      <c r="K897" t="s">
        <v>24</v>
      </c>
      <c r="L897" t="s">
        <v>2115</v>
      </c>
      <c r="M897" s="4" t="s">
        <v>2667</v>
      </c>
      <c r="N897" s="1" t="s">
        <v>24</v>
      </c>
      <c r="O897" s="1" t="s">
        <v>24</v>
      </c>
      <c r="P897" s="7" t="e">
        <f t="shared" si="26"/>
        <v>#VALUE!</v>
      </c>
      <c r="Q897" t="str">
        <f t="shared" si="27"/>
        <v/>
      </c>
      <c r="R897" t="s">
        <v>24</v>
      </c>
      <c r="S897" t="s">
        <v>24</v>
      </c>
      <c r="U897" t="s">
        <v>24</v>
      </c>
      <c r="V897" t="s">
        <v>24</v>
      </c>
      <c r="W897" t="s">
        <v>24</v>
      </c>
      <c r="X897">
        <f>SUM(Eden___Team_1_LeadSheet__Master__11bb1ecc56d3816aa547eb02f2f7caea[[#This Row],[Employee Size]],Eden___Team_1_LeadSheet__Master__11bb1ecc56d3816aa547eb02f2f7caea[[#This Row],[Targeted Lives (depentands) ]])</f>
        <v>0</v>
      </c>
      <c r="Z897" t="s">
        <v>24</v>
      </c>
    </row>
    <row r="898" spans="1:26" x14ac:dyDescent="0.25">
      <c r="A898" t="s">
        <v>1212</v>
      </c>
      <c r="B898" s="14">
        <v>45531.45</v>
      </c>
      <c r="C898" s="14">
        <v>45540.62222222222</v>
      </c>
      <c r="D898" t="s">
        <v>27</v>
      </c>
      <c r="E898" t="s">
        <v>28</v>
      </c>
      <c r="F898" s="6">
        <v>11223969</v>
      </c>
      <c r="G898" t="s">
        <v>24</v>
      </c>
      <c r="H898" t="s">
        <v>24</v>
      </c>
      <c r="I898" t="s">
        <v>110</v>
      </c>
      <c r="J898" t="s">
        <v>2702</v>
      </c>
      <c r="K898" t="s">
        <v>22</v>
      </c>
      <c r="L898" t="s">
        <v>1138</v>
      </c>
      <c r="M898" s="4" t="s">
        <v>2661</v>
      </c>
      <c r="N898" s="1" t="s">
        <v>24</v>
      </c>
      <c r="O898" s="1" t="s">
        <v>24</v>
      </c>
      <c r="P898" s="7" t="e">
        <f t="shared" ref="P898:P961" si="28">YEAR(N898)</f>
        <v>#VALUE!</v>
      </c>
      <c r="Q898" t="str">
        <f t="shared" ref="Q898:Q961" si="29">TEXT(N898,"mmmm")</f>
        <v/>
      </c>
      <c r="R898" t="s">
        <v>24</v>
      </c>
      <c r="S898" t="s">
        <v>1120</v>
      </c>
      <c r="T898">
        <v>15</v>
      </c>
      <c r="U898" t="s">
        <v>216</v>
      </c>
      <c r="V898" t="s">
        <v>47</v>
      </c>
      <c r="W898" t="s">
        <v>24</v>
      </c>
      <c r="X898">
        <f>SUM(Eden___Team_1_LeadSheet__Master__11bb1ecc56d3816aa547eb02f2f7caea[[#This Row],[Employee Size]],Eden___Team_1_LeadSheet__Master__11bb1ecc56d3816aa547eb02f2f7caea[[#This Row],[Targeted Lives (depentands) ]])</f>
        <v>38</v>
      </c>
      <c r="Y898">
        <v>23</v>
      </c>
      <c r="Z898" t="s">
        <v>1213</v>
      </c>
    </row>
    <row r="899" spans="1:26" x14ac:dyDescent="0.25">
      <c r="A899" t="s">
        <v>1866</v>
      </c>
      <c r="B899" s="13">
        <v>45510.646527777775</v>
      </c>
      <c r="C899" s="13">
        <v>45510.70416666667</v>
      </c>
      <c r="D899" t="s">
        <v>27</v>
      </c>
      <c r="E899" t="s">
        <v>18</v>
      </c>
      <c r="F899" s="6">
        <v>23720332</v>
      </c>
      <c r="G899" t="s">
        <v>119</v>
      </c>
      <c r="H899" t="s">
        <v>1867</v>
      </c>
      <c r="I899" t="s">
        <v>104</v>
      </c>
      <c r="J899" t="s">
        <v>2702</v>
      </c>
      <c r="K899" t="s">
        <v>22</v>
      </c>
      <c r="L899" t="s">
        <v>1687</v>
      </c>
      <c r="M899" s="4" t="s">
        <v>2663</v>
      </c>
      <c r="N899" s="1" t="s">
        <v>147</v>
      </c>
      <c r="O899" s="1" t="s">
        <v>285</v>
      </c>
      <c r="P899" s="7">
        <f t="shared" si="28"/>
        <v>2024</v>
      </c>
      <c r="Q899" t="str">
        <f t="shared" si="29"/>
        <v>August</v>
      </c>
      <c r="R899" t="s">
        <v>371</v>
      </c>
      <c r="S899" t="s">
        <v>1868</v>
      </c>
      <c r="U899" t="s">
        <v>275</v>
      </c>
      <c r="V899" t="s">
        <v>24</v>
      </c>
      <c r="W899" t="s">
        <v>228</v>
      </c>
      <c r="X899">
        <f>SUM(Eden___Team_1_LeadSheet__Master__11bb1ecc56d3816aa547eb02f2f7caea[[#This Row],[Employee Size]],Eden___Team_1_LeadSheet__Master__11bb1ecc56d3816aa547eb02f2f7caea[[#This Row],[Targeted Lives (depentands) ]])</f>
        <v>0</v>
      </c>
      <c r="Z899" t="s">
        <v>1869</v>
      </c>
    </row>
    <row r="900" spans="1:26" x14ac:dyDescent="0.25">
      <c r="A900" t="s">
        <v>1508</v>
      </c>
      <c r="B900" s="14">
        <v>45419.592361111114</v>
      </c>
      <c r="C900" s="14">
        <v>45419.602777777778</v>
      </c>
      <c r="D900" t="s">
        <v>24</v>
      </c>
      <c r="E900" t="s">
        <v>28</v>
      </c>
      <c r="F900" s="6"/>
      <c r="G900" t="s">
        <v>24</v>
      </c>
      <c r="H900" t="s">
        <v>1509</v>
      </c>
      <c r="I900" t="s">
        <v>110</v>
      </c>
      <c r="J900" t="s">
        <v>2702</v>
      </c>
      <c r="K900" t="s">
        <v>22</v>
      </c>
      <c r="L900" t="s">
        <v>1510</v>
      </c>
      <c r="M900" s="9" t="s">
        <v>2698</v>
      </c>
      <c r="N900" s="1" t="s">
        <v>24</v>
      </c>
      <c r="O900" s="1" t="s">
        <v>24</v>
      </c>
      <c r="P900" s="7" t="e">
        <f t="shared" si="28"/>
        <v>#VALUE!</v>
      </c>
      <c r="Q900" t="str">
        <f t="shared" si="29"/>
        <v/>
      </c>
      <c r="R900" t="s">
        <v>24</v>
      </c>
      <c r="S900" t="s">
        <v>24</v>
      </c>
      <c r="T900">
        <v>1</v>
      </c>
      <c r="U900" t="s">
        <v>24</v>
      </c>
      <c r="V900" t="s">
        <v>1092</v>
      </c>
      <c r="W900" t="s">
        <v>24</v>
      </c>
      <c r="X900">
        <f>SUM(Eden___Team_1_LeadSheet__Master__11bb1ecc56d3816aa547eb02f2f7caea[[#This Row],[Employee Size]],Eden___Team_1_LeadSheet__Master__11bb1ecc56d3816aa547eb02f2f7caea[[#This Row],[Targeted Lives (depentands) ]])</f>
        <v>1</v>
      </c>
      <c r="Z900" t="s">
        <v>24</v>
      </c>
    </row>
    <row r="901" spans="1:26" x14ac:dyDescent="0.25">
      <c r="A901" t="s">
        <v>1222</v>
      </c>
      <c r="B901" s="14">
        <v>45538.494444444441</v>
      </c>
      <c r="C901" s="14">
        <v>45546.500694444447</v>
      </c>
      <c r="D901" t="s">
        <v>27</v>
      </c>
      <c r="E901" t="s">
        <v>28</v>
      </c>
      <c r="F901" s="6">
        <v>23720332</v>
      </c>
      <c r="G901" t="s">
        <v>24</v>
      </c>
      <c r="H901" t="s">
        <v>24</v>
      </c>
      <c r="I901" t="s">
        <v>110</v>
      </c>
      <c r="J901" t="s">
        <v>2702</v>
      </c>
      <c r="K901" t="s">
        <v>22</v>
      </c>
      <c r="L901" t="s">
        <v>1138</v>
      </c>
      <c r="M901" s="4" t="s">
        <v>2661</v>
      </c>
      <c r="N901" s="1" t="s">
        <v>24</v>
      </c>
      <c r="O901" s="1" t="s">
        <v>24</v>
      </c>
      <c r="P901" s="7" t="e">
        <f t="shared" si="28"/>
        <v>#VALUE!</v>
      </c>
      <c r="Q901" t="str">
        <f t="shared" si="29"/>
        <v/>
      </c>
      <c r="R901" t="s">
        <v>24</v>
      </c>
      <c r="S901" t="s">
        <v>1120</v>
      </c>
      <c r="T901">
        <v>24</v>
      </c>
      <c r="U901" t="s">
        <v>216</v>
      </c>
      <c r="V901" t="s">
        <v>47</v>
      </c>
      <c r="W901" t="s">
        <v>24</v>
      </c>
      <c r="X901">
        <f>SUM(Eden___Team_1_LeadSheet__Master__11bb1ecc56d3816aa547eb02f2f7caea[[#This Row],[Employee Size]],Eden___Team_1_LeadSheet__Master__11bb1ecc56d3816aa547eb02f2f7caea[[#This Row],[Targeted Lives (depentands) ]])</f>
        <v>81</v>
      </c>
      <c r="Y901">
        <v>57</v>
      </c>
      <c r="Z901" t="s">
        <v>1223</v>
      </c>
    </row>
    <row r="902" spans="1:26" x14ac:dyDescent="0.25">
      <c r="A902" t="s">
        <v>2696</v>
      </c>
      <c r="B902" s="13">
        <v>45015.338194444441</v>
      </c>
      <c r="C902" s="13">
        <v>45418.655555555553</v>
      </c>
      <c r="D902" t="s">
        <v>17</v>
      </c>
      <c r="E902" t="s">
        <v>28</v>
      </c>
      <c r="F902" s="6">
        <v>6743</v>
      </c>
      <c r="G902" t="s">
        <v>187</v>
      </c>
      <c r="H902" t="s">
        <v>2039</v>
      </c>
      <c r="I902" t="s">
        <v>30</v>
      </c>
      <c r="J902" t="s">
        <v>2702</v>
      </c>
      <c r="K902" t="s">
        <v>24</v>
      </c>
      <c r="L902" t="s">
        <v>2028</v>
      </c>
      <c r="M902" s="4" t="s">
        <v>2667</v>
      </c>
      <c r="N902" s="1" t="s">
        <v>182</v>
      </c>
      <c r="O902" s="1" t="s">
        <v>127</v>
      </c>
      <c r="P902" s="7">
        <f t="shared" si="28"/>
        <v>2024</v>
      </c>
      <c r="Q902" t="str">
        <f t="shared" si="29"/>
        <v>June</v>
      </c>
      <c r="R902" t="s">
        <v>24</v>
      </c>
      <c r="S902" t="s">
        <v>24</v>
      </c>
      <c r="U902" t="s">
        <v>24</v>
      </c>
      <c r="V902" t="s">
        <v>24</v>
      </c>
      <c r="W902" t="s">
        <v>1005</v>
      </c>
      <c r="X902">
        <f>SUM(Eden___Team_1_LeadSheet__Master__11bb1ecc56d3816aa547eb02f2f7caea[[#This Row],[Employee Size]],Eden___Team_1_LeadSheet__Master__11bb1ecc56d3816aa547eb02f2f7caea[[#This Row],[Targeted Lives (depentands) ]])</f>
        <v>0</v>
      </c>
      <c r="Z902" t="s">
        <v>24</v>
      </c>
    </row>
    <row r="903" spans="1:26" x14ac:dyDescent="0.25">
      <c r="A903" t="s">
        <v>2598</v>
      </c>
      <c r="B903" s="13">
        <v>45433.45416666667</v>
      </c>
      <c r="C903" s="13">
        <v>45435.492361111108</v>
      </c>
      <c r="D903" t="s">
        <v>242</v>
      </c>
      <c r="E903" t="s">
        <v>28</v>
      </c>
      <c r="F903" s="6"/>
      <c r="G903" t="s">
        <v>187</v>
      </c>
      <c r="H903" t="s">
        <v>2599</v>
      </c>
      <c r="I903" t="s">
        <v>24</v>
      </c>
      <c r="K903" t="s">
        <v>24</v>
      </c>
      <c r="L903" t="s">
        <v>2626</v>
      </c>
      <c r="M903" s="4" t="s">
        <v>2667</v>
      </c>
      <c r="N903" s="1" t="s">
        <v>24</v>
      </c>
      <c r="O903" s="1" t="s">
        <v>24</v>
      </c>
      <c r="P903" s="7" t="e">
        <f t="shared" si="28"/>
        <v>#VALUE!</v>
      </c>
      <c r="Q903" t="str">
        <f t="shared" si="29"/>
        <v/>
      </c>
      <c r="R903" t="s">
        <v>189</v>
      </c>
      <c r="S903" t="s">
        <v>24</v>
      </c>
      <c r="T903">
        <v>1</v>
      </c>
      <c r="U903" t="s">
        <v>24</v>
      </c>
      <c r="V903" t="s">
        <v>47</v>
      </c>
      <c r="W903" t="s">
        <v>640</v>
      </c>
      <c r="X903">
        <f>SUM(Eden___Team_1_LeadSheet__Master__11bb1ecc56d3816aa547eb02f2f7caea[[#This Row],[Employee Size]],Eden___Team_1_LeadSheet__Master__11bb1ecc56d3816aa547eb02f2f7caea[[#This Row],[Targeted Lives (depentands) ]])</f>
        <v>1</v>
      </c>
      <c r="Z903" t="s">
        <v>2600</v>
      </c>
    </row>
    <row r="904" spans="1:26" x14ac:dyDescent="0.25">
      <c r="A904" t="s">
        <v>2601</v>
      </c>
      <c r="B904" s="13">
        <v>45433.455555555556</v>
      </c>
      <c r="C904" s="13">
        <v>45433.458333333336</v>
      </c>
      <c r="D904" t="s">
        <v>242</v>
      </c>
      <c r="E904" t="s">
        <v>28</v>
      </c>
      <c r="F904" s="6"/>
      <c r="G904" t="s">
        <v>187</v>
      </c>
      <c r="H904" t="s">
        <v>2599</v>
      </c>
      <c r="I904" t="s">
        <v>110</v>
      </c>
      <c r="J904" t="s">
        <v>2702</v>
      </c>
      <c r="K904" t="s">
        <v>22</v>
      </c>
      <c r="L904" t="s">
        <v>2602</v>
      </c>
      <c r="M904" s="4" t="s">
        <v>2667</v>
      </c>
      <c r="N904" s="1" t="s">
        <v>24</v>
      </c>
      <c r="O904" s="1" t="s">
        <v>24</v>
      </c>
      <c r="P904" s="7" t="e">
        <f t="shared" si="28"/>
        <v>#VALUE!</v>
      </c>
      <c r="Q904" t="str">
        <f t="shared" si="29"/>
        <v/>
      </c>
      <c r="R904" t="s">
        <v>686</v>
      </c>
      <c r="S904" t="s">
        <v>24</v>
      </c>
      <c r="T904">
        <v>18</v>
      </c>
      <c r="U904" t="s">
        <v>24</v>
      </c>
      <c r="V904" t="s">
        <v>24</v>
      </c>
      <c r="W904" t="s">
        <v>647</v>
      </c>
      <c r="X904">
        <f>SUM(Eden___Team_1_LeadSheet__Master__11bb1ecc56d3816aa547eb02f2f7caea[[#This Row],[Employee Size]],Eden___Team_1_LeadSheet__Master__11bb1ecc56d3816aa547eb02f2f7caea[[#This Row],[Targeted Lives (depentands) ]])</f>
        <v>18</v>
      </c>
      <c r="Z904" t="s">
        <v>2603</v>
      </c>
    </row>
    <row r="905" spans="1:26" x14ac:dyDescent="0.25">
      <c r="A905" t="s">
        <v>1911</v>
      </c>
      <c r="B905" s="14">
        <v>45551.368750000001</v>
      </c>
      <c r="C905" s="14">
        <v>45572.460416666669</v>
      </c>
      <c r="D905" t="s">
        <v>27</v>
      </c>
      <c r="E905" t="s">
        <v>18</v>
      </c>
      <c r="F905" s="6">
        <v>1569499</v>
      </c>
      <c r="G905" t="s">
        <v>1569</v>
      </c>
      <c r="H905" t="s">
        <v>213</v>
      </c>
      <c r="I905" t="s">
        <v>21</v>
      </c>
      <c r="J905" t="s">
        <v>21</v>
      </c>
      <c r="K905" t="s">
        <v>22</v>
      </c>
      <c r="L905" t="s">
        <v>1687</v>
      </c>
      <c r="M905" s="4" t="s">
        <v>2663</v>
      </c>
      <c r="N905" s="1" t="s">
        <v>222</v>
      </c>
      <c r="O905" s="1" t="s">
        <v>520</v>
      </c>
      <c r="P905" s="7">
        <f t="shared" si="28"/>
        <v>2024</v>
      </c>
      <c r="Q905" t="str">
        <f t="shared" si="29"/>
        <v>September</v>
      </c>
      <c r="R905" t="s">
        <v>371</v>
      </c>
      <c r="S905" t="s">
        <v>216</v>
      </c>
      <c r="T905">
        <v>300</v>
      </c>
      <c r="U905" t="s">
        <v>216</v>
      </c>
      <c r="V905" t="s">
        <v>47</v>
      </c>
      <c r="W905" t="s">
        <v>98</v>
      </c>
      <c r="X905">
        <f>SUM(Eden___Team_1_LeadSheet__Master__11bb1ecc56d3816aa547eb02f2f7caea[[#This Row],[Employee Size]],Eden___Team_1_LeadSheet__Master__11bb1ecc56d3816aa547eb02f2f7caea[[#This Row],[Targeted Lives (depentands) ]])</f>
        <v>300</v>
      </c>
      <c r="Z905" t="s">
        <v>1912</v>
      </c>
    </row>
    <row r="906" spans="1:26" x14ac:dyDescent="0.25">
      <c r="A906" t="s">
        <v>1665</v>
      </c>
      <c r="B906" s="14">
        <v>45377.636805555558</v>
      </c>
      <c r="C906" s="14">
        <v>45432.445833333331</v>
      </c>
      <c r="D906" t="s">
        <v>17</v>
      </c>
      <c r="E906" t="s">
        <v>18</v>
      </c>
      <c r="F906" s="6">
        <v>142085279</v>
      </c>
      <c r="G906" t="s">
        <v>24</v>
      </c>
      <c r="H906" t="s">
        <v>24</v>
      </c>
      <c r="I906" t="s">
        <v>110</v>
      </c>
      <c r="J906" t="s">
        <v>2702</v>
      </c>
      <c r="K906" t="s">
        <v>22</v>
      </c>
      <c r="L906" t="s">
        <v>1610</v>
      </c>
      <c r="M906" s="4" t="s">
        <v>2663</v>
      </c>
      <c r="N906" s="1" t="s">
        <v>24</v>
      </c>
      <c r="O906" s="1" t="s">
        <v>24</v>
      </c>
      <c r="P906" s="7" t="e">
        <f t="shared" si="28"/>
        <v>#VALUE!</v>
      </c>
      <c r="Q906" t="str">
        <f t="shared" si="29"/>
        <v/>
      </c>
      <c r="R906" t="s">
        <v>24</v>
      </c>
      <c r="S906" t="s">
        <v>24</v>
      </c>
      <c r="U906" t="s">
        <v>24</v>
      </c>
      <c r="V906" t="s">
        <v>24</v>
      </c>
      <c r="W906" t="s">
        <v>24</v>
      </c>
      <c r="X906">
        <f>SUM(Eden___Team_1_LeadSheet__Master__11bb1ecc56d3816aa547eb02f2f7caea[[#This Row],[Employee Size]],Eden___Team_1_LeadSheet__Master__11bb1ecc56d3816aa547eb02f2f7caea[[#This Row],[Targeted Lives (depentands) ]])</f>
        <v>0</v>
      </c>
      <c r="Z906" t="s">
        <v>25</v>
      </c>
    </row>
    <row r="907" spans="1:26" x14ac:dyDescent="0.25">
      <c r="A907" t="s">
        <v>342</v>
      </c>
      <c r="B907" s="14">
        <v>45200.879861111112</v>
      </c>
      <c r="C907" s="14">
        <v>45430.348611111112</v>
      </c>
      <c r="D907" t="s">
        <v>17</v>
      </c>
      <c r="E907" t="s">
        <v>28</v>
      </c>
      <c r="F907" s="6">
        <v>12000</v>
      </c>
      <c r="G907" t="s">
        <v>19</v>
      </c>
      <c r="H907" t="s">
        <v>343</v>
      </c>
      <c r="I907" t="s">
        <v>30</v>
      </c>
      <c r="J907" t="s">
        <v>2702</v>
      </c>
      <c r="K907" t="s">
        <v>22</v>
      </c>
      <c r="L907" t="s">
        <v>339</v>
      </c>
      <c r="M907" s="4" t="s">
        <v>2665</v>
      </c>
      <c r="N907" s="1" t="s">
        <v>344</v>
      </c>
      <c r="O907" s="1" t="s">
        <v>345</v>
      </c>
      <c r="P907" s="7">
        <f t="shared" si="28"/>
        <v>2023</v>
      </c>
      <c r="Q907" t="str">
        <f t="shared" si="29"/>
        <v>October</v>
      </c>
      <c r="R907" t="s">
        <v>24</v>
      </c>
      <c r="S907" t="s">
        <v>216</v>
      </c>
      <c r="T907">
        <v>15</v>
      </c>
      <c r="U907" t="s">
        <v>216</v>
      </c>
      <c r="V907" t="s">
        <v>24</v>
      </c>
      <c r="W907" t="s">
        <v>24</v>
      </c>
      <c r="X907">
        <f>SUM(Eden___Team_1_LeadSheet__Master__11bb1ecc56d3816aa547eb02f2f7caea[[#This Row],[Employee Size]],Eden___Team_1_LeadSheet__Master__11bb1ecc56d3816aa547eb02f2f7caea[[#This Row],[Targeted Lives (depentands) ]])</f>
        <v>15</v>
      </c>
      <c r="Z907" t="s">
        <v>346</v>
      </c>
    </row>
    <row r="908" spans="1:26" x14ac:dyDescent="0.25">
      <c r="A908" t="s">
        <v>1190</v>
      </c>
      <c r="B908" s="13">
        <v>45476.636111111111</v>
      </c>
      <c r="C908" s="13">
        <v>45496.463888888888</v>
      </c>
      <c r="D908" t="s">
        <v>17</v>
      </c>
      <c r="E908" t="s">
        <v>28</v>
      </c>
      <c r="F908" s="6">
        <v>6698742</v>
      </c>
      <c r="G908" t="s">
        <v>24</v>
      </c>
      <c r="H908" t="s">
        <v>24</v>
      </c>
      <c r="I908" t="s">
        <v>21</v>
      </c>
      <c r="J908" t="s">
        <v>21</v>
      </c>
      <c r="K908" t="s">
        <v>22</v>
      </c>
      <c r="L908" t="s">
        <v>1138</v>
      </c>
      <c r="M908" s="4" t="s">
        <v>2661</v>
      </c>
      <c r="N908" s="1" t="s">
        <v>24</v>
      </c>
      <c r="O908" s="1" t="s">
        <v>24</v>
      </c>
      <c r="P908" s="7" t="e">
        <f t="shared" si="28"/>
        <v>#VALUE!</v>
      </c>
      <c r="Q908" t="str">
        <f t="shared" si="29"/>
        <v/>
      </c>
      <c r="R908" t="s">
        <v>24</v>
      </c>
      <c r="S908" t="s">
        <v>1120</v>
      </c>
      <c r="T908">
        <v>21</v>
      </c>
      <c r="U908" t="s">
        <v>216</v>
      </c>
      <c r="V908" t="s">
        <v>47</v>
      </c>
      <c r="W908" t="s">
        <v>24</v>
      </c>
      <c r="X908">
        <f>SUM(Eden___Team_1_LeadSheet__Master__11bb1ecc56d3816aa547eb02f2f7caea[[#This Row],[Employee Size]],Eden___Team_1_LeadSheet__Master__11bb1ecc56d3816aa547eb02f2f7caea[[#This Row],[Targeted Lives (depentands) ]])</f>
        <v>42</v>
      </c>
      <c r="Y908">
        <v>21</v>
      </c>
      <c r="Z908" t="s">
        <v>25</v>
      </c>
    </row>
    <row r="909" spans="1:26" x14ac:dyDescent="0.25">
      <c r="A909" t="s">
        <v>2657</v>
      </c>
      <c r="B909" s="13">
        <v>45042.628472222219</v>
      </c>
      <c r="C909" s="13">
        <v>45043.366666666669</v>
      </c>
      <c r="D909" t="s">
        <v>24</v>
      </c>
      <c r="E909" t="s">
        <v>24</v>
      </c>
      <c r="F909" s="6"/>
      <c r="G909" t="s">
        <v>24</v>
      </c>
      <c r="H909" t="s">
        <v>24</v>
      </c>
      <c r="I909" t="s">
        <v>24</v>
      </c>
      <c r="K909" t="s">
        <v>24</v>
      </c>
      <c r="L909" t="s">
        <v>24</v>
      </c>
      <c r="M909" s="9"/>
      <c r="N909" s="1" t="s">
        <v>24</v>
      </c>
      <c r="O909" s="1" t="s">
        <v>24</v>
      </c>
      <c r="P909" s="7" t="e">
        <f t="shared" si="28"/>
        <v>#VALUE!</v>
      </c>
      <c r="Q909" t="str">
        <f t="shared" si="29"/>
        <v/>
      </c>
      <c r="R909" t="s">
        <v>24</v>
      </c>
      <c r="S909" t="s">
        <v>24</v>
      </c>
      <c r="U909" t="s">
        <v>24</v>
      </c>
      <c r="V909" t="s">
        <v>24</v>
      </c>
      <c r="W909" t="s">
        <v>24</v>
      </c>
      <c r="X909">
        <f>SUM(Eden___Team_1_LeadSheet__Master__11bb1ecc56d3816aa547eb02f2f7caea[[#This Row],[Employee Size]],Eden___Team_1_LeadSheet__Master__11bb1ecc56d3816aa547eb02f2f7caea[[#This Row],[Targeted Lives (depentands) ]])</f>
        <v>0</v>
      </c>
      <c r="Z909" t="s">
        <v>24</v>
      </c>
    </row>
    <row r="910" spans="1:26" x14ac:dyDescent="0.25">
      <c r="A910" t="s">
        <v>1575</v>
      </c>
      <c r="B910" s="14">
        <v>45455.01458333333</v>
      </c>
      <c r="C910" s="14">
        <v>45478.75277777778</v>
      </c>
      <c r="D910" t="s">
        <v>27</v>
      </c>
      <c r="E910" t="s">
        <v>18</v>
      </c>
      <c r="F910" s="6">
        <v>79000000</v>
      </c>
      <c r="G910" t="s">
        <v>1576</v>
      </c>
      <c r="H910" t="s">
        <v>1577</v>
      </c>
      <c r="I910" t="s">
        <v>30</v>
      </c>
      <c r="J910" t="s">
        <v>2702</v>
      </c>
      <c r="K910" t="s">
        <v>22</v>
      </c>
      <c r="L910" t="s">
        <v>1540</v>
      </c>
      <c r="M910" s="4" t="s">
        <v>2663</v>
      </c>
      <c r="N910" s="1" t="s">
        <v>1578</v>
      </c>
      <c r="O910" s="1" t="s">
        <v>121</v>
      </c>
      <c r="P910" s="7">
        <f t="shared" si="28"/>
        <v>2024</v>
      </c>
      <c r="Q910" t="str">
        <f t="shared" si="29"/>
        <v>December</v>
      </c>
      <c r="R910" t="s">
        <v>24</v>
      </c>
      <c r="S910" t="s">
        <v>1063</v>
      </c>
      <c r="U910" t="s">
        <v>10</v>
      </c>
      <c r="V910" t="s">
        <v>24</v>
      </c>
      <c r="W910" t="s">
        <v>739</v>
      </c>
      <c r="X910">
        <f>SUM(Eden___Team_1_LeadSheet__Master__11bb1ecc56d3816aa547eb02f2f7caea[[#This Row],[Employee Size]],Eden___Team_1_LeadSheet__Master__11bb1ecc56d3816aa547eb02f2f7caea[[#This Row],[Targeted Lives (depentands) ]])</f>
        <v>0</v>
      </c>
      <c r="Z910" t="s">
        <v>1579</v>
      </c>
    </row>
    <row r="911" spans="1:26" x14ac:dyDescent="0.25">
      <c r="A911" t="s">
        <v>1390</v>
      </c>
      <c r="B911" s="13">
        <v>45574.425000000003</v>
      </c>
      <c r="C911" s="13">
        <v>45580.424305555556</v>
      </c>
      <c r="D911" t="s">
        <v>242</v>
      </c>
      <c r="E911" t="s">
        <v>28</v>
      </c>
      <c r="F911" s="6">
        <v>1373026</v>
      </c>
      <c r="G911" t="s">
        <v>24</v>
      </c>
      <c r="H911" t="s">
        <v>24</v>
      </c>
      <c r="I911" t="s">
        <v>24</v>
      </c>
      <c r="K911" t="s">
        <v>22</v>
      </c>
      <c r="L911" t="s">
        <v>1138</v>
      </c>
      <c r="M911" s="4" t="s">
        <v>2661</v>
      </c>
      <c r="N911" s="1" t="s">
        <v>24</v>
      </c>
      <c r="O911" s="1" t="s">
        <v>24</v>
      </c>
      <c r="P911" s="7" t="e">
        <f t="shared" si="28"/>
        <v>#VALUE!</v>
      </c>
      <c r="Q911" t="str">
        <f t="shared" si="29"/>
        <v/>
      </c>
      <c r="R911" t="s">
        <v>24</v>
      </c>
      <c r="S911" t="s">
        <v>1120</v>
      </c>
      <c r="T911">
        <v>1</v>
      </c>
      <c r="U911" t="s">
        <v>216</v>
      </c>
      <c r="V911" t="s">
        <v>47</v>
      </c>
      <c r="W911" t="s">
        <v>24</v>
      </c>
      <c r="X911">
        <f>SUM(Eden___Team_1_LeadSheet__Master__11bb1ecc56d3816aa547eb02f2f7caea[[#This Row],[Employee Size]],Eden___Team_1_LeadSheet__Master__11bb1ecc56d3816aa547eb02f2f7caea[[#This Row],[Targeted Lives (depentands) ]])</f>
        <v>4</v>
      </c>
      <c r="Y911">
        <v>3</v>
      </c>
      <c r="Z911" t="s">
        <v>25</v>
      </c>
    </row>
    <row r="912" spans="1:26" x14ac:dyDescent="0.25">
      <c r="A912" t="s">
        <v>1636</v>
      </c>
      <c r="B912" s="13">
        <v>45378.46597222222</v>
      </c>
      <c r="C912" s="13">
        <v>45386.691666666666</v>
      </c>
      <c r="D912" t="s">
        <v>17</v>
      </c>
      <c r="E912" t="s">
        <v>203</v>
      </c>
      <c r="F912" s="6">
        <v>357386750</v>
      </c>
      <c r="G912" t="s">
        <v>243</v>
      </c>
      <c r="H912" t="s">
        <v>24</v>
      </c>
      <c r="I912" t="s">
        <v>110</v>
      </c>
      <c r="J912" t="s">
        <v>2702</v>
      </c>
      <c r="K912" t="s">
        <v>22</v>
      </c>
      <c r="L912" t="s">
        <v>1610</v>
      </c>
      <c r="M912" s="4" t="s">
        <v>2663</v>
      </c>
      <c r="N912" s="1" t="s">
        <v>24</v>
      </c>
      <c r="O912" s="1" t="s">
        <v>24</v>
      </c>
      <c r="P912" s="7" t="e">
        <f t="shared" si="28"/>
        <v>#VALUE!</v>
      </c>
      <c r="Q912" t="str">
        <f t="shared" si="29"/>
        <v/>
      </c>
      <c r="R912" t="s">
        <v>24</v>
      </c>
      <c r="S912" t="s">
        <v>24</v>
      </c>
      <c r="U912" t="s">
        <v>24</v>
      </c>
      <c r="V912" t="s">
        <v>24</v>
      </c>
      <c r="W912" t="s">
        <v>24</v>
      </c>
      <c r="X912">
        <f>SUM(Eden___Team_1_LeadSheet__Master__11bb1ecc56d3816aa547eb02f2f7caea[[#This Row],[Employee Size]],Eden___Team_1_LeadSheet__Master__11bb1ecc56d3816aa547eb02f2f7caea[[#This Row],[Targeted Lives (depentands) ]])</f>
        <v>0</v>
      </c>
      <c r="Z912" t="s">
        <v>24</v>
      </c>
    </row>
    <row r="913" spans="1:26" x14ac:dyDescent="0.25">
      <c r="A913" t="s">
        <v>1484</v>
      </c>
      <c r="B913" s="13">
        <v>45062.432638888888</v>
      </c>
      <c r="C913" s="13">
        <v>45062.432638888888</v>
      </c>
      <c r="D913" t="s">
        <v>24</v>
      </c>
      <c r="E913" t="s">
        <v>24</v>
      </c>
      <c r="F913" s="6"/>
      <c r="G913" t="s">
        <v>24</v>
      </c>
      <c r="H913" t="s">
        <v>24</v>
      </c>
      <c r="I913" t="s">
        <v>24</v>
      </c>
      <c r="K913" t="s">
        <v>24</v>
      </c>
      <c r="L913" t="s">
        <v>1474</v>
      </c>
      <c r="M913" s="9" t="s">
        <v>2698</v>
      </c>
      <c r="N913" s="1" t="s">
        <v>24</v>
      </c>
      <c r="O913" s="1" t="s">
        <v>24</v>
      </c>
      <c r="P913" s="7" t="e">
        <f t="shared" si="28"/>
        <v>#VALUE!</v>
      </c>
      <c r="Q913" t="str">
        <f t="shared" si="29"/>
        <v/>
      </c>
      <c r="R913" t="s">
        <v>24</v>
      </c>
      <c r="S913" t="s">
        <v>24</v>
      </c>
      <c r="U913" t="s">
        <v>24</v>
      </c>
      <c r="V913" t="s">
        <v>24</v>
      </c>
      <c r="W913" t="s">
        <v>24</v>
      </c>
      <c r="X913">
        <f>SUM(Eden___Team_1_LeadSheet__Master__11bb1ecc56d3816aa547eb02f2f7caea[[#This Row],[Employee Size]],Eden___Team_1_LeadSheet__Master__11bb1ecc56d3816aa547eb02f2f7caea[[#This Row],[Targeted Lives (depentands) ]])</f>
        <v>0</v>
      </c>
      <c r="Z913" t="s">
        <v>24</v>
      </c>
    </row>
    <row r="914" spans="1:26" x14ac:dyDescent="0.25">
      <c r="A914" t="s">
        <v>1929</v>
      </c>
      <c r="B914" s="13">
        <v>45531.49722222222</v>
      </c>
      <c r="C914" s="13">
        <v>45565.419444444444</v>
      </c>
      <c r="D914" t="s">
        <v>17</v>
      </c>
      <c r="E914" t="s">
        <v>24</v>
      </c>
      <c r="F914" s="6">
        <v>91210982</v>
      </c>
      <c r="G914" t="s">
        <v>187</v>
      </c>
      <c r="H914" t="s">
        <v>1930</v>
      </c>
      <c r="I914" t="s">
        <v>88</v>
      </c>
      <c r="J914" t="s">
        <v>2702</v>
      </c>
      <c r="K914" t="s">
        <v>22</v>
      </c>
      <c r="L914" t="s">
        <v>1687</v>
      </c>
      <c r="M914" s="4" t="s">
        <v>2663</v>
      </c>
      <c r="N914" s="1" t="s">
        <v>222</v>
      </c>
      <c r="O914" s="1" t="s">
        <v>612</v>
      </c>
      <c r="P914" s="7">
        <f t="shared" si="28"/>
        <v>2024</v>
      </c>
      <c r="Q914" t="str">
        <f t="shared" si="29"/>
        <v>September</v>
      </c>
      <c r="R914" t="s">
        <v>371</v>
      </c>
      <c r="S914" t="s">
        <v>2682</v>
      </c>
      <c r="U914" t="s">
        <v>10</v>
      </c>
      <c r="V914" t="s">
        <v>47</v>
      </c>
      <c r="W914" t="s">
        <v>317</v>
      </c>
      <c r="X914">
        <f>SUM(Eden___Team_1_LeadSheet__Master__11bb1ecc56d3816aa547eb02f2f7caea[[#This Row],[Employee Size]],Eden___Team_1_LeadSheet__Master__11bb1ecc56d3816aa547eb02f2f7caea[[#This Row],[Targeted Lives (depentands) ]])</f>
        <v>0</v>
      </c>
      <c r="Z914" t="s">
        <v>1931</v>
      </c>
    </row>
    <row r="915" spans="1:26" x14ac:dyDescent="0.25">
      <c r="A915" t="s">
        <v>2457</v>
      </c>
      <c r="B915" s="13">
        <v>45098.460416666669</v>
      </c>
      <c r="C915" s="13">
        <v>45352.42291666667</v>
      </c>
      <c r="D915" t="s">
        <v>17</v>
      </c>
      <c r="E915" t="s">
        <v>24</v>
      </c>
      <c r="F915" s="6"/>
      <c r="G915" t="s">
        <v>243</v>
      </c>
      <c r="H915" t="s">
        <v>2457</v>
      </c>
      <c r="I915" t="s">
        <v>57</v>
      </c>
      <c r="J915" t="s">
        <v>57</v>
      </c>
      <c r="K915" t="s">
        <v>22</v>
      </c>
      <c r="L915" t="s">
        <v>2435</v>
      </c>
      <c r="M915" s="9" t="s">
        <v>2698</v>
      </c>
      <c r="N915" s="1" t="s">
        <v>501</v>
      </c>
      <c r="O915" s="1" t="s">
        <v>2451</v>
      </c>
      <c r="P915" s="7">
        <f t="shared" si="28"/>
        <v>2023</v>
      </c>
      <c r="Q915" t="str">
        <f t="shared" si="29"/>
        <v>September</v>
      </c>
      <c r="R915" t="s">
        <v>24</v>
      </c>
      <c r="S915" t="s">
        <v>24</v>
      </c>
      <c r="U915" t="s">
        <v>24</v>
      </c>
      <c r="V915" t="s">
        <v>24</v>
      </c>
      <c r="W915" t="s">
        <v>24</v>
      </c>
      <c r="X915">
        <f>SUM(Eden___Team_1_LeadSheet__Master__11bb1ecc56d3816aa547eb02f2f7caea[[#This Row],[Employee Size]],Eden___Team_1_LeadSheet__Master__11bb1ecc56d3816aa547eb02f2f7caea[[#This Row],[Targeted Lives (depentands) ]])</f>
        <v>0</v>
      </c>
      <c r="Z915" t="s">
        <v>24</v>
      </c>
    </row>
    <row r="916" spans="1:26" x14ac:dyDescent="0.25">
      <c r="A916" t="s">
        <v>1696</v>
      </c>
      <c r="B916" s="13"/>
      <c r="C916" s="13"/>
      <c r="D916" t="s">
        <v>27</v>
      </c>
      <c r="E916" t="s">
        <v>41</v>
      </c>
      <c r="F916" s="6">
        <v>2676891</v>
      </c>
      <c r="G916" t="s">
        <v>1576</v>
      </c>
      <c r="H916" t="s">
        <v>1570</v>
      </c>
      <c r="I916" t="s">
        <v>104</v>
      </c>
      <c r="J916" t="s">
        <v>2702</v>
      </c>
      <c r="K916" t="s">
        <v>22</v>
      </c>
      <c r="L916" t="s">
        <v>1687</v>
      </c>
      <c r="M916" s="4" t="s">
        <v>2663</v>
      </c>
      <c r="N916" s="1" t="s">
        <v>611</v>
      </c>
      <c r="O916" s="1" t="s">
        <v>356</v>
      </c>
      <c r="P916" s="7">
        <f t="shared" si="28"/>
        <v>2024</v>
      </c>
      <c r="Q916" t="str">
        <f t="shared" si="29"/>
        <v>November</v>
      </c>
      <c r="R916" t="s">
        <v>371</v>
      </c>
      <c r="S916" t="s">
        <v>2682</v>
      </c>
      <c r="U916" t="s">
        <v>10</v>
      </c>
      <c r="V916" t="s">
        <v>47</v>
      </c>
      <c r="W916" t="s">
        <v>78</v>
      </c>
      <c r="X916">
        <f>SUM(Eden___Team_1_LeadSheet__Master__11bb1ecc56d3816aa547eb02f2f7caea[[#This Row],[Employee Size]],Eden___Team_1_LeadSheet__Master__11bb1ecc56d3816aa547eb02f2f7caea[[#This Row],[Targeted Lives (depentands) ]])</f>
        <v>0</v>
      </c>
      <c r="Z916" t="s">
        <v>24</v>
      </c>
    </row>
    <row r="917" spans="1:26" x14ac:dyDescent="0.25">
      <c r="A917" t="s">
        <v>1085</v>
      </c>
      <c r="B917" s="13">
        <v>45397.442361111112</v>
      </c>
      <c r="C917" s="13">
        <v>45397.443749999999</v>
      </c>
      <c r="D917" t="s">
        <v>24</v>
      </c>
      <c r="E917" t="s">
        <v>24</v>
      </c>
      <c r="F917" s="6"/>
      <c r="G917" t="s">
        <v>24</v>
      </c>
      <c r="H917" t="s">
        <v>24</v>
      </c>
      <c r="I917" t="s">
        <v>110</v>
      </c>
      <c r="J917" t="s">
        <v>2702</v>
      </c>
      <c r="K917" t="s">
        <v>24</v>
      </c>
      <c r="L917" t="s">
        <v>1084</v>
      </c>
      <c r="M917" s="4" t="s">
        <v>2664</v>
      </c>
      <c r="N917" s="1" t="s">
        <v>24</v>
      </c>
      <c r="O917" s="1" t="s">
        <v>24</v>
      </c>
      <c r="P917" s="7" t="e">
        <f t="shared" si="28"/>
        <v>#VALUE!</v>
      </c>
      <c r="Q917" t="str">
        <f t="shared" si="29"/>
        <v/>
      </c>
      <c r="R917" t="s">
        <v>24</v>
      </c>
      <c r="S917" t="s">
        <v>24</v>
      </c>
      <c r="U917" t="s">
        <v>24</v>
      </c>
      <c r="V917" t="s">
        <v>24</v>
      </c>
      <c r="W917" t="s">
        <v>895</v>
      </c>
      <c r="X917">
        <f>SUM(Eden___Team_1_LeadSheet__Master__11bb1ecc56d3816aa547eb02f2f7caea[[#This Row],[Employee Size]],Eden___Team_1_LeadSheet__Master__11bb1ecc56d3816aa547eb02f2f7caea[[#This Row],[Targeted Lives (depentands) ]])</f>
        <v>0</v>
      </c>
      <c r="Z917" t="s">
        <v>24</v>
      </c>
    </row>
    <row r="918" spans="1:26" x14ac:dyDescent="0.25">
      <c r="A918" t="s">
        <v>1995</v>
      </c>
      <c r="B918" s="13">
        <v>45450.847916666666</v>
      </c>
      <c r="C918" s="13">
        <v>45450.851388888892</v>
      </c>
      <c r="D918" t="s">
        <v>17</v>
      </c>
      <c r="E918" t="s">
        <v>24</v>
      </c>
      <c r="F918" s="6">
        <v>83232094</v>
      </c>
      <c r="G918" t="s">
        <v>24</v>
      </c>
      <c r="H918" t="s">
        <v>1996</v>
      </c>
      <c r="I918" t="s">
        <v>30</v>
      </c>
      <c r="J918" t="s">
        <v>2702</v>
      </c>
      <c r="K918" t="s">
        <v>22</v>
      </c>
      <c r="L918" t="s">
        <v>1687</v>
      </c>
      <c r="M918" s="4" t="s">
        <v>2663</v>
      </c>
      <c r="N918" s="1" t="s">
        <v>1769</v>
      </c>
      <c r="O918" s="1" t="s">
        <v>211</v>
      </c>
      <c r="P918" s="7">
        <f t="shared" si="28"/>
        <v>2024</v>
      </c>
      <c r="Q918" t="str">
        <f t="shared" si="29"/>
        <v>August</v>
      </c>
      <c r="R918" t="s">
        <v>24</v>
      </c>
      <c r="S918" t="s">
        <v>2689</v>
      </c>
      <c r="U918" t="s">
        <v>10</v>
      </c>
      <c r="V918" t="s">
        <v>1092</v>
      </c>
      <c r="W918" t="s">
        <v>183</v>
      </c>
      <c r="X918">
        <f>SUM(Eden___Team_1_LeadSheet__Master__11bb1ecc56d3816aa547eb02f2f7caea[[#This Row],[Employee Size]],Eden___Team_1_LeadSheet__Master__11bb1ecc56d3816aa547eb02f2f7caea[[#This Row],[Targeted Lives (depentands) ]])</f>
        <v>0</v>
      </c>
      <c r="Z918" t="s">
        <v>25</v>
      </c>
    </row>
    <row r="919" spans="1:26" x14ac:dyDescent="0.25">
      <c r="A919" t="s">
        <v>537</v>
      </c>
      <c r="B919" s="13">
        <v>45509.398611111108</v>
      </c>
      <c r="C919" s="13">
        <v>45558.364583333336</v>
      </c>
      <c r="D919" t="s">
        <v>17</v>
      </c>
      <c r="E919" t="s">
        <v>28</v>
      </c>
      <c r="F919" s="6">
        <v>9175782</v>
      </c>
      <c r="G919" t="s">
        <v>42</v>
      </c>
      <c r="H919" t="s">
        <v>137</v>
      </c>
      <c r="I919" t="s">
        <v>104</v>
      </c>
      <c r="J919" t="s">
        <v>2702</v>
      </c>
      <c r="K919" t="s">
        <v>22</v>
      </c>
      <c r="L919" t="s">
        <v>349</v>
      </c>
      <c r="M919" s="4" t="s">
        <v>2665</v>
      </c>
      <c r="N919" s="1" t="s">
        <v>222</v>
      </c>
      <c r="O919" s="1" t="s">
        <v>420</v>
      </c>
      <c r="P919" s="7">
        <f t="shared" si="28"/>
        <v>2024</v>
      </c>
      <c r="Q919" t="str">
        <f t="shared" si="29"/>
        <v>September</v>
      </c>
      <c r="R919" t="s">
        <v>64</v>
      </c>
      <c r="S919" t="s">
        <v>1063</v>
      </c>
      <c r="T919">
        <v>10</v>
      </c>
      <c r="U919" t="s">
        <v>10</v>
      </c>
      <c r="V919" t="s">
        <v>47</v>
      </c>
      <c r="W919" t="s">
        <v>519</v>
      </c>
      <c r="X919">
        <f>SUM(Eden___Team_1_LeadSheet__Master__11bb1ecc56d3816aa547eb02f2f7caea[[#This Row],[Employee Size]],Eden___Team_1_LeadSheet__Master__11bb1ecc56d3816aa547eb02f2f7caea[[#This Row],[Targeted Lives (depentands) ]])</f>
        <v>20</v>
      </c>
      <c r="Y919">
        <v>10</v>
      </c>
      <c r="Z919" t="s">
        <v>538</v>
      </c>
    </row>
    <row r="920" spans="1:26" x14ac:dyDescent="0.25">
      <c r="A920" t="s">
        <v>1480</v>
      </c>
      <c r="B920" s="14">
        <v>45062.433333333334</v>
      </c>
      <c r="C920" s="14">
        <v>45089.518055555556</v>
      </c>
      <c r="D920" t="s">
        <v>27</v>
      </c>
      <c r="E920" t="s">
        <v>24</v>
      </c>
      <c r="F920" s="6">
        <v>1152</v>
      </c>
      <c r="G920" t="s">
        <v>237</v>
      </c>
      <c r="H920" t="s">
        <v>1481</v>
      </c>
      <c r="I920" t="s">
        <v>104</v>
      </c>
      <c r="J920" t="s">
        <v>2702</v>
      </c>
      <c r="K920" t="s">
        <v>24</v>
      </c>
      <c r="L920" t="s">
        <v>1474</v>
      </c>
      <c r="M920" s="9" t="s">
        <v>2698</v>
      </c>
      <c r="N920" s="1" t="s">
        <v>24</v>
      </c>
      <c r="O920" s="1" t="s">
        <v>1482</v>
      </c>
      <c r="P920" s="7" t="e">
        <f t="shared" si="28"/>
        <v>#VALUE!</v>
      </c>
      <c r="Q920" t="str">
        <f t="shared" si="29"/>
        <v/>
      </c>
      <c r="R920" t="s">
        <v>24</v>
      </c>
      <c r="S920" t="s">
        <v>24</v>
      </c>
      <c r="T920">
        <v>10</v>
      </c>
      <c r="U920" t="s">
        <v>24</v>
      </c>
      <c r="V920" t="s">
        <v>24</v>
      </c>
      <c r="W920" t="s">
        <v>24</v>
      </c>
      <c r="X920">
        <f>SUM(Eden___Team_1_LeadSheet__Master__11bb1ecc56d3816aa547eb02f2f7caea[[#This Row],[Employee Size]],Eden___Team_1_LeadSheet__Master__11bb1ecc56d3816aa547eb02f2f7caea[[#This Row],[Targeted Lives (depentands) ]])</f>
        <v>10</v>
      </c>
      <c r="Z920" t="s">
        <v>24</v>
      </c>
    </row>
    <row r="921" spans="1:26" x14ac:dyDescent="0.25">
      <c r="A921" t="s">
        <v>2401</v>
      </c>
      <c r="B921" s="14">
        <v>45069.711111111108</v>
      </c>
      <c r="C921" s="14">
        <v>45069.729861111111</v>
      </c>
      <c r="D921" t="s">
        <v>27</v>
      </c>
      <c r="E921" t="s">
        <v>24</v>
      </c>
      <c r="F921" s="6">
        <v>70000</v>
      </c>
      <c r="G921" t="s">
        <v>237</v>
      </c>
      <c r="H921" t="s">
        <v>2402</v>
      </c>
      <c r="I921" t="s">
        <v>30</v>
      </c>
      <c r="J921" t="s">
        <v>2702</v>
      </c>
      <c r="K921" t="s">
        <v>22</v>
      </c>
      <c r="L921" t="s">
        <v>2115</v>
      </c>
      <c r="M921" s="4" t="s">
        <v>2667</v>
      </c>
      <c r="N921" s="1" t="s">
        <v>24</v>
      </c>
      <c r="O921" s="1" t="s">
        <v>24</v>
      </c>
      <c r="P921" s="7" t="e">
        <f t="shared" si="28"/>
        <v>#VALUE!</v>
      </c>
      <c r="Q921" t="str">
        <f t="shared" si="29"/>
        <v/>
      </c>
      <c r="R921" t="s">
        <v>24</v>
      </c>
      <c r="S921" t="s">
        <v>24</v>
      </c>
      <c r="U921" t="s">
        <v>24</v>
      </c>
      <c r="V921" t="s">
        <v>24</v>
      </c>
      <c r="W921" t="s">
        <v>24</v>
      </c>
      <c r="X921">
        <f>SUM(Eden___Team_1_LeadSheet__Master__11bb1ecc56d3816aa547eb02f2f7caea[[#This Row],[Employee Size]],Eden___Team_1_LeadSheet__Master__11bb1ecc56d3816aa547eb02f2f7caea[[#This Row],[Targeted Lives (depentands) ]])</f>
        <v>0</v>
      </c>
      <c r="Z921" t="s">
        <v>24</v>
      </c>
    </row>
    <row r="922" spans="1:26" x14ac:dyDescent="0.25">
      <c r="A922" t="s">
        <v>16</v>
      </c>
      <c r="B922" s="14">
        <v>45341.85</v>
      </c>
      <c r="C922" s="14">
        <v>45576.586805555555</v>
      </c>
      <c r="D922" t="s">
        <v>17</v>
      </c>
      <c r="E922" t="s">
        <v>18</v>
      </c>
      <c r="F922" s="6">
        <v>86767601</v>
      </c>
      <c r="G922" t="s">
        <v>19</v>
      </c>
      <c r="H922" t="s">
        <v>20</v>
      </c>
      <c r="I922" t="s">
        <v>21</v>
      </c>
      <c r="J922" t="s">
        <v>21</v>
      </c>
      <c r="K922" t="s">
        <v>22</v>
      </c>
      <c r="L922" t="s">
        <v>23</v>
      </c>
      <c r="M922" s="4" t="s">
        <v>2665</v>
      </c>
      <c r="N922" s="1" t="s">
        <v>24</v>
      </c>
      <c r="O922" s="1" t="s">
        <v>24</v>
      </c>
      <c r="P922" s="7" t="e">
        <f t="shared" si="28"/>
        <v>#VALUE!</v>
      </c>
      <c r="Q922" t="str">
        <f t="shared" si="29"/>
        <v/>
      </c>
      <c r="R922" t="s">
        <v>24</v>
      </c>
      <c r="S922" t="s">
        <v>1063</v>
      </c>
      <c r="T922">
        <v>161</v>
      </c>
      <c r="U922" t="s">
        <v>10</v>
      </c>
      <c r="V922" t="s">
        <v>24</v>
      </c>
      <c r="W922" t="s">
        <v>24</v>
      </c>
      <c r="X922">
        <f>SUM(Eden___Team_1_LeadSheet__Master__11bb1ecc56d3816aa547eb02f2f7caea[[#This Row],[Employee Size]],Eden___Team_1_LeadSheet__Master__11bb1ecc56d3816aa547eb02f2f7caea[[#This Row],[Targeted Lives (depentands) ]])</f>
        <v>161</v>
      </c>
      <c r="Z922" t="s">
        <v>25</v>
      </c>
    </row>
    <row r="923" spans="1:26" x14ac:dyDescent="0.25">
      <c r="A923" t="s">
        <v>2357</v>
      </c>
      <c r="B923" s="14">
        <v>45104.494444444441</v>
      </c>
      <c r="C923" s="14">
        <v>45574.561805555553</v>
      </c>
      <c r="D923" t="s">
        <v>17</v>
      </c>
      <c r="E923" t="s">
        <v>41</v>
      </c>
      <c r="F923" s="6">
        <v>45000000</v>
      </c>
      <c r="G923" t="s">
        <v>61</v>
      </c>
      <c r="H923" t="s">
        <v>2358</v>
      </c>
      <c r="I923" t="s">
        <v>110</v>
      </c>
      <c r="J923" t="s">
        <v>2702</v>
      </c>
      <c r="K923" t="s">
        <v>22</v>
      </c>
      <c r="L923" t="s">
        <v>2115</v>
      </c>
      <c r="M923" s="4" t="s">
        <v>2667</v>
      </c>
      <c r="N923" s="1" t="s">
        <v>78</v>
      </c>
      <c r="O923" s="1" t="s">
        <v>1707</v>
      </c>
      <c r="P923" s="7">
        <f t="shared" si="28"/>
        <v>2024</v>
      </c>
      <c r="Q923" t="str">
        <f t="shared" si="29"/>
        <v>October</v>
      </c>
      <c r="R923" t="s">
        <v>24</v>
      </c>
      <c r="S923" t="s">
        <v>2682</v>
      </c>
      <c r="U923" t="s">
        <v>10</v>
      </c>
      <c r="V923" t="s">
        <v>47</v>
      </c>
      <c r="W923" t="s">
        <v>1704</v>
      </c>
      <c r="X923">
        <f>SUM(Eden___Team_1_LeadSheet__Master__11bb1ecc56d3816aa547eb02f2f7caea[[#This Row],[Employee Size]],Eden___Team_1_LeadSheet__Master__11bb1ecc56d3816aa547eb02f2f7caea[[#This Row],[Targeted Lives (depentands) ]])</f>
        <v>0</v>
      </c>
      <c r="Z923" t="s">
        <v>2359</v>
      </c>
    </row>
    <row r="924" spans="1:26" x14ac:dyDescent="0.25">
      <c r="A924" t="s">
        <v>1081</v>
      </c>
      <c r="B924" s="13">
        <v>45138.726388888892</v>
      </c>
      <c r="C924" s="13">
        <v>45429.461805555555</v>
      </c>
      <c r="D924" t="s">
        <v>242</v>
      </c>
      <c r="E924" t="s">
        <v>203</v>
      </c>
      <c r="F924" s="6">
        <v>800000000</v>
      </c>
      <c r="G924" t="s">
        <v>243</v>
      </c>
      <c r="H924" t="s">
        <v>1082</v>
      </c>
      <c r="I924" t="s">
        <v>110</v>
      </c>
      <c r="J924" t="s">
        <v>2702</v>
      </c>
      <c r="K924" t="s">
        <v>22</v>
      </c>
      <c r="L924" t="s">
        <v>684</v>
      </c>
      <c r="M924" s="4" t="s">
        <v>2664</v>
      </c>
      <c r="N924" s="1" t="s">
        <v>344</v>
      </c>
      <c r="O924" s="1" t="s">
        <v>1025</v>
      </c>
      <c r="P924" s="7">
        <f t="shared" si="28"/>
        <v>2023</v>
      </c>
      <c r="Q924" t="str">
        <f t="shared" si="29"/>
        <v>October</v>
      </c>
      <c r="R924" t="s">
        <v>686</v>
      </c>
      <c r="S924" t="s">
        <v>579</v>
      </c>
      <c r="T924">
        <v>2241</v>
      </c>
      <c r="U924" t="s">
        <v>10</v>
      </c>
      <c r="V924" t="s">
        <v>24</v>
      </c>
      <c r="W924" t="s">
        <v>24</v>
      </c>
      <c r="X924">
        <f>SUM(Eden___Team_1_LeadSheet__Master__11bb1ecc56d3816aa547eb02f2f7caea[[#This Row],[Employee Size]],Eden___Team_1_LeadSheet__Master__11bb1ecc56d3816aa547eb02f2f7caea[[#This Row],[Targeted Lives (depentands) ]])</f>
        <v>2241</v>
      </c>
      <c r="Z924" t="s">
        <v>1083</v>
      </c>
    </row>
    <row r="925" spans="1:26" x14ac:dyDescent="0.25">
      <c r="A925" t="s">
        <v>1177</v>
      </c>
      <c r="B925" s="13">
        <v>45508.633333333331</v>
      </c>
      <c r="C925" s="13">
        <v>45558.34375</v>
      </c>
      <c r="D925" t="s">
        <v>17</v>
      </c>
      <c r="E925" t="s">
        <v>41</v>
      </c>
      <c r="F925" s="6">
        <v>30000000</v>
      </c>
      <c r="G925" t="s">
        <v>180</v>
      </c>
      <c r="H925" t="s">
        <v>287</v>
      </c>
      <c r="I925" t="s">
        <v>104</v>
      </c>
      <c r="J925" t="s">
        <v>2702</v>
      </c>
      <c r="K925" t="s">
        <v>22</v>
      </c>
      <c r="L925" t="s">
        <v>146</v>
      </c>
      <c r="M925" s="4" t="s">
        <v>2665</v>
      </c>
      <c r="N925" s="1" t="s">
        <v>274</v>
      </c>
      <c r="O925" s="1" t="s">
        <v>156</v>
      </c>
      <c r="P925" s="7">
        <f t="shared" si="28"/>
        <v>2024</v>
      </c>
      <c r="Q925" t="str">
        <f t="shared" si="29"/>
        <v>September</v>
      </c>
      <c r="R925" t="s">
        <v>91</v>
      </c>
      <c r="S925" t="s">
        <v>216</v>
      </c>
      <c r="T925">
        <v>43</v>
      </c>
      <c r="U925" t="s">
        <v>216</v>
      </c>
      <c r="V925" t="s">
        <v>47</v>
      </c>
      <c r="W925" t="s">
        <v>288</v>
      </c>
      <c r="X925">
        <f>SUM(Eden___Team_1_LeadSheet__Master__11bb1ecc56d3816aa547eb02f2f7caea[[#This Row],[Employee Size]],Eden___Team_1_LeadSheet__Master__11bb1ecc56d3816aa547eb02f2f7caea[[#This Row],[Targeted Lives (depentands) ]])</f>
        <v>246</v>
      </c>
      <c r="Y925">
        <v>203</v>
      </c>
      <c r="Z925" t="s">
        <v>289</v>
      </c>
    </row>
    <row r="926" spans="1:26" x14ac:dyDescent="0.25">
      <c r="A926" t="s">
        <v>1177</v>
      </c>
      <c r="B926" s="13">
        <v>45539.554861111108</v>
      </c>
      <c r="C926" s="13">
        <v>45555.448611111111</v>
      </c>
      <c r="D926" t="s">
        <v>17</v>
      </c>
      <c r="E926" t="s">
        <v>28</v>
      </c>
      <c r="F926" s="6">
        <v>38191661</v>
      </c>
      <c r="G926" t="s">
        <v>24</v>
      </c>
      <c r="H926" t="s">
        <v>24</v>
      </c>
      <c r="I926" t="s">
        <v>110</v>
      </c>
      <c r="J926" t="s">
        <v>2702</v>
      </c>
      <c r="K926" t="s">
        <v>22</v>
      </c>
      <c r="L926" t="s">
        <v>1138</v>
      </c>
      <c r="M926" s="4" t="s">
        <v>2661</v>
      </c>
      <c r="N926" s="1" t="s">
        <v>24</v>
      </c>
      <c r="O926" s="1" t="s">
        <v>24</v>
      </c>
      <c r="P926" s="7" t="e">
        <f t="shared" si="28"/>
        <v>#VALUE!</v>
      </c>
      <c r="Q926" t="str">
        <f t="shared" si="29"/>
        <v/>
      </c>
      <c r="R926" t="s">
        <v>24</v>
      </c>
      <c r="S926" t="s">
        <v>1120</v>
      </c>
      <c r="T926">
        <v>43</v>
      </c>
      <c r="U926" t="s">
        <v>216</v>
      </c>
      <c r="V926" t="s">
        <v>47</v>
      </c>
      <c r="W926" t="s">
        <v>24</v>
      </c>
      <c r="X926">
        <f>SUM(Eden___Team_1_LeadSheet__Master__11bb1ecc56d3816aa547eb02f2f7caea[[#This Row],[Employee Size]],Eden___Team_1_LeadSheet__Master__11bb1ecc56d3816aa547eb02f2f7caea[[#This Row],[Targeted Lives (depentands) ]])</f>
        <v>232</v>
      </c>
      <c r="Y926">
        <v>189</v>
      </c>
      <c r="Z926" t="s">
        <v>1178</v>
      </c>
    </row>
    <row r="927" spans="1:26" x14ac:dyDescent="0.25">
      <c r="A927" t="s">
        <v>2096</v>
      </c>
      <c r="B927" s="14">
        <v>45420.599305555559</v>
      </c>
      <c r="C927" s="14">
        <v>45420.605555555558</v>
      </c>
      <c r="D927" t="s">
        <v>242</v>
      </c>
      <c r="E927" t="s">
        <v>41</v>
      </c>
      <c r="F927" s="6"/>
      <c r="G927" t="s">
        <v>24</v>
      </c>
      <c r="H927" t="s">
        <v>2097</v>
      </c>
      <c r="I927" t="s">
        <v>110</v>
      </c>
      <c r="J927" t="s">
        <v>2702</v>
      </c>
      <c r="K927" t="s">
        <v>22</v>
      </c>
      <c r="L927" t="s">
        <v>2630</v>
      </c>
      <c r="M927" s="4" t="s">
        <v>2667</v>
      </c>
      <c r="N927" s="1" t="s">
        <v>24</v>
      </c>
      <c r="O927" s="1" t="s">
        <v>24</v>
      </c>
      <c r="P927" s="7" t="e">
        <f t="shared" si="28"/>
        <v>#VALUE!</v>
      </c>
      <c r="Q927" t="str">
        <f t="shared" si="29"/>
        <v/>
      </c>
      <c r="R927" t="s">
        <v>24</v>
      </c>
      <c r="S927" t="s">
        <v>24</v>
      </c>
      <c r="T927">
        <v>1</v>
      </c>
      <c r="U927" t="s">
        <v>24</v>
      </c>
      <c r="V927" t="s">
        <v>47</v>
      </c>
      <c r="W927" t="s">
        <v>1119</v>
      </c>
      <c r="X927">
        <f>SUM(Eden___Team_1_LeadSheet__Master__11bb1ecc56d3816aa547eb02f2f7caea[[#This Row],[Employee Size]],Eden___Team_1_LeadSheet__Master__11bb1ecc56d3816aa547eb02f2f7caea[[#This Row],[Targeted Lives (depentands) ]])</f>
        <v>1</v>
      </c>
      <c r="Z927" t="s">
        <v>24</v>
      </c>
    </row>
    <row r="928" spans="1:26" x14ac:dyDescent="0.25">
      <c r="A928" t="s">
        <v>254</v>
      </c>
      <c r="B928" s="13">
        <v>45430.272916666669</v>
      </c>
      <c r="C928" s="13">
        <v>45430.305555555555</v>
      </c>
      <c r="D928" t="s">
        <v>17</v>
      </c>
      <c r="E928" t="s">
        <v>203</v>
      </c>
      <c r="F928" s="6"/>
      <c r="G928" t="s">
        <v>35</v>
      </c>
      <c r="H928" t="s">
        <v>255</v>
      </c>
      <c r="I928" t="s">
        <v>110</v>
      </c>
      <c r="J928" t="s">
        <v>2702</v>
      </c>
      <c r="K928" t="s">
        <v>22</v>
      </c>
      <c r="L928" t="s">
        <v>146</v>
      </c>
      <c r="M928" s="4" t="s">
        <v>2665</v>
      </c>
      <c r="N928" s="1" t="s">
        <v>256</v>
      </c>
      <c r="O928" s="1" t="s">
        <v>24</v>
      </c>
      <c r="P928" s="7">
        <f t="shared" si="28"/>
        <v>2024</v>
      </c>
      <c r="Q928" t="str">
        <f t="shared" si="29"/>
        <v>December</v>
      </c>
      <c r="R928" t="s">
        <v>205</v>
      </c>
      <c r="S928" t="s">
        <v>1063</v>
      </c>
      <c r="T928">
        <v>1039</v>
      </c>
      <c r="U928" t="s">
        <v>10</v>
      </c>
      <c r="V928" t="s">
        <v>47</v>
      </c>
      <c r="W928" t="s">
        <v>257</v>
      </c>
      <c r="X928">
        <f>SUM(Eden___Team_1_LeadSheet__Master__11bb1ecc56d3816aa547eb02f2f7caea[[#This Row],[Employee Size]],Eden___Team_1_LeadSheet__Master__11bb1ecc56d3816aa547eb02f2f7caea[[#This Row],[Targeted Lives (depentands) ]])</f>
        <v>1039</v>
      </c>
      <c r="Z928" t="s">
        <v>259</v>
      </c>
    </row>
    <row r="929" spans="1:26" x14ac:dyDescent="0.25">
      <c r="A929" t="s">
        <v>2040</v>
      </c>
      <c r="B929" s="14">
        <v>45134.536111111112</v>
      </c>
      <c r="C929" s="14">
        <v>45420.491666666669</v>
      </c>
      <c r="D929" t="s">
        <v>27</v>
      </c>
      <c r="E929" t="s">
        <v>24</v>
      </c>
      <c r="F929" s="6">
        <v>4000</v>
      </c>
      <c r="G929" t="s">
        <v>195</v>
      </c>
      <c r="H929" t="s">
        <v>24</v>
      </c>
      <c r="I929" t="s">
        <v>30</v>
      </c>
      <c r="J929" t="s">
        <v>2702</v>
      </c>
      <c r="K929" t="s">
        <v>24</v>
      </c>
      <c r="L929" t="s">
        <v>2028</v>
      </c>
      <c r="M929" s="4" t="s">
        <v>2667</v>
      </c>
      <c r="N929" s="1" t="s">
        <v>24</v>
      </c>
      <c r="O929" s="1" t="s">
        <v>24</v>
      </c>
      <c r="P929" s="7" t="e">
        <f t="shared" si="28"/>
        <v>#VALUE!</v>
      </c>
      <c r="Q929" t="str">
        <f t="shared" si="29"/>
        <v/>
      </c>
      <c r="R929" t="s">
        <v>24</v>
      </c>
      <c r="S929" t="s">
        <v>24</v>
      </c>
      <c r="U929" t="s">
        <v>24</v>
      </c>
      <c r="V929" t="s">
        <v>24</v>
      </c>
      <c r="W929" t="s">
        <v>24</v>
      </c>
      <c r="X929">
        <f>SUM(Eden___Team_1_LeadSheet__Master__11bb1ecc56d3816aa547eb02f2f7caea[[#This Row],[Employee Size]],Eden___Team_1_LeadSheet__Master__11bb1ecc56d3816aa547eb02f2f7caea[[#This Row],[Targeted Lives (depentands) ]])</f>
        <v>0</v>
      </c>
      <c r="Z929" t="s">
        <v>24</v>
      </c>
    </row>
    <row r="930" spans="1:26" x14ac:dyDescent="0.25">
      <c r="A930" t="s">
        <v>2262</v>
      </c>
      <c r="B930" s="14">
        <v>45221.943749999999</v>
      </c>
      <c r="C930" s="14">
        <v>45543.974305555559</v>
      </c>
      <c r="D930" t="s">
        <v>27</v>
      </c>
      <c r="E930" t="s">
        <v>28</v>
      </c>
      <c r="F930" s="6">
        <v>24000000</v>
      </c>
      <c r="G930" t="s">
        <v>2263</v>
      </c>
      <c r="H930" t="s">
        <v>821</v>
      </c>
      <c r="I930" t="s">
        <v>104</v>
      </c>
      <c r="J930" t="s">
        <v>2702</v>
      </c>
      <c r="K930" t="s">
        <v>653</v>
      </c>
      <c r="L930" t="s">
        <v>2115</v>
      </c>
      <c r="M930" s="4" t="s">
        <v>2667</v>
      </c>
      <c r="N930" s="1" t="s">
        <v>222</v>
      </c>
      <c r="O930" s="1" t="s">
        <v>1606</v>
      </c>
      <c r="P930" s="7">
        <f t="shared" si="28"/>
        <v>2024</v>
      </c>
      <c r="Q930" t="str">
        <f t="shared" si="29"/>
        <v>September</v>
      </c>
      <c r="R930" t="s">
        <v>371</v>
      </c>
      <c r="S930" t="s">
        <v>24</v>
      </c>
      <c r="T930">
        <v>10</v>
      </c>
      <c r="U930" t="s">
        <v>24</v>
      </c>
      <c r="V930" t="s">
        <v>47</v>
      </c>
      <c r="W930" t="s">
        <v>939</v>
      </c>
      <c r="X930">
        <f>SUM(Eden___Team_1_LeadSheet__Master__11bb1ecc56d3816aa547eb02f2f7caea[[#This Row],[Employee Size]],Eden___Team_1_LeadSheet__Master__11bb1ecc56d3816aa547eb02f2f7caea[[#This Row],[Targeted Lives (depentands) ]])</f>
        <v>10</v>
      </c>
      <c r="Z930" t="s">
        <v>2264</v>
      </c>
    </row>
    <row r="931" spans="1:26" x14ac:dyDescent="0.25">
      <c r="A931" t="s">
        <v>1478</v>
      </c>
      <c r="B931" s="13">
        <v>45062.431944444441</v>
      </c>
      <c r="C931" s="13">
        <v>45089.515972222223</v>
      </c>
      <c r="D931" t="s">
        <v>24</v>
      </c>
      <c r="E931" t="s">
        <v>24</v>
      </c>
      <c r="F931" s="6"/>
      <c r="G931" t="s">
        <v>24</v>
      </c>
      <c r="H931" t="s">
        <v>1479</v>
      </c>
      <c r="I931" t="s">
        <v>57</v>
      </c>
      <c r="J931" t="s">
        <v>57</v>
      </c>
      <c r="K931" t="s">
        <v>24</v>
      </c>
      <c r="L931" t="s">
        <v>1474</v>
      </c>
      <c r="M931" s="9" t="s">
        <v>2698</v>
      </c>
      <c r="N931" s="1" t="s">
        <v>24</v>
      </c>
      <c r="O931" s="1" t="s">
        <v>24</v>
      </c>
      <c r="P931" s="7" t="e">
        <f t="shared" si="28"/>
        <v>#VALUE!</v>
      </c>
      <c r="Q931" t="str">
        <f t="shared" si="29"/>
        <v/>
      </c>
      <c r="R931" t="s">
        <v>24</v>
      </c>
      <c r="S931" t="s">
        <v>24</v>
      </c>
      <c r="U931" t="s">
        <v>24</v>
      </c>
      <c r="V931" t="s">
        <v>24</v>
      </c>
      <c r="W931" t="s">
        <v>24</v>
      </c>
      <c r="X931">
        <f>SUM(Eden___Team_1_LeadSheet__Master__11bb1ecc56d3816aa547eb02f2f7caea[[#This Row],[Employee Size]],Eden___Team_1_LeadSheet__Master__11bb1ecc56d3816aa547eb02f2f7caea[[#This Row],[Targeted Lives (depentands) ]])</f>
        <v>0</v>
      </c>
      <c r="Z931" t="s">
        <v>24</v>
      </c>
    </row>
    <row r="932" spans="1:26" x14ac:dyDescent="0.25">
      <c r="A932" t="s">
        <v>2173</v>
      </c>
      <c r="B932" s="13">
        <v>45351.951388888891</v>
      </c>
      <c r="C932" s="13">
        <v>45523.432638888888</v>
      </c>
      <c r="D932" t="s">
        <v>17</v>
      </c>
      <c r="E932" t="s">
        <v>28</v>
      </c>
      <c r="F932" s="6">
        <v>48548568</v>
      </c>
      <c r="G932" t="s">
        <v>180</v>
      </c>
      <c r="H932" t="s">
        <v>1922</v>
      </c>
      <c r="I932" t="s">
        <v>30</v>
      </c>
      <c r="J932" t="s">
        <v>2702</v>
      </c>
      <c r="K932" t="s">
        <v>24</v>
      </c>
      <c r="L932" t="s">
        <v>1687</v>
      </c>
      <c r="M932" s="4" t="s">
        <v>2663</v>
      </c>
      <c r="N932" s="1" t="s">
        <v>1907</v>
      </c>
      <c r="O932" s="1" t="s">
        <v>24</v>
      </c>
      <c r="P932" s="7">
        <f t="shared" si="28"/>
        <v>2024</v>
      </c>
      <c r="Q932" t="str">
        <f t="shared" si="29"/>
        <v>February</v>
      </c>
      <c r="R932" t="s">
        <v>24</v>
      </c>
      <c r="S932" t="s">
        <v>216</v>
      </c>
      <c r="T932">
        <v>30</v>
      </c>
      <c r="U932" t="s">
        <v>216</v>
      </c>
      <c r="V932" t="s">
        <v>24</v>
      </c>
      <c r="W932" t="s">
        <v>24</v>
      </c>
      <c r="X932">
        <f>SUM(Eden___Team_1_LeadSheet__Master__11bb1ecc56d3816aa547eb02f2f7caea[[#This Row],[Employee Size]],Eden___Team_1_LeadSheet__Master__11bb1ecc56d3816aa547eb02f2f7caea[[#This Row],[Targeted Lives (depentands) ]])</f>
        <v>30</v>
      </c>
      <c r="Z932" t="s">
        <v>25</v>
      </c>
    </row>
    <row r="933" spans="1:26" x14ac:dyDescent="0.25">
      <c r="A933" t="s">
        <v>2173</v>
      </c>
      <c r="B933" s="14">
        <v>45342.3125</v>
      </c>
      <c r="C933" s="14">
        <v>45432.447916666664</v>
      </c>
      <c r="D933" t="s">
        <v>242</v>
      </c>
      <c r="E933" t="s">
        <v>28</v>
      </c>
      <c r="F933" s="6">
        <v>2526950</v>
      </c>
      <c r="G933" t="s">
        <v>220</v>
      </c>
      <c r="H933" t="s">
        <v>529</v>
      </c>
      <c r="I933" t="s">
        <v>227</v>
      </c>
      <c r="J933" t="s">
        <v>2702</v>
      </c>
      <c r="K933" t="s">
        <v>22</v>
      </c>
      <c r="L933" t="s">
        <v>349</v>
      </c>
      <c r="M933" s="4" t="s">
        <v>2665</v>
      </c>
      <c r="N933" s="1" t="s">
        <v>249</v>
      </c>
      <c r="O933" s="1" t="s">
        <v>530</v>
      </c>
      <c r="P933" s="7">
        <f t="shared" si="28"/>
        <v>2024</v>
      </c>
      <c r="Q933" t="str">
        <f t="shared" si="29"/>
        <v>December</v>
      </c>
      <c r="R933" t="s">
        <v>64</v>
      </c>
      <c r="S933" t="s">
        <v>216</v>
      </c>
      <c r="T933">
        <v>5</v>
      </c>
      <c r="U933" t="s">
        <v>216</v>
      </c>
      <c r="V933" t="s">
        <v>47</v>
      </c>
      <c r="W933" t="s">
        <v>228</v>
      </c>
      <c r="X933">
        <f>SUM(Eden___Team_1_LeadSheet__Master__11bb1ecc56d3816aa547eb02f2f7caea[[#This Row],[Employee Size]],Eden___Team_1_LeadSheet__Master__11bb1ecc56d3816aa547eb02f2f7caea[[#This Row],[Targeted Lives (depentands) ]])</f>
        <v>24</v>
      </c>
      <c r="Y933">
        <v>19</v>
      </c>
      <c r="Z933" t="s">
        <v>531</v>
      </c>
    </row>
    <row r="934" spans="1:26" x14ac:dyDescent="0.25">
      <c r="A934" t="s">
        <v>2173</v>
      </c>
      <c r="B934" s="14">
        <v>45508.688888888886</v>
      </c>
      <c r="C934" s="14">
        <v>45509.381249999999</v>
      </c>
      <c r="D934" t="s">
        <v>27</v>
      </c>
      <c r="E934" t="s">
        <v>28</v>
      </c>
      <c r="F934" s="6">
        <v>9200000</v>
      </c>
      <c r="G934" t="s">
        <v>2080</v>
      </c>
      <c r="H934" t="s">
        <v>2174</v>
      </c>
      <c r="I934" t="s">
        <v>30</v>
      </c>
      <c r="J934" t="s">
        <v>2702</v>
      </c>
      <c r="K934" t="s">
        <v>22</v>
      </c>
      <c r="L934" t="s">
        <v>2115</v>
      </c>
      <c r="M934" s="4" t="s">
        <v>2667</v>
      </c>
      <c r="N934" s="1" t="s">
        <v>611</v>
      </c>
      <c r="O934" s="1" t="s">
        <v>63</v>
      </c>
      <c r="P934" s="7">
        <f t="shared" si="28"/>
        <v>2024</v>
      </c>
      <c r="Q934" t="str">
        <f t="shared" si="29"/>
        <v>November</v>
      </c>
      <c r="R934" t="s">
        <v>184</v>
      </c>
      <c r="S934" t="s">
        <v>24</v>
      </c>
      <c r="T934">
        <v>12</v>
      </c>
      <c r="U934" t="s">
        <v>24</v>
      </c>
      <c r="V934" t="s">
        <v>47</v>
      </c>
      <c r="W934" t="s">
        <v>78</v>
      </c>
      <c r="X934">
        <f>SUM(Eden___Team_1_LeadSheet__Master__11bb1ecc56d3816aa547eb02f2f7caea[[#This Row],[Employee Size]],Eden___Team_1_LeadSheet__Master__11bb1ecc56d3816aa547eb02f2f7caea[[#This Row],[Targeted Lives (depentands) ]])</f>
        <v>12</v>
      </c>
      <c r="Z934" t="s">
        <v>2175</v>
      </c>
    </row>
    <row r="935" spans="1:26" x14ac:dyDescent="0.25">
      <c r="A935" t="s">
        <v>2217</v>
      </c>
      <c r="B935" s="13">
        <v>45033.404166666667</v>
      </c>
      <c r="C935" s="13">
        <v>45362.436111111114</v>
      </c>
      <c r="D935" t="s">
        <v>27</v>
      </c>
      <c r="E935" t="s">
        <v>24</v>
      </c>
      <c r="F935" s="6">
        <v>18000000</v>
      </c>
      <c r="G935" t="s">
        <v>42</v>
      </c>
      <c r="H935" t="s">
        <v>2218</v>
      </c>
      <c r="I935" t="s">
        <v>30</v>
      </c>
      <c r="J935" t="s">
        <v>2702</v>
      </c>
      <c r="K935" t="s">
        <v>24</v>
      </c>
      <c r="L935" t="s">
        <v>2115</v>
      </c>
      <c r="M935" s="4" t="s">
        <v>2667</v>
      </c>
      <c r="N935" s="1" t="s">
        <v>2219</v>
      </c>
      <c r="O935" s="1" t="s">
        <v>819</v>
      </c>
      <c r="P935" s="7">
        <f t="shared" si="28"/>
        <v>2023</v>
      </c>
      <c r="Q935" t="str">
        <f t="shared" si="29"/>
        <v>April</v>
      </c>
      <c r="R935" t="s">
        <v>24</v>
      </c>
      <c r="S935" t="s">
        <v>24</v>
      </c>
      <c r="U935" t="s">
        <v>24</v>
      </c>
      <c r="V935" t="s">
        <v>24</v>
      </c>
      <c r="W935" t="s">
        <v>24</v>
      </c>
      <c r="X935">
        <f>SUM(Eden___Team_1_LeadSheet__Master__11bb1ecc56d3816aa547eb02f2f7caea[[#This Row],[Employee Size]],Eden___Team_1_LeadSheet__Master__11bb1ecc56d3816aa547eb02f2f7caea[[#This Row],[Targeted Lives (depentands) ]])</f>
        <v>0</v>
      </c>
      <c r="Z935" t="s">
        <v>24</v>
      </c>
    </row>
    <row r="936" spans="1:26" x14ac:dyDescent="0.25">
      <c r="A936" t="s">
        <v>1783</v>
      </c>
      <c r="B936" s="13">
        <v>45557.967361111114</v>
      </c>
      <c r="C936" s="13">
        <v>45571.588888888888</v>
      </c>
      <c r="D936" t="s">
        <v>242</v>
      </c>
      <c r="E936" t="s">
        <v>28</v>
      </c>
      <c r="F936" s="6">
        <v>3693242</v>
      </c>
      <c r="G936" t="s">
        <v>230</v>
      </c>
      <c r="H936" t="s">
        <v>1784</v>
      </c>
      <c r="I936" t="s">
        <v>88</v>
      </c>
      <c r="J936" t="s">
        <v>2702</v>
      </c>
      <c r="K936" t="s">
        <v>22</v>
      </c>
      <c r="L936" t="s">
        <v>1687</v>
      </c>
      <c r="M936" s="4" t="s">
        <v>2663</v>
      </c>
      <c r="N936" s="1" t="s">
        <v>89</v>
      </c>
      <c r="O936" s="1" t="s">
        <v>535</v>
      </c>
      <c r="P936" s="7">
        <f t="shared" si="28"/>
        <v>2024</v>
      </c>
      <c r="Q936" t="str">
        <f t="shared" si="29"/>
        <v>October</v>
      </c>
      <c r="R936" t="s">
        <v>371</v>
      </c>
      <c r="S936" t="s">
        <v>216</v>
      </c>
      <c r="U936" t="s">
        <v>216</v>
      </c>
      <c r="V936" t="s">
        <v>47</v>
      </c>
      <c r="W936" t="s">
        <v>1717</v>
      </c>
      <c r="X936">
        <f>SUM(Eden___Team_1_LeadSheet__Master__11bb1ecc56d3816aa547eb02f2f7caea[[#This Row],[Employee Size]],Eden___Team_1_LeadSheet__Master__11bb1ecc56d3816aa547eb02f2f7caea[[#This Row],[Targeted Lives (depentands) ]])</f>
        <v>0</v>
      </c>
      <c r="Z936" t="s">
        <v>1785</v>
      </c>
    </row>
    <row r="937" spans="1:26" x14ac:dyDescent="0.25">
      <c r="A937" t="s">
        <v>2123</v>
      </c>
      <c r="B937" s="13">
        <v>45104.495138888888</v>
      </c>
      <c r="C937" s="13">
        <v>45565.45</v>
      </c>
      <c r="D937" t="s">
        <v>17</v>
      </c>
      <c r="E937" t="s">
        <v>41</v>
      </c>
      <c r="F937" s="6">
        <v>50000000</v>
      </c>
      <c r="G937" t="s">
        <v>2124</v>
      </c>
      <c r="H937" t="s">
        <v>2125</v>
      </c>
      <c r="I937" t="s">
        <v>30</v>
      </c>
      <c r="J937" t="s">
        <v>2702</v>
      </c>
      <c r="K937" t="s">
        <v>653</v>
      </c>
      <c r="L937" t="s">
        <v>2115</v>
      </c>
      <c r="M937" s="4" t="s">
        <v>2667</v>
      </c>
      <c r="N937" s="1" t="s">
        <v>2126</v>
      </c>
      <c r="O937" s="1" t="s">
        <v>612</v>
      </c>
      <c r="P937" s="7">
        <f t="shared" si="28"/>
        <v>2024</v>
      </c>
      <c r="Q937" t="str">
        <f t="shared" si="29"/>
        <v>December</v>
      </c>
      <c r="R937" t="s">
        <v>371</v>
      </c>
      <c r="S937" t="s">
        <v>216</v>
      </c>
      <c r="T937">
        <v>53</v>
      </c>
      <c r="U937" t="s">
        <v>216</v>
      </c>
      <c r="V937" t="s">
        <v>47</v>
      </c>
      <c r="W937" t="s">
        <v>2127</v>
      </c>
      <c r="X937">
        <f>SUM(Eden___Team_1_LeadSheet__Master__11bb1ecc56d3816aa547eb02f2f7caea[[#This Row],[Employee Size]],Eden___Team_1_LeadSheet__Master__11bb1ecc56d3816aa547eb02f2f7caea[[#This Row],[Targeted Lives (depentands) ]])</f>
        <v>53</v>
      </c>
      <c r="Z937" t="s">
        <v>2128</v>
      </c>
    </row>
    <row r="938" spans="1:26" x14ac:dyDescent="0.25">
      <c r="A938" t="s">
        <v>2123</v>
      </c>
      <c r="B938" s="13">
        <v>45482.492361111108</v>
      </c>
      <c r="C938" s="13">
        <v>45509.470138888886</v>
      </c>
      <c r="D938" t="s">
        <v>17</v>
      </c>
      <c r="E938" t="s">
        <v>28</v>
      </c>
      <c r="F938" s="6">
        <v>73626412</v>
      </c>
      <c r="G938" t="s">
        <v>24</v>
      </c>
      <c r="H938" t="s">
        <v>24</v>
      </c>
      <c r="I938" t="s">
        <v>110</v>
      </c>
      <c r="J938" t="s">
        <v>2702</v>
      </c>
      <c r="K938" t="s">
        <v>22</v>
      </c>
      <c r="L938" t="s">
        <v>1138</v>
      </c>
      <c r="M938" s="4" t="s">
        <v>2661</v>
      </c>
      <c r="N938" s="1" t="s">
        <v>24</v>
      </c>
      <c r="O938" s="1" t="s">
        <v>24</v>
      </c>
      <c r="P938" s="7" t="e">
        <f t="shared" si="28"/>
        <v>#VALUE!</v>
      </c>
      <c r="Q938" t="str">
        <f t="shared" si="29"/>
        <v/>
      </c>
      <c r="R938" t="s">
        <v>24</v>
      </c>
      <c r="S938" t="s">
        <v>1120</v>
      </c>
      <c r="T938">
        <v>53</v>
      </c>
      <c r="U938" t="s">
        <v>216</v>
      </c>
      <c r="V938" t="s">
        <v>47</v>
      </c>
      <c r="W938" t="s">
        <v>24</v>
      </c>
      <c r="X938">
        <f>SUM(Eden___Team_1_LeadSheet__Master__11bb1ecc56d3816aa547eb02f2f7caea[[#This Row],[Employee Size]],Eden___Team_1_LeadSheet__Master__11bb1ecc56d3816aa547eb02f2f7caea[[#This Row],[Targeted Lives (depentands) ]])</f>
        <v>206</v>
      </c>
      <c r="Y938">
        <v>153</v>
      </c>
      <c r="Z938" t="s">
        <v>1208</v>
      </c>
    </row>
    <row r="939" spans="1:26" x14ac:dyDescent="0.25">
      <c r="A939" t="s">
        <v>2574</v>
      </c>
      <c r="B939" s="13">
        <v>45027.49722222222</v>
      </c>
      <c r="C939" s="13">
        <v>45352.40347222222</v>
      </c>
      <c r="D939" t="s">
        <v>27</v>
      </c>
      <c r="E939" t="s">
        <v>24</v>
      </c>
      <c r="F939" s="6">
        <v>15000000</v>
      </c>
      <c r="G939" t="s">
        <v>42</v>
      </c>
      <c r="H939" t="s">
        <v>2575</v>
      </c>
      <c r="I939" t="s">
        <v>57</v>
      </c>
      <c r="J939" t="s">
        <v>57</v>
      </c>
      <c r="K939" t="s">
        <v>24</v>
      </c>
      <c r="L939" t="s">
        <v>2435</v>
      </c>
      <c r="M939" s="9" t="s">
        <v>2698</v>
      </c>
      <c r="N939" s="1" t="s">
        <v>2088</v>
      </c>
      <c r="O939" s="1" t="s">
        <v>2454</v>
      </c>
      <c r="P939" s="7">
        <f t="shared" si="28"/>
        <v>2023</v>
      </c>
      <c r="Q939" t="str">
        <f t="shared" si="29"/>
        <v>April</v>
      </c>
      <c r="R939" t="s">
        <v>24</v>
      </c>
      <c r="S939" t="s">
        <v>24</v>
      </c>
      <c r="U939" t="s">
        <v>24</v>
      </c>
      <c r="V939" t="s">
        <v>24</v>
      </c>
      <c r="W939" t="s">
        <v>24</v>
      </c>
      <c r="X939">
        <f>SUM(Eden___Team_1_LeadSheet__Master__11bb1ecc56d3816aa547eb02f2f7caea[[#This Row],[Employee Size]],Eden___Team_1_LeadSheet__Master__11bb1ecc56d3816aa547eb02f2f7caea[[#This Row],[Targeted Lives (depentands) ]])</f>
        <v>0</v>
      </c>
      <c r="Z939" t="s">
        <v>24</v>
      </c>
    </row>
    <row r="940" spans="1:26" x14ac:dyDescent="0.25">
      <c r="A940" t="s">
        <v>865</v>
      </c>
      <c r="B940" s="13">
        <v>45463.64166666667</v>
      </c>
      <c r="C940" s="13">
        <v>45495.406944444447</v>
      </c>
      <c r="D940" t="s">
        <v>17</v>
      </c>
      <c r="E940" t="s">
        <v>28</v>
      </c>
      <c r="F940" s="6">
        <v>6143377</v>
      </c>
      <c r="G940" t="s">
        <v>24</v>
      </c>
      <c r="H940" t="s">
        <v>24</v>
      </c>
      <c r="I940" t="s">
        <v>110</v>
      </c>
      <c r="J940" t="s">
        <v>2702</v>
      </c>
      <c r="K940" t="s">
        <v>22</v>
      </c>
      <c r="L940" t="s">
        <v>1138</v>
      </c>
      <c r="M940" s="4" t="s">
        <v>2661</v>
      </c>
      <c r="N940" s="1" t="s">
        <v>24</v>
      </c>
      <c r="O940" s="1" t="s">
        <v>24</v>
      </c>
      <c r="P940" s="7" t="e">
        <f t="shared" si="28"/>
        <v>#VALUE!</v>
      </c>
      <c r="Q940" t="str">
        <f t="shared" si="29"/>
        <v/>
      </c>
      <c r="R940" t="s">
        <v>24</v>
      </c>
      <c r="S940" t="s">
        <v>1120</v>
      </c>
      <c r="T940">
        <v>5</v>
      </c>
      <c r="U940" t="s">
        <v>216</v>
      </c>
      <c r="V940" t="s">
        <v>47</v>
      </c>
      <c r="W940" t="s">
        <v>24</v>
      </c>
      <c r="X940">
        <f>SUM(Eden___Team_1_LeadSheet__Master__11bb1ecc56d3816aa547eb02f2f7caea[[#This Row],[Employee Size]],Eden___Team_1_LeadSheet__Master__11bb1ecc56d3816aa547eb02f2f7caea[[#This Row],[Targeted Lives (depentands) ]])</f>
        <v>18</v>
      </c>
      <c r="Y940">
        <v>13</v>
      </c>
      <c r="Z940" t="s">
        <v>1188</v>
      </c>
    </row>
    <row r="941" spans="1:26" x14ac:dyDescent="0.25">
      <c r="A941" t="s">
        <v>865</v>
      </c>
      <c r="B941" s="14">
        <v>45482.493055555555</v>
      </c>
      <c r="C941" s="14">
        <v>45509.484722222223</v>
      </c>
      <c r="D941" t="s">
        <v>242</v>
      </c>
      <c r="E941" t="s">
        <v>28</v>
      </c>
      <c r="F941" s="6">
        <v>6143377</v>
      </c>
      <c r="G941" t="s">
        <v>763</v>
      </c>
      <c r="H941" t="s">
        <v>866</v>
      </c>
      <c r="I941" t="s">
        <v>57</v>
      </c>
      <c r="J941" t="s">
        <v>57</v>
      </c>
      <c r="K941" t="s">
        <v>22</v>
      </c>
      <c r="L941" t="s">
        <v>759</v>
      </c>
      <c r="M941" s="4" t="s">
        <v>2666</v>
      </c>
      <c r="N941" s="1" t="s">
        <v>48</v>
      </c>
      <c r="O941" s="1" t="s">
        <v>170</v>
      </c>
      <c r="P941" s="7">
        <f t="shared" si="28"/>
        <v>2024</v>
      </c>
      <c r="Q941" t="str">
        <f t="shared" si="29"/>
        <v>June</v>
      </c>
      <c r="R941" t="s">
        <v>64</v>
      </c>
      <c r="S941" t="s">
        <v>216</v>
      </c>
      <c r="T941">
        <v>13</v>
      </c>
      <c r="U941" t="s">
        <v>216</v>
      </c>
      <c r="V941" t="s">
        <v>47</v>
      </c>
      <c r="W941" t="s">
        <v>170</v>
      </c>
      <c r="X941">
        <f>SUM(Eden___Team_1_LeadSheet__Master__11bb1ecc56d3816aa547eb02f2f7caea[[#This Row],[Employee Size]],Eden___Team_1_LeadSheet__Master__11bb1ecc56d3816aa547eb02f2f7caea[[#This Row],[Targeted Lives (depentands) ]])</f>
        <v>13</v>
      </c>
      <c r="Z941" t="s">
        <v>867</v>
      </c>
    </row>
    <row r="942" spans="1:26" x14ac:dyDescent="0.25">
      <c r="A942" t="s">
        <v>1246</v>
      </c>
      <c r="B942" s="14">
        <v>45525.802777777775</v>
      </c>
      <c r="C942" s="14">
        <v>45537.450694444444</v>
      </c>
      <c r="D942" t="s">
        <v>17</v>
      </c>
      <c r="E942" t="s">
        <v>28</v>
      </c>
      <c r="F942" s="6">
        <v>17492282</v>
      </c>
      <c r="G942" t="s">
        <v>24</v>
      </c>
      <c r="H942" t="s">
        <v>24</v>
      </c>
      <c r="I942" t="s">
        <v>110</v>
      </c>
      <c r="J942" t="s">
        <v>2702</v>
      </c>
      <c r="K942" t="s">
        <v>22</v>
      </c>
      <c r="L942" t="s">
        <v>1138</v>
      </c>
      <c r="M942" s="4" t="s">
        <v>2661</v>
      </c>
      <c r="N942" s="1" t="s">
        <v>24</v>
      </c>
      <c r="O942" s="1" t="s">
        <v>24</v>
      </c>
      <c r="P942" s="7" t="e">
        <f t="shared" si="28"/>
        <v>#VALUE!</v>
      </c>
      <c r="Q942" t="str">
        <f t="shared" si="29"/>
        <v/>
      </c>
      <c r="R942" t="s">
        <v>24</v>
      </c>
      <c r="S942" t="s">
        <v>1120</v>
      </c>
      <c r="T942">
        <v>8</v>
      </c>
      <c r="U942" t="s">
        <v>216</v>
      </c>
      <c r="V942" t="s">
        <v>47</v>
      </c>
      <c r="W942" t="s">
        <v>24</v>
      </c>
      <c r="X942">
        <f>SUM(Eden___Team_1_LeadSheet__Master__11bb1ecc56d3816aa547eb02f2f7caea[[#This Row],[Employee Size]],Eden___Team_1_LeadSheet__Master__11bb1ecc56d3816aa547eb02f2f7caea[[#This Row],[Targeted Lives (depentands) ]])</f>
        <v>47</v>
      </c>
      <c r="Y942">
        <v>39</v>
      </c>
      <c r="Z942" t="s">
        <v>1247</v>
      </c>
    </row>
    <row r="943" spans="1:26" x14ac:dyDescent="0.25">
      <c r="A943" t="s">
        <v>1246</v>
      </c>
      <c r="B943" s="14">
        <v>45539.455555555556</v>
      </c>
      <c r="C943" s="14">
        <v>45552.677083333336</v>
      </c>
      <c r="D943" t="s">
        <v>27</v>
      </c>
      <c r="E943" t="s">
        <v>28</v>
      </c>
      <c r="F943" s="6">
        <v>17492283</v>
      </c>
      <c r="G943" t="s">
        <v>1576</v>
      </c>
      <c r="H943" t="s">
        <v>1807</v>
      </c>
      <c r="I943" t="s">
        <v>88</v>
      </c>
      <c r="J943" t="s">
        <v>2702</v>
      </c>
      <c r="K943" t="s">
        <v>22</v>
      </c>
      <c r="L943" t="s">
        <v>1687</v>
      </c>
      <c r="M943" s="4" t="s">
        <v>2663</v>
      </c>
      <c r="N943" s="1" t="s">
        <v>519</v>
      </c>
      <c r="O943" s="1" t="s">
        <v>1808</v>
      </c>
      <c r="P943" s="7">
        <f t="shared" si="28"/>
        <v>2024</v>
      </c>
      <c r="Q943" t="str">
        <f t="shared" si="29"/>
        <v>September</v>
      </c>
      <c r="R943" t="s">
        <v>1572</v>
      </c>
      <c r="S943" t="s">
        <v>438</v>
      </c>
      <c r="U943" t="s">
        <v>10</v>
      </c>
      <c r="V943" t="s">
        <v>47</v>
      </c>
      <c r="W943" t="s">
        <v>1808</v>
      </c>
      <c r="X943">
        <f>SUM(Eden___Team_1_LeadSheet__Master__11bb1ecc56d3816aa547eb02f2f7caea[[#This Row],[Employee Size]],Eden___Team_1_LeadSheet__Master__11bb1ecc56d3816aa547eb02f2f7caea[[#This Row],[Targeted Lives (depentands) ]])</f>
        <v>0</v>
      </c>
      <c r="Z943" t="s">
        <v>1809</v>
      </c>
    </row>
    <row r="944" spans="1:26" x14ac:dyDescent="0.25">
      <c r="A944" t="s">
        <v>582</v>
      </c>
      <c r="B944" s="14">
        <v>45501.595138888886</v>
      </c>
      <c r="C944" s="14">
        <v>45501.651388888888</v>
      </c>
      <c r="D944" t="s">
        <v>27</v>
      </c>
      <c r="E944" t="s">
        <v>41</v>
      </c>
      <c r="F944" s="6">
        <v>16624952</v>
      </c>
      <c r="G944" t="s">
        <v>19</v>
      </c>
      <c r="H944" t="s">
        <v>583</v>
      </c>
      <c r="I944" t="s">
        <v>227</v>
      </c>
      <c r="J944" t="s">
        <v>2702</v>
      </c>
      <c r="K944" t="s">
        <v>22</v>
      </c>
      <c r="L944" t="s">
        <v>349</v>
      </c>
      <c r="M944" s="4" t="s">
        <v>2665</v>
      </c>
      <c r="N944" s="1" t="s">
        <v>584</v>
      </c>
      <c r="O944" s="1" t="s">
        <v>63</v>
      </c>
      <c r="P944" s="7">
        <f t="shared" si="28"/>
        <v>2024</v>
      </c>
      <c r="Q944" t="str">
        <f t="shared" si="29"/>
        <v>October</v>
      </c>
      <c r="R944" t="s">
        <v>91</v>
      </c>
      <c r="S944" t="s">
        <v>1063</v>
      </c>
      <c r="T944">
        <v>32</v>
      </c>
      <c r="U944" t="s">
        <v>10</v>
      </c>
      <c r="V944" t="s">
        <v>47</v>
      </c>
      <c r="W944" t="s">
        <v>147</v>
      </c>
      <c r="X944">
        <f>SUM(Eden___Team_1_LeadSheet__Master__11bb1ecc56d3816aa547eb02f2f7caea[[#This Row],[Employee Size]],Eden___Team_1_LeadSheet__Master__11bb1ecc56d3816aa547eb02f2f7caea[[#This Row],[Targeted Lives (depentands) ]])</f>
        <v>64</v>
      </c>
      <c r="Y944">
        <v>32</v>
      </c>
      <c r="Z944" t="s">
        <v>585</v>
      </c>
    </row>
    <row r="945" spans="1:26" x14ac:dyDescent="0.25">
      <c r="A945" t="s">
        <v>2189</v>
      </c>
      <c r="B945" s="13">
        <v>45336.543055555558</v>
      </c>
      <c r="C945" s="13">
        <v>45565.445833333331</v>
      </c>
      <c r="D945" t="s">
        <v>17</v>
      </c>
      <c r="E945" t="s">
        <v>28</v>
      </c>
      <c r="F945" s="6">
        <v>6000000</v>
      </c>
      <c r="G945" t="s">
        <v>42</v>
      </c>
      <c r="H945" t="s">
        <v>234</v>
      </c>
      <c r="I945" t="s">
        <v>88</v>
      </c>
      <c r="J945" t="s">
        <v>2702</v>
      </c>
      <c r="K945" t="s">
        <v>22</v>
      </c>
      <c r="L945" t="s">
        <v>2115</v>
      </c>
      <c r="M945" s="4" t="s">
        <v>2667</v>
      </c>
      <c r="N945" s="1" t="s">
        <v>1542</v>
      </c>
      <c r="O945" s="1" t="s">
        <v>519</v>
      </c>
      <c r="P945" s="7">
        <f t="shared" si="28"/>
        <v>2024</v>
      </c>
      <c r="Q945" t="str">
        <f t="shared" si="29"/>
        <v>November</v>
      </c>
      <c r="R945" t="s">
        <v>371</v>
      </c>
      <c r="S945" t="s">
        <v>24</v>
      </c>
      <c r="U945" t="s">
        <v>24</v>
      </c>
      <c r="V945" t="s">
        <v>47</v>
      </c>
      <c r="W945" t="s">
        <v>98</v>
      </c>
      <c r="X945">
        <f>SUM(Eden___Team_1_LeadSheet__Master__11bb1ecc56d3816aa547eb02f2f7caea[[#This Row],[Employee Size]],Eden___Team_1_LeadSheet__Master__11bb1ecc56d3816aa547eb02f2f7caea[[#This Row],[Targeted Lives (depentands) ]])</f>
        <v>0</v>
      </c>
      <c r="Z945" t="s">
        <v>2190</v>
      </c>
    </row>
    <row r="946" spans="1:26" x14ac:dyDescent="0.25">
      <c r="A946" t="s">
        <v>426</v>
      </c>
      <c r="B946" s="14">
        <v>45148.374305555553</v>
      </c>
      <c r="C946" s="14">
        <v>45427.838194444441</v>
      </c>
      <c r="D946" t="s">
        <v>17</v>
      </c>
      <c r="E946" t="s">
        <v>28</v>
      </c>
      <c r="F946" s="6">
        <v>4590235</v>
      </c>
      <c r="G946" t="s">
        <v>427</v>
      </c>
      <c r="H946" t="s">
        <v>428</v>
      </c>
      <c r="I946" t="s">
        <v>88</v>
      </c>
      <c r="J946" t="s">
        <v>2702</v>
      </c>
      <c r="K946" t="s">
        <v>22</v>
      </c>
      <c r="L946" t="s">
        <v>349</v>
      </c>
      <c r="M946" s="4" t="s">
        <v>2665</v>
      </c>
      <c r="N946" s="1" t="s">
        <v>429</v>
      </c>
      <c r="O946" s="1" t="s">
        <v>78</v>
      </c>
      <c r="P946" s="7">
        <f t="shared" si="28"/>
        <v>2024</v>
      </c>
      <c r="Q946" t="str">
        <f t="shared" si="29"/>
        <v>December</v>
      </c>
      <c r="R946" t="s">
        <v>415</v>
      </c>
      <c r="S946" t="s">
        <v>216</v>
      </c>
      <c r="T946">
        <v>5</v>
      </c>
      <c r="U946" t="s">
        <v>216</v>
      </c>
      <c r="V946" t="s">
        <v>47</v>
      </c>
      <c r="W946" t="s">
        <v>380</v>
      </c>
      <c r="X946">
        <f>SUM(Eden___Team_1_LeadSheet__Master__11bb1ecc56d3816aa547eb02f2f7caea[[#This Row],[Employee Size]],Eden___Team_1_LeadSheet__Master__11bb1ecc56d3816aa547eb02f2f7caea[[#This Row],[Targeted Lives (depentands) ]])</f>
        <v>12</v>
      </c>
      <c r="Y946">
        <v>7</v>
      </c>
      <c r="Z946" t="s">
        <v>430</v>
      </c>
    </row>
    <row r="947" spans="1:26" x14ac:dyDescent="0.25">
      <c r="A947" t="s">
        <v>2532</v>
      </c>
      <c r="B947" s="14">
        <v>45057.472222222219</v>
      </c>
      <c r="C947" s="14">
        <v>45352.402083333334</v>
      </c>
      <c r="D947" t="s">
        <v>17</v>
      </c>
      <c r="E947" t="s">
        <v>24</v>
      </c>
      <c r="F947" s="6">
        <v>7200000</v>
      </c>
      <c r="G947" t="s">
        <v>187</v>
      </c>
      <c r="H947" t="s">
        <v>2533</v>
      </c>
      <c r="I947" t="s">
        <v>57</v>
      </c>
      <c r="J947" t="s">
        <v>57</v>
      </c>
      <c r="K947" t="s">
        <v>24</v>
      </c>
      <c r="L947" t="s">
        <v>2435</v>
      </c>
      <c r="M947" s="9" t="s">
        <v>2698</v>
      </c>
      <c r="N947" s="1" t="s">
        <v>24</v>
      </c>
      <c r="O947" s="1" t="s">
        <v>24</v>
      </c>
      <c r="P947" s="7" t="e">
        <f t="shared" si="28"/>
        <v>#VALUE!</v>
      </c>
      <c r="Q947" t="str">
        <f t="shared" si="29"/>
        <v/>
      </c>
      <c r="R947" t="s">
        <v>24</v>
      </c>
      <c r="S947" t="s">
        <v>24</v>
      </c>
      <c r="U947" t="s">
        <v>24</v>
      </c>
      <c r="V947" t="s">
        <v>24</v>
      </c>
      <c r="W947" t="s">
        <v>24</v>
      </c>
      <c r="X947">
        <f>SUM(Eden___Team_1_LeadSheet__Master__11bb1ecc56d3816aa547eb02f2f7caea[[#This Row],[Employee Size]],Eden___Team_1_LeadSheet__Master__11bb1ecc56d3816aa547eb02f2f7caea[[#This Row],[Targeted Lives (depentands) ]])</f>
        <v>0</v>
      </c>
      <c r="Z947" t="s">
        <v>24</v>
      </c>
    </row>
    <row r="948" spans="1:26" x14ac:dyDescent="0.25">
      <c r="A948" t="s">
        <v>2484</v>
      </c>
      <c r="B948" s="14">
        <v>45163.504861111112</v>
      </c>
      <c r="C948" s="14">
        <v>45170.384722222225</v>
      </c>
      <c r="D948" t="s">
        <v>17</v>
      </c>
      <c r="E948" t="s">
        <v>24</v>
      </c>
      <c r="F948" s="6">
        <v>8300</v>
      </c>
      <c r="G948" t="s">
        <v>243</v>
      </c>
      <c r="H948" t="s">
        <v>2465</v>
      </c>
      <c r="I948" t="s">
        <v>104</v>
      </c>
      <c r="J948" t="s">
        <v>2702</v>
      </c>
      <c r="K948" t="s">
        <v>24</v>
      </c>
      <c r="L948" t="s">
        <v>2435</v>
      </c>
      <c r="M948" s="9" t="s">
        <v>2698</v>
      </c>
      <c r="N948" s="1" t="s">
        <v>904</v>
      </c>
      <c r="O948" s="1" t="s">
        <v>24</v>
      </c>
      <c r="P948" s="7">
        <f t="shared" si="28"/>
        <v>2023</v>
      </c>
      <c r="Q948" t="str">
        <f t="shared" si="29"/>
        <v>August</v>
      </c>
      <c r="R948" t="s">
        <v>24</v>
      </c>
      <c r="S948" t="s">
        <v>275</v>
      </c>
      <c r="T948">
        <v>5</v>
      </c>
      <c r="U948" t="s">
        <v>275</v>
      </c>
      <c r="V948" t="s">
        <v>24</v>
      </c>
      <c r="W948" t="s">
        <v>24</v>
      </c>
      <c r="X948">
        <f>SUM(Eden___Team_1_LeadSheet__Master__11bb1ecc56d3816aa547eb02f2f7caea[[#This Row],[Employee Size]],Eden___Team_1_LeadSheet__Master__11bb1ecc56d3816aa547eb02f2f7caea[[#This Row],[Targeted Lives (depentands) ]])</f>
        <v>5</v>
      </c>
      <c r="Z948" t="s">
        <v>24</v>
      </c>
    </row>
    <row r="949" spans="1:26" x14ac:dyDescent="0.25">
      <c r="A949" t="s">
        <v>2530</v>
      </c>
      <c r="B949" s="13">
        <v>45062.856249999997</v>
      </c>
      <c r="C949" s="13">
        <v>45352.404166666667</v>
      </c>
      <c r="D949" t="s">
        <v>17</v>
      </c>
      <c r="E949" t="s">
        <v>24</v>
      </c>
      <c r="F949" s="6"/>
      <c r="G949" t="s">
        <v>42</v>
      </c>
      <c r="H949" t="s">
        <v>2531</v>
      </c>
      <c r="I949" t="s">
        <v>57</v>
      </c>
      <c r="J949" t="s">
        <v>57</v>
      </c>
      <c r="K949" t="s">
        <v>24</v>
      </c>
      <c r="L949" t="s">
        <v>2435</v>
      </c>
      <c r="M949" s="9" t="s">
        <v>2698</v>
      </c>
      <c r="N949" s="1" t="s">
        <v>24</v>
      </c>
      <c r="O949" s="1" t="s">
        <v>24</v>
      </c>
      <c r="P949" s="7" t="e">
        <f t="shared" si="28"/>
        <v>#VALUE!</v>
      </c>
      <c r="Q949" t="str">
        <f t="shared" si="29"/>
        <v/>
      </c>
      <c r="R949" t="s">
        <v>24</v>
      </c>
      <c r="S949" t="s">
        <v>24</v>
      </c>
      <c r="U949" t="s">
        <v>24</v>
      </c>
      <c r="V949" t="s">
        <v>24</v>
      </c>
      <c r="W949" t="s">
        <v>24</v>
      </c>
      <c r="X949">
        <f>SUM(Eden___Team_1_LeadSheet__Master__11bb1ecc56d3816aa547eb02f2f7caea[[#This Row],[Employee Size]],Eden___Team_1_LeadSheet__Master__11bb1ecc56d3816aa547eb02f2f7caea[[#This Row],[Targeted Lives (depentands) ]])</f>
        <v>0</v>
      </c>
      <c r="Z949" t="s">
        <v>24</v>
      </c>
    </row>
    <row r="950" spans="1:26" x14ac:dyDescent="0.25">
      <c r="A950" t="s">
        <v>2570</v>
      </c>
      <c r="B950" s="13">
        <v>45113.386111111111</v>
      </c>
      <c r="C950" s="13">
        <v>45138.748611111114</v>
      </c>
      <c r="D950" t="s">
        <v>17</v>
      </c>
      <c r="E950" t="s">
        <v>24</v>
      </c>
      <c r="F950" s="6">
        <v>4680000</v>
      </c>
      <c r="G950" t="s">
        <v>187</v>
      </c>
      <c r="H950" t="s">
        <v>2571</v>
      </c>
      <c r="I950" t="s">
        <v>57</v>
      </c>
      <c r="J950" t="s">
        <v>57</v>
      </c>
      <c r="K950" t="s">
        <v>24</v>
      </c>
      <c r="L950" t="s">
        <v>2435</v>
      </c>
      <c r="M950" s="9" t="s">
        <v>2698</v>
      </c>
      <c r="N950" s="1" t="s">
        <v>501</v>
      </c>
      <c r="O950" s="1" t="s">
        <v>1668</v>
      </c>
      <c r="P950" s="7">
        <f t="shared" si="28"/>
        <v>2023</v>
      </c>
      <c r="Q950" t="str">
        <f t="shared" si="29"/>
        <v>September</v>
      </c>
      <c r="R950" t="s">
        <v>24</v>
      </c>
      <c r="S950" t="s">
        <v>216</v>
      </c>
      <c r="T950">
        <v>13</v>
      </c>
      <c r="U950" t="s">
        <v>216</v>
      </c>
      <c r="V950" t="s">
        <v>24</v>
      </c>
      <c r="W950" t="s">
        <v>24</v>
      </c>
      <c r="X950">
        <f>SUM(Eden___Team_1_LeadSheet__Master__11bb1ecc56d3816aa547eb02f2f7caea[[#This Row],[Employee Size]],Eden___Team_1_LeadSheet__Master__11bb1ecc56d3816aa547eb02f2f7caea[[#This Row],[Targeted Lives (depentands) ]])</f>
        <v>13</v>
      </c>
      <c r="Z950" t="s">
        <v>24</v>
      </c>
    </row>
    <row r="951" spans="1:26" x14ac:dyDescent="0.25">
      <c r="A951" t="s">
        <v>2153</v>
      </c>
      <c r="B951" s="14">
        <v>45420.49722222222</v>
      </c>
      <c r="C951" s="14">
        <v>45572.407638888886</v>
      </c>
      <c r="D951" t="s">
        <v>24</v>
      </c>
      <c r="E951" t="s">
        <v>28</v>
      </c>
      <c r="F951" s="6">
        <v>5000000</v>
      </c>
      <c r="G951" t="s">
        <v>24</v>
      </c>
      <c r="H951" t="s">
        <v>24</v>
      </c>
      <c r="I951" t="s">
        <v>30</v>
      </c>
      <c r="J951" t="s">
        <v>2702</v>
      </c>
      <c r="K951" t="s">
        <v>22</v>
      </c>
      <c r="L951" t="s">
        <v>2115</v>
      </c>
      <c r="M951" s="4" t="s">
        <v>2667</v>
      </c>
      <c r="N951" s="1" t="s">
        <v>611</v>
      </c>
      <c r="O951" s="1" t="s">
        <v>520</v>
      </c>
      <c r="P951" s="7">
        <f t="shared" si="28"/>
        <v>2024</v>
      </c>
      <c r="Q951" t="str">
        <f t="shared" si="29"/>
        <v>November</v>
      </c>
      <c r="R951" t="s">
        <v>371</v>
      </c>
      <c r="S951" t="s">
        <v>24</v>
      </c>
      <c r="U951" t="s">
        <v>24</v>
      </c>
      <c r="V951" t="s">
        <v>47</v>
      </c>
      <c r="W951" t="s">
        <v>2154</v>
      </c>
      <c r="X951">
        <f>SUM(Eden___Team_1_LeadSheet__Master__11bb1ecc56d3816aa547eb02f2f7caea[[#This Row],[Employee Size]],Eden___Team_1_LeadSheet__Master__11bb1ecc56d3816aa547eb02f2f7caea[[#This Row],[Targeted Lives (depentands) ]])</f>
        <v>0</v>
      </c>
      <c r="Z951" t="s">
        <v>2155</v>
      </c>
    </row>
    <row r="952" spans="1:26" x14ac:dyDescent="0.25">
      <c r="A952" t="s">
        <v>2473</v>
      </c>
      <c r="B952" s="14">
        <v>45139.525694444441</v>
      </c>
      <c r="C952" s="14">
        <v>45352.429166666669</v>
      </c>
      <c r="D952" t="s">
        <v>17</v>
      </c>
      <c r="E952" t="s">
        <v>24</v>
      </c>
      <c r="F952" s="6">
        <v>6651000</v>
      </c>
      <c r="G952" t="s">
        <v>187</v>
      </c>
      <c r="H952" t="s">
        <v>2474</v>
      </c>
      <c r="I952" t="s">
        <v>57</v>
      </c>
      <c r="J952" t="s">
        <v>57</v>
      </c>
      <c r="K952" t="s">
        <v>22</v>
      </c>
      <c r="L952" t="s">
        <v>2435</v>
      </c>
      <c r="M952" s="9" t="s">
        <v>2698</v>
      </c>
      <c r="N952" s="1" t="s">
        <v>2287</v>
      </c>
      <c r="O952" s="1" t="s">
        <v>1025</v>
      </c>
      <c r="P952" s="7">
        <f t="shared" si="28"/>
        <v>2023</v>
      </c>
      <c r="Q952" t="str">
        <f t="shared" si="29"/>
        <v>August</v>
      </c>
      <c r="R952" t="s">
        <v>24</v>
      </c>
      <c r="S952" t="s">
        <v>24</v>
      </c>
      <c r="T952">
        <v>26</v>
      </c>
      <c r="U952" t="s">
        <v>24</v>
      </c>
      <c r="V952" t="s">
        <v>24</v>
      </c>
      <c r="W952" t="s">
        <v>24</v>
      </c>
      <c r="X952">
        <f>SUM(Eden___Team_1_LeadSheet__Master__11bb1ecc56d3816aa547eb02f2f7caea[[#This Row],[Employee Size]],Eden___Team_1_LeadSheet__Master__11bb1ecc56d3816aa547eb02f2f7caea[[#This Row],[Targeted Lives (depentands) ]])</f>
        <v>26</v>
      </c>
      <c r="Z952" t="s">
        <v>24</v>
      </c>
    </row>
    <row r="953" spans="1:26" x14ac:dyDescent="0.25">
      <c r="A953" t="s">
        <v>704</v>
      </c>
      <c r="B953" s="13">
        <v>45377.53402777778</v>
      </c>
      <c r="C953" s="13">
        <v>45377.534722222219</v>
      </c>
      <c r="D953" t="s">
        <v>24</v>
      </c>
      <c r="E953" t="s">
        <v>24</v>
      </c>
      <c r="F953" s="6"/>
      <c r="G953" t="s">
        <v>24</v>
      </c>
      <c r="H953" t="s">
        <v>24</v>
      </c>
      <c r="I953" t="s">
        <v>24</v>
      </c>
      <c r="K953" t="s">
        <v>24</v>
      </c>
      <c r="L953" t="s">
        <v>684</v>
      </c>
      <c r="M953" s="4" t="s">
        <v>2664</v>
      </c>
      <c r="N953" s="1" t="s">
        <v>24</v>
      </c>
      <c r="O953" s="1" t="s">
        <v>24</v>
      </c>
      <c r="P953" s="7" t="e">
        <f t="shared" si="28"/>
        <v>#VALUE!</v>
      </c>
      <c r="Q953" t="str">
        <f t="shared" si="29"/>
        <v/>
      </c>
      <c r="R953" t="s">
        <v>24</v>
      </c>
      <c r="S953" t="s">
        <v>24</v>
      </c>
      <c r="U953" t="s">
        <v>24</v>
      </c>
      <c r="V953" t="s">
        <v>24</v>
      </c>
      <c r="W953" t="s">
        <v>24</v>
      </c>
      <c r="X953">
        <f>SUM(Eden___Team_1_LeadSheet__Master__11bb1ecc56d3816aa547eb02f2f7caea[[#This Row],[Employee Size]],Eden___Team_1_LeadSheet__Master__11bb1ecc56d3816aa547eb02f2f7caea[[#This Row],[Targeted Lives (depentands) ]])</f>
        <v>0</v>
      </c>
      <c r="Z953" t="s">
        <v>24</v>
      </c>
    </row>
    <row r="954" spans="1:26" x14ac:dyDescent="0.25">
      <c r="A954" t="s">
        <v>1408</v>
      </c>
      <c r="B954" s="14">
        <v>45476.650694444441</v>
      </c>
      <c r="C954" s="14">
        <v>45502.522916666669</v>
      </c>
      <c r="D954" t="s">
        <v>27</v>
      </c>
      <c r="E954" t="s">
        <v>28</v>
      </c>
      <c r="F954" s="6">
        <v>2310328</v>
      </c>
      <c r="G954" t="s">
        <v>24</v>
      </c>
      <c r="H954" t="s">
        <v>24</v>
      </c>
      <c r="I954" t="s">
        <v>110</v>
      </c>
      <c r="J954" t="s">
        <v>2702</v>
      </c>
      <c r="K954" t="s">
        <v>24</v>
      </c>
      <c r="L954" t="s">
        <v>1138</v>
      </c>
      <c r="M954" s="4" t="s">
        <v>2661</v>
      </c>
      <c r="N954" s="1" t="s">
        <v>24</v>
      </c>
      <c r="O954" s="1" t="s">
        <v>24</v>
      </c>
      <c r="P954" s="7" t="e">
        <f t="shared" si="28"/>
        <v>#VALUE!</v>
      </c>
      <c r="Q954" t="str">
        <f t="shared" si="29"/>
        <v/>
      </c>
      <c r="R954" t="s">
        <v>24</v>
      </c>
      <c r="S954" t="s">
        <v>1120</v>
      </c>
      <c r="T954">
        <v>1</v>
      </c>
      <c r="U954" t="s">
        <v>216</v>
      </c>
      <c r="V954" t="s">
        <v>47</v>
      </c>
      <c r="W954" t="s">
        <v>24</v>
      </c>
      <c r="X954">
        <f>SUM(Eden___Team_1_LeadSheet__Master__11bb1ecc56d3816aa547eb02f2f7caea[[#This Row],[Employee Size]],Eden___Team_1_LeadSheet__Master__11bb1ecc56d3816aa547eb02f2f7caea[[#This Row],[Targeted Lives (depentands) ]])</f>
        <v>6</v>
      </c>
      <c r="Y954">
        <v>5</v>
      </c>
      <c r="Z954" t="s">
        <v>25</v>
      </c>
    </row>
    <row r="955" spans="1:26" x14ac:dyDescent="0.25">
      <c r="A955" t="s">
        <v>579</v>
      </c>
      <c r="B955" s="14">
        <v>45571.583333333336</v>
      </c>
      <c r="C955" s="14">
        <v>45572.256944444445</v>
      </c>
      <c r="D955" t="s">
        <v>27</v>
      </c>
      <c r="E955" t="s">
        <v>41</v>
      </c>
      <c r="F955" s="6">
        <v>30510894</v>
      </c>
      <c r="G955" t="s">
        <v>119</v>
      </c>
      <c r="H955" t="s">
        <v>1740</v>
      </c>
      <c r="I955" t="s">
        <v>88</v>
      </c>
      <c r="J955" t="s">
        <v>2702</v>
      </c>
      <c r="K955" t="s">
        <v>22</v>
      </c>
      <c r="L955" t="s">
        <v>1687</v>
      </c>
      <c r="M955" s="4" t="s">
        <v>2663</v>
      </c>
      <c r="N955" s="1" t="s">
        <v>89</v>
      </c>
      <c r="O955" s="1" t="s">
        <v>98</v>
      </c>
      <c r="P955" s="7">
        <f t="shared" si="28"/>
        <v>2024</v>
      </c>
      <c r="Q955" t="str">
        <f t="shared" si="29"/>
        <v>October</v>
      </c>
      <c r="R955" t="s">
        <v>371</v>
      </c>
      <c r="S955" t="s">
        <v>2682</v>
      </c>
      <c r="U955" t="s">
        <v>10</v>
      </c>
      <c r="V955" t="s">
        <v>47</v>
      </c>
      <c r="W955" t="s">
        <v>1580</v>
      </c>
      <c r="X955">
        <f>SUM(Eden___Team_1_LeadSheet__Master__11bb1ecc56d3816aa547eb02f2f7caea[[#This Row],[Employee Size]],Eden___Team_1_LeadSheet__Master__11bb1ecc56d3816aa547eb02f2f7caea[[#This Row],[Targeted Lives (depentands) ]])</f>
        <v>0</v>
      </c>
      <c r="Z955" t="s">
        <v>1741</v>
      </c>
    </row>
    <row r="956" spans="1:26" x14ac:dyDescent="0.25">
      <c r="A956" t="s">
        <v>1834</v>
      </c>
      <c r="B956" s="14">
        <v>45490.677083333336</v>
      </c>
      <c r="C956" s="14">
        <v>45525.734722222223</v>
      </c>
      <c r="D956" t="s">
        <v>27</v>
      </c>
      <c r="E956" t="s">
        <v>41</v>
      </c>
      <c r="F956" s="6">
        <v>13809701</v>
      </c>
      <c r="G956" t="s">
        <v>61</v>
      </c>
      <c r="H956" t="s">
        <v>1835</v>
      </c>
      <c r="I956" t="s">
        <v>104</v>
      </c>
      <c r="J956" t="s">
        <v>2702</v>
      </c>
      <c r="K956" t="s">
        <v>22</v>
      </c>
      <c r="L956" t="s">
        <v>1687</v>
      </c>
      <c r="M956" s="4" t="s">
        <v>2663</v>
      </c>
      <c r="N956" s="1" t="s">
        <v>147</v>
      </c>
      <c r="O956" s="1" t="s">
        <v>162</v>
      </c>
      <c r="P956" s="7">
        <f t="shared" si="28"/>
        <v>2024</v>
      </c>
      <c r="Q956" t="str">
        <f t="shared" si="29"/>
        <v>August</v>
      </c>
      <c r="R956" t="s">
        <v>371</v>
      </c>
      <c r="S956" t="s">
        <v>216</v>
      </c>
      <c r="T956">
        <v>30</v>
      </c>
      <c r="U956" t="s">
        <v>216</v>
      </c>
      <c r="V956" t="s">
        <v>47</v>
      </c>
      <c r="W956" t="s">
        <v>232</v>
      </c>
      <c r="X956">
        <f>SUM(Eden___Team_1_LeadSheet__Master__11bb1ecc56d3816aa547eb02f2f7caea[[#This Row],[Employee Size]],Eden___Team_1_LeadSheet__Master__11bb1ecc56d3816aa547eb02f2f7caea[[#This Row],[Targeted Lives (depentands) ]])</f>
        <v>30</v>
      </c>
      <c r="Z956" t="s">
        <v>1836</v>
      </c>
    </row>
    <row r="957" spans="1:26" x14ac:dyDescent="0.25">
      <c r="A957" t="s">
        <v>2368</v>
      </c>
      <c r="B957" s="13">
        <v>45420.503472222219</v>
      </c>
      <c r="C957" s="13">
        <v>45492.658333333333</v>
      </c>
      <c r="D957" t="s">
        <v>24</v>
      </c>
      <c r="E957" t="s">
        <v>28</v>
      </c>
      <c r="F957" s="6">
        <v>11000000</v>
      </c>
      <c r="G957" t="s">
        <v>2080</v>
      </c>
      <c r="H957" t="s">
        <v>24</v>
      </c>
      <c r="I957" t="s">
        <v>30</v>
      </c>
      <c r="J957" t="s">
        <v>2702</v>
      </c>
      <c r="K957" t="s">
        <v>22</v>
      </c>
      <c r="L957" t="s">
        <v>2115</v>
      </c>
      <c r="M957" s="4" t="s">
        <v>2667</v>
      </c>
      <c r="N957" s="1" t="s">
        <v>256</v>
      </c>
      <c r="O957" s="1" t="s">
        <v>738</v>
      </c>
      <c r="P957" s="7">
        <f t="shared" si="28"/>
        <v>2024</v>
      </c>
      <c r="Q957" t="str">
        <f t="shared" si="29"/>
        <v>December</v>
      </c>
      <c r="R957" t="s">
        <v>184</v>
      </c>
      <c r="S957" t="s">
        <v>24</v>
      </c>
      <c r="U957" t="s">
        <v>24</v>
      </c>
      <c r="V957" t="s">
        <v>47</v>
      </c>
      <c r="W957" t="s">
        <v>356</v>
      </c>
      <c r="X957">
        <f>SUM(Eden___Team_1_LeadSheet__Master__11bb1ecc56d3816aa547eb02f2f7caea[[#This Row],[Employee Size]],Eden___Team_1_LeadSheet__Master__11bb1ecc56d3816aa547eb02f2f7caea[[#This Row],[Targeted Lives (depentands) ]])</f>
        <v>0</v>
      </c>
      <c r="Z957" t="s">
        <v>25</v>
      </c>
    </row>
    <row r="958" spans="1:26" x14ac:dyDescent="0.25">
      <c r="A958" t="s">
        <v>2118</v>
      </c>
      <c r="B958" s="13">
        <v>45429.422222222223</v>
      </c>
      <c r="C958" s="13">
        <v>45569.658333333333</v>
      </c>
      <c r="D958" t="s">
        <v>17</v>
      </c>
      <c r="E958" t="s">
        <v>41</v>
      </c>
      <c r="F958" s="6">
        <v>44153160</v>
      </c>
      <c r="G958" t="s">
        <v>42</v>
      </c>
      <c r="H958" t="s">
        <v>887</v>
      </c>
      <c r="I958" t="s">
        <v>88</v>
      </c>
      <c r="J958" t="s">
        <v>2702</v>
      </c>
      <c r="K958" t="s">
        <v>22</v>
      </c>
      <c r="L958" t="s">
        <v>2115</v>
      </c>
      <c r="M958" s="4" t="s">
        <v>2667</v>
      </c>
      <c r="N958" s="1" t="s">
        <v>78</v>
      </c>
      <c r="O958" s="1" t="s">
        <v>79</v>
      </c>
      <c r="P958" s="7">
        <f t="shared" si="28"/>
        <v>2024</v>
      </c>
      <c r="Q958" t="str">
        <f t="shared" si="29"/>
        <v>October</v>
      </c>
      <c r="R958" t="s">
        <v>371</v>
      </c>
      <c r="S958" t="s">
        <v>474</v>
      </c>
      <c r="T958">
        <v>23</v>
      </c>
      <c r="U958" t="s">
        <v>10</v>
      </c>
      <c r="V958" t="s">
        <v>47</v>
      </c>
      <c r="W958" t="s">
        <v>2119</v>
      </c>
      <c r="X958">
        <f>SUM(Eden___Team_1_LeadSheet__Master__11bb1ecc56d3816aa547eb02f2f7caea[[#This Row],[Employee Size]],Eden___Team_1_LeadSheet__Master__11bb1ecc56d3816aa547eb02f2f7caea[[#This Row],[Targeted Lives (depentands) ]])</f>
        <v>23</v>
      </c>
      <c r="Z958" t="s">
        <v>2120</v>
      </c>
    </row>
    <row r="959" spans="1:26" x14ac:dyDescent="0.25">
      <c r="A959" t="s">
        <v>2220</v>
      </c>
      <c r="B959" s="13">
        <v>45056.482638888891</v>
      </c>
      <c r="C959" s="13">
        <v>45544.411111111112</v>
      </c>
      <c r="D959" t="s">
        <v>242</v>
      </c>
      <c r="E959" t="s">
        <v>28</v>
      </c>
      <c r="F959" s="6">
        <v>14400000</v>
      </c>
      <c r="G959" t="s">
        <v>2221</v>
      </c>
      <c r="H959" t="s">
        <v>2222</v>
      </c>
      <c r="I959" t="s">
        <v>57</v>
      </c>
      <c r="J959" t="s">
        <v>57</v>
      </c>
      <c r="K959" t="s">
        <v>22</v>
      </c>
      <c r="L959" t="s">
        <v>2115</v>
      </c>
      <c r="M959" s="4" t="s">
        <v>2667</v>
      </c>
      <c r="N959" s="1" t="s">
        <v>1578</v>
      </c>
      <c r="O959" s="1" t="s">
        <v>1606</v>
      </c>
      <c r="P959" s="7">
        <f t="shared" si="28"/>
        <v>2024</v>
      </c>
      <c r="Q959" t="str">
        <f t="shared" si="29"/>
        <v>December</v>
      </c>
      <c r="R959" t="s">
        <v>24</v>
      </c>
      <c r="S959" t="s">
        <v>216</v>
      </c>
      <c r="U959" t="s">
        <v>216</v>
      </c>
      <c r="V959" t="s">
        <v>24</v>
      </c>
      <c r="W959" t="s">
        <v>421</v>
      </c>
      <c r="X959">
        <f>SUM(Eden___Team_1_LeadSheet__Master__11bb1ecc56d3816aa547eb02f2f7caea[[#This Row],[Employee Size]],Eden___Team_1_LeadSheet__Master__11bb1ecc56d3816aa547eb02f2f7caea[[#This Row],[Targeted Lives (depentands) ]])</f>
        <v>0</v>
      </c>
      <c r="Z959" t="s">
        <v>2223</v>
      </c>
    </row>
    <row r="960" spans="1:26" x14ac:dyDescent="0.25">
      <c r="A960" t="s">
        <v>515</v>
      </c>
      <c r="B960" s="13">
        <v>45338.775000000001</v>
      </c>
      <c r="C960" s="13">
        <v>45427.833333333336</v>
      </c>
      <c r="D960" t="s">
        <v>17</v>
      </c>
      <c r="E960" t="s">
        <v>28</v>
      </c>
      <c r="F960" s="6">
        <v>13708342</v>
      </c>
      <c r="G960" t="s">
        <v>598</v>
      </c>
      <c r="H960" t="s">
        <v>24</v>
      </c>
      <c r="I960" t="s">
        <v>21</v>
      </c>
      <c r="J960" t="s">
        <v>21</v>
      </c>
      <c r="K960" t="s">
        <v>24</v>
      </c>
      <c r="L960" t="s">
        <v>349</v>
      </c>
      <c r="M960" s="4" t="s">
        <v>2665</v>
      </c>
      <c r="N960" s="1" t="s">
        <v>24</v>
      </c>
      <c r="O960" s="1" t="s">
        <v>566</v>
      </c>
      <c r="P960" s="7" t="e">
        <f t="shared" si="28"/>
        <v>#VALUE!</v>
      </c>
      <c r="Q960" t="str">
        <f t="shared" si="29"/>
        <v/>
      </c>
      <c r="R960" t="s">
        <v>24</v>
      </c>
      <c r="S960" t="s">
        <v>24</v>
      </c>
      <c r="T960">
        <v>27</v>
      </c>
      <c r="U960" t="s">
        <v>24</v>
      </c>
      <c r="V960" t="s">
        <v>24</v>
      </c>
      <c r="W960" t="s">
        <v>24</v>
      </c>
      <c r="X960">
        <f>SUM(Eden___Team_1_LeadSheet__Master__11bb1ecc56d3816aa547eb02f2f7caea[[#This Row],[Employee Size]],Eden___Team_1_LeadSheet__Master__11bb1ecc56d3816aa547eb02f2f7caea[[#This Row],[Targeted Lives (depentands) ]])</f>
        <v>27</v>
      </c>
      <c r="Z960" t="s">
        <v>599</v>
      </c>
    </row>
    <row r="961" spans="1:26" x14ac:dyDescent="0.25">
      <c r="A961" t="s">
        <v>515</v>
      </c>
      <c r="B961" s="13">
        <v>45341.736111111109</v>
      </c>
      <c r="C961" s="13">
        <v>45427.832638888889</v>
      </c>
      <c r="D961" t="s">
        <v>17</v>
      </c>
      <c r="E961" t="s">
        <v>41</v>
      </c>
      <c r="F961" s="6">
        <v>16988377</v>
      </c>
      <c r="G961" t="s">
        <v>24</v>
      </c>
      <c r="H961" t="s">
        <v>24</v>
      </c>
      <c r="I961" t="s">
        <v>21</v>
      </c>
      <c r="J961" t="s">
        <v>21</v>
      </c>
      <c r="K961" t="s">
        <v>22</v>
      </c>
      <c r="L961" t="s">
        <v>349</v>
      </c>
      <c r="M961" s="4" t="s">
        <v>2665</v>
      </c>
      <c r="N961" s="1" t="s">
        <v>24</v>
      </c>
      <c r="O961" s="1" t="s">
        <v>24</v>
      </c>
      <c r="P961" s="7" t="e">
        <f t="shared" si="28"/>
        <v>#VALUE!</v>
      </c>
      <c r="Q961" t="str">
        <f t="shared" si="29"/>
        <v/>
      </c>
      <c r="R961" t="s">
        <v>24</v>
      </c>
      <c r="S961" t="s">
        <v>24</v>
      </c>
      <c r="T961">
        <v>30</v>
      </c>
      <c r="U961" t="s">
        <v>24</v>
      </c>
      <c r="V961" t="s">
        <v>24</v>
      </c>
      <c r="W961" t="s">
        <v>24</v>
      </c>
      <c r="X961">
        <f>SUM(Eden___Team_1_LeadSheet__Master__11bb1ecc56d3816aa547eb02f2f7caea[[#This Row],[Employee Size]],Eden___Team_1_LeadSheet__Master__11bb1ecc56d3816aa547eb02f2f7caea[[#This Row],[Targeted Lives (depentands) ]])</f>
        <v>30</v>
      </c>
      <c r="Z961" t="s">
        <v>532</v>
      </c>
    </row>
    <row r="962" spans="1:26" x14ac:dyDescent="0.25">
      <c r="A962" t="s">
        <v>515</v>
      </c>
      <c r="B962" s="13">
        <v>45079.524305555555</v>
      </c>
      <c r="C962" s="13">
        <v>45567.342361111114</v>
      </c>
      <c r="D962" t="s">
        <v>17</v>
      </c>
      <c r="E962" t="s">
        <v>203</v>
      </c>
      <c r="F962" s="6">
        <v>270160875</v>
      </c>
      <c r="G962" t="s">
        <v>516</v>
      </c>
      <c r="H962" t="s">
        <v>517</v>
      </c>
      <c r="I962" t="s">
        <v>21</v>
      </c>
      <c r="J962" t="s">
        <v>21</v>
      </c>
      <c r="K962" t="s">
        <v>22</v>
      </c>
      <c r="L962" t="s">
        <v>349</v>
      </c>
      <c r="M962" s="4" t="s">
        <v>2665</v>
      </c>
      <c r="N962" s="1" t="s">
        <v>518</v>
      </c>
      <c r="O962" s="1" t="s">
        <v>519</v>
      </c>
      <c r="P962" s="7">
        <f t="shared" ref="P962:P1025" si="30">YEAR(N962)</f>
        <v>2023</v>
      </c>
      <c r="Q962" t="str">
        <f t="shared" ref="Q962:Q1025" si="31">TEXT(N962,"mmmm")</f>
        <v>September</v>
      </c>
      <c r="R962" t="s">
        <v>447</v>
      </c>
      <c r="S962" t="s">
        <v>216</v>
      </c>
      <c r="T962">
        <v>675</v>
      </c>
      <c r="U962" t="s">
        <v>216</v>
      </c>
      <c r="V962" t="s">
        <v>47</v>
      </c>
      <c r="W962" t="s">
        <v>520</v>
      </c>
      <c r="X962">
        <f>SUM(Eden___Team_1_LeadSheet__Master__11bb1ecc56d3816aa547eb02f2f7caea[[#This Row],[Employee Size]],Eden___Team_1_LeadSheet__Master__11bb1ecc56d3816aa547eb02f2f7caea[[#This Row],[Targeted Lives (depentands) ]])</f>
        <v>1497</v>
      </c>
      <c r="Y962">
        <v>822</v>
      </c>
      <c r="Z962" t="s">
        <v>521</v>
      </c>
    </row>
    <row r="963" spans="1:26" x14ac:dyDescent="0.25">
      <c r="A963" t="s">
        <v>525</v>
      </c>
      <c r="B963" s="14">
        <v>45467.368055555555</v>
      </c>
      <c r="C963" s="14">
        <v>45467.380555555559</v>
      </c>
      <c r="D963" t="s">
        <v>24</v>
      </c>
      <c r="E963" t="s">
        <v>203</v>
      </c>
      <c r="F963" s="6">
        <v>175000000</v>
      </c>
      <c r="G963" t="s">
        <v>526</v>
      </c>
      <c r="H963" t="s">
        <v>24</v>
      </c>
      <c r="I963" t="s">
        <v>24</v>
      </c>
      <c r="K963" t="s">
        <v>24</v>
      </c>
      <c r="L963" t="s">
        <v>349</v>
      </c>
      <c r="M963" s="4" t="s">
        <v>2665</v>
      </c>
      <c r="N963" s="1" t="s">
        <v>24</v>
      </c>
      <c r="O963" s="1" t="s">
        <v>24</v>
      </c>
      <c r="P963" s="7" t="e">
        <f t="shared" si="30"/>
        <v>#VALUE!</v>
      </c>
      <c r="Q963" t="str">
        <f t="shared" si="31"/>
        <v/>
      </c>
      <c r="R963" t="s">
        <v>447</v>
      </c>
      <c r="S963" t="s">
        <v>24</v>
      </c>
      <c r="T963">
        <v>550</v>
      </c>
      <c r="U963" t="s">
        <v>24</v>
      </c>
      <c r="V963" t="s">
        <v>24</v>
      </c>
      <c r="W963" t="s">
        <v>527</v>
      </c>
      <c r="X963">
        <f>SUM(Eden___Team_1_LeadSheet__Master__11bb1ecc56d3816aa547eb02f2f7caea[[#This Row],[Employee Size]],Eden___Team_1_LeadSheet__Master__11bb1ecc56d3816aa547eb02f2f7caea[[#This Row],[Targeted Lives (depentands) ]])</f>
        <v>550</v>
      </c>
      <c r="Z963" t="s">
        <v>528</v>
      </c>
    </row>
    <row r="964" spans="1:26" x14ac:dyDescent="0.25">
      <c r="A964" t="s">
        <v>1339</v>
      </c>
      <c r="B964" s="13">
        <v>45456.494444444441</v>
      </c>
      <c r="C964" s="13">
        <v>45467.447916666664</v>
      </c>
      <c r="D964" t="s">
        <v>27</v>
      </c>
      <c r="E964" t="s">
        <v>28</v>
      </c>
      <c r="F964" s="6">
        <v>15680267</v>
      </c>
      <c r="G964" t="s">
        <v>24</v>
      </c>
      <c r="H964" t="s">
        <v>24</v>
      </c>
      <c r="I964" t="s">
        <v>110</v>
      </c>
      <c r="J964" t="s">
        <v>2702</v>
      </c>
      <c r="K964" t="s">
        <v>22</v>
      </c>
      <c r="L964" t="s">
        <v>1138</v>
      </c>
      <c r="M964" s="4" t="s">
        <v>2661</v>
      </c>
      <c r="N964" s="1" t="s">
        <v>24</v>
      </c>
      <c r="O964" s="1" t="s">
        <v>24</v>
      </c>
      <c r="P964" s="7" t="e">
        <f t="shared" si="30"/>
        <v>#VALUE!</v>
      </c>
      <c r="Q964" t="str">
        <f t="shared" si="31"/>
        <v/>
      </c>
      <c r="R964" t="s">
        <v>24</v>
      </c>
      <c r="S964" t="s">
        <v>474</v>
      </c>
      <c r="T964">
        <v>20</v>
      </c>
      <c r="U964" t="s">
        <v>10</v>
      </c>
      <c r="V964" t="s">
        <v>47</v>
      </c>
      <c r="W964" t="s">
        <v>24</v>
      </c>
      <c r="X964">
        <f>SUM(Eden___Team_1_LeadSheet__Master__11bb1ecc56d3816aa547eb02f2f7caea[[#This Row],[Employee Size]],Eden___Team_1_LeadSheet__Master__11bb1ecc56d3816aa547eb02f2f7caea[[#This Row],[Targeted Lives (depentands) ]])</f>
        <v>76</v>
      </c>
      <c r="Y964">
        <v>56</v>
      </c>
      <c r="Z964" t="s">
        <v>1340</v>
      </c>
    </row>
    <row r="965" spans="1:26" x14ac:dyDescent="0.25">
      <c r="A965" t="s">
        <v>1339</v>
      </c>
      <c r="B965" s="14">
        <v>45481.50277777778</v>
      </c>
      <c r="C965" s="14">
        <v>45518.7</v>
      </c>
      <c r="D965" t="s">
        <v>27</v>
      </c>
      <c r="E965" t="s">
        <v>41</v>
      </c>
      <c r="F965" s="6">
        <v>17406572</v>
      </c>
      <c r="G965" t="s">
        <v>61</v>
      </c>
      <c r="H965" t="s">
        <v>1543</v>
      </c>
      <c r="I965" t="s">
        <v>30</v>
      </c>
      <c r="J965" t="s">
        <v>2702</v>
      </c>
      <c r="K965" t="s">
        <v>22</v>
      </c>
      <c r="L965" t="s">
        <v>1540</v>
      </c>
      <c r="M965" s="4" t="s">
        <v>2663</v>
      </c>
      <c r="N965" s="1" t="s">
        <v>665</v>
      </c>
      <c r="O965" s="1" t="s">
        <v>183</v>
      </c>
      <c r="P965" s="7">
        <f t="shared" si="30"/>
        <v>2024</v>
      </c>
      <c r="Q965" t="str">
        <f t="shared" si="31"/>
        <v>July</v>
      </c>
      <c r="R965" t="s">
        <v>24</v>
      </c>
      <c r="S965" t="s">
        <v>1063</v>
      </c>
      <c r="U965" t="s">
        <v>10</v>
      </c>
      <c r="V965" t="s">
        <v>47</v>
      </c>
      <c r="W965" t="s">
        <v>1544</v>
      </c>
      <c r="X965">
        <f>SUM(Eden___Team_1_LeadSheet__Master__11bb1ecc56d3816aa547eb02f2f7caea[[#This Row],[Employee Size]],Eden___Team_1_LeadSheet__Master__11bb1ecc56d3816aa547eb02f2f7caea[[#This Row],[Targeted Lives (depentands) ]])</f>
        <v>13</v>
      </c>
      <c r="Y965">
        <v>13</v>
      </c>
      <c r="Z965" t="s">
        <v>25</v>
      </c>
    </row>
    <row r="966" spans="1:26" x14ac:dyDescent="0.25">
      <c r="A966" t="s">
        <v>2487</v>
      </c>
      <c r="B966" s="13">
        <v>45051.428472222222</v>
      </c>
      <c r="C966" s="13">
        <v>45352.402083333334</v>
      </c>
      <c r="D966" t="s">
        <v>17</v>
      </c>
      <c r="E966" t="s">
        <v>24</v>
      </c>
      <c r="F966" s="6">
        <v>360000</v>
      </c>
      <c r="G966" t="s">
        <v>187</v>
      </c>
      <c r="H966" t="s">
        <v>2487</v>
      </c>
      <c r="I966" t="s">
        <v>57</v>
      </c>
      <c r="J966" t="s">
        <v>57</v>
      </c>
      <c r="K966" t="s">
        <v>24</v>
      </c>
      <c r="L966" t="s">
        <v>2435</v>
      </c>
      <c r="M966" s="9" t="s">
        <v>2698</v>
      </c>
      <c r="N966" s="1" t="s">
        <v>1482</v>
      </c>
      <c r="O966" s="1" t="s">
        <v>958</v>
      </c>
      <c r="P966" s="7">
        <f t="shared" si="30"/>
        <v>2023</v>
      </c>
      <c r="Q966" t="str">
        <f t="shared" si="31"/>
        <v>June</v>
      </c>
      <c r="R966" t="s">
        <v>24</v>
      </c>
      <c r="S966" t="s">
        <v>216</v>
      </c>
      <c r="U966" t="s">
        <v>216</v>
      </c>
      <c r="V966" t="s">
        <v>24</v>
      </c>
      <c r="W966" t="s">
        <v>24</v>
      </c>
      <c r="X966">
        <f>SUM(Eden___Team_1_LeadSheet__Master__11bb1ecc56d3816aa547eb02f2f7caea[[#This Row],[Employee Size]],Eden___Team_1_LeadSheet__Master__11bb1ecc56d3816aa547eb02f2f7caea[[#This Row],[Targeted Lives (depentands) ]])</f>
        <v>0</v>
      </c>
      <c r="Z966" t="s">
        <v>24</v>
      </c>
    </row>
    <row r="967" spans="1:26" x14ac:dyDescent="0.25">
      <c r="A967" t="s">
        <v>2297</v>
      </c>
      <c r="B967" s="14">
        <v>45057.703472222223</v>
      </c>
      <c r="C967" s="14">
        <v>45057.708333333336</v>
      </c>
      <c r="D967" t="s">
        <v>27</v>
      </c>
      <c r="E967" t="s">
        <v>24</v>
      </c>
      <c r="F967" s="6">
        <v>9000</v>
      </c>
      <c r="G967" t="s">
        <v>195</v>
      </c>
      <c r="H967" t="s">
        <v>2298</v>
      </c>
      <c r="I967" t="s">
        <v>30</v>
      </c>
      <c r="J967" t="s">
        <v>2702</v>
      </c>
      <c r="K967" t="s">
        <v>24</v>
      </c>
      <c r="L967" t="s">
        <v>2115</v>
      </c>
      <c r="M967" s="4" t="s">
        <v>2667</v>
      </c>
      <c r="N967" s="1" t="s">
        <v>1051</v>
      </c>
      <c r="O967" s="1" t="s">
        <v>2142</v>
      </c>
      <c r="P967" s="7">
        <f t="shared" si="30"/>
        <v>2023</v>
      </c>
      <c r="Q967" t="str">
        <f t="shared" si="31"/>
        <v>June</v>
      </c>
      <c r="R967" t="s">
        <v>24</v>
      </c>
      <c r="S967" t="s">
        <v>24</v>
      </c>
      <c r="U967" t="s">
        <v>24</v>
      </c>
      <c r="V967" t="s">
        <v>24</v>
      </c>
      <c r="W967" t="s">
        <v>24</v>
      </c>
      <c r="X967">
        <f>SUM(Eden___Team_1_LeadSheet__Master__11bb1ecc56d3816aa547eb02f2f7caea[[#This Row],[Employee Size]],Eden___Team_1_LeadSheet__Master__11bb1ecc56d3816aa547eb02f2f7caea[[#This Row],[Targeted Lives (depentands) ]])</f>
        <v>0</v>
      </c>
      <c r="Z967" t="s">
        <v>24</v>
      </c>
    </row>
    <row r="968" spans="1:26" x14ac:dyDescent="0.25">
      <c r="A968" t="s">
        <v>702</v>
      </c>
      <c r="B968" s="13">
        <v>45378.680555555555</v>
      </c>
      <c r="C968" s="13">
        <v>45427.756249999999</v>
      </c>
      <c r="D968" t="s">
        <v>24</v>
      </c>
      <c r="E968" t="s">
        <v>24</v>
      </c>
      <c r="F968" s="6"/>
      <c r="G968" t="s">
        <v>24</v>
      </c>
      <c r="H968" t="s">
        <v>24</v>
      </c>
      <c r="I968" t="s">
        <v>24</v>
      </c>
      <c r="K968" t="s">
        <v>24</v>
      </c>
      <c r="L968" t="s">
        <v>684</v>
      </c>
      <c r="M968" s="4" t="s">
        <v>2664</v>
      </c>
      <c r="N968" s="1" t="s">
        <v>24</v>
      </c>
      <c r="O968" s="1" t="s">
        <v>24</v>
      </c>
      <c r="P968" s="7" t="e">
        <f t="shared" si="30"/>
        <v>#VALUE!</v>
      </c>
      <c r="Q968" t="str">
        <f t="shared" si="31"/>
        <v/>
      </c>
      <c r="R968" t="s">
        <v>24</v>
      </c>
      <c r="S968" t="s">
        <v>24</v>
      </c>
      <c r="U968" t="s">
        <v>24</v>
      </c>
      <c r="V968" t="s">
        <v>24</v>
      </c>
      <c r="W968" t="s">
        <v>217</v>
      </c>
      <c r="X968">
        <f>SUM(Eden___Team_1_LeadSheet__Master__11bb1ecc56d3816aa547eb02f2f7caea[[#This Row],[Employee Size]],Eden___Team_1_LeadSheet__Master__11bb1ecc56d3816aa547eb02f2f7caea[[#This Row],[Targeted Lives (depentands) ]])</f>
        <v>0</v>
      </c>
      <c r="Z968" t="s">
        <v>25</v>
      </c>
    </row>
    <row r="969" spans="1:26" x14ac:dyDescent="0.25">
      <c r="A969" t="s">
        <v>2084</v>
      </c>
      <c r="B969" s="14">
        <v>45033.479166666664</v>
      </c>
      <c r="C969" s="14">
        <v>45420.716666666667</v>
      </c>
      <c r="D969" t="s">
        <v>27</v>
      </c>
      <c r="E969" t="s">
        <v>24</v>
      </c>
      <c r="F969" s="6">
        <v>4591439</v>
      </c>
      <c r="G969" t="s">
        <v>2085</v>
      </c>
      <c r="H969" t="s">
        <v>2086</v>
      </c>
      <c r="I969" t="s">
        <v>21</v>
      </c>
      <c r="J969" t="s">
        <v>21</v>
      </c>
      <c r="K969" t="s">
        <v>22</v>
      </c>
      <c r="L969" t="s">
        <v>2087</v>
      </c>
      <c r="M969" s="4" t="s">
        <v>2667</v>
      </c>
      <c r="N969" s="1" t="s">
        <v>2088</v>
      </c>
      <c r="O969" s="1" t="s">
        <v>2089</v>
      </c>
      <c r="P969" s="7">
        <f t="shared" si="30"/>
        <v>2023</v>
      </c>
      <c r="Q969" t="str">
        <f t="shared" si="31"/>
        <v>April</v>
      </c>
      <c r="R969" t="s">
        <v>24</v>
      </c>
      <c r="S969" t="s">
        <v>474</v>
      </c>
      <c r="U969" t="s">
        <v>10</v>
      </c>
      <c r="V969" t="s">
        <v>47</v>
      </c>
      <c r="W969" t="s">
        <v>1119</v>
      </c>
      <c r="X969">
        <f>SUM(Eden___Team_1_LeadSheet__Master__11bb1ecc56d3816aa547eb02f2f7caea[[#This Row],[Employee Size]],Eden___Team_1_LeadSheet__Master__11bb1ecc56d3816aa547eb02f2f7caea[[#This Row],[Targeted Lives (depentands) ]])</f>
        <v>0</v>
      </c>
      <c r="Z969" t="s">
        <v>24</v>
      </c>
    </row>
    <row r="970" spans="1:26" x14ac:dyDescent="0.25">
      <c r="A970" t="s">
        <v>1361</v>
      </c>
      <c r="B970" s="14">
        <v>45482.496527777781</v>
      </c>
      <c r="C970" s="14">
        <v>45509.680555555555</v>
      </c>
      <c r="D970" t="s">
        <v>242</v>
      </c>
      <c r="E970" t="s">
        <v>28</v>
      </c>
      <c r="F970" s="6">
        <v>539898</v>
      </c>
      <c r="G970" t="s">
        <v>24</v>
      </c>
      <c r="H970" t="s">
        <v>24</v>
      </c>
      <c r="I970" t="s">
        <v>110</v>
      </c>
      <c r="J970" t="s">
        <v>2702</v>
      </c>
      <c r="K970" t="s">
        <v>22</v>
      </c>
      <c r="L970" t="s">
        <v>1138</v>
      </c>
      <c r="M970" s="4" t="s">
        <v>2661</v>
      </c>
      <c r="N970" s="1" t="s">
        <v>24</v>
      </c>
      <c r="O970" s="1" t="s">
        <v>24</v>
      </c>
      <c r="P970" s="7" t="e">
        <f t="shared" si="30"/>
        <v>#VALUE!</v>
      </c>
      <c r="Q970" t="str">
        <f t="shared" si="31"/>
        <v/>
      </c>
      <c r="R970" t="s">
        <v>24</v>
      </c>
      <c r="S970" t="s">
        <v>1120</v>
      </c>
      <c r="T970">
        <v>1</v>
      </c>
      <c r="U970" t="s">
        <v>216</v>
      </c>
      <c r="V970" t="s">
        <v>47</v>
      </c>
      <c r="W970" t="s">
        <v>24</v>
      </c>
      <c r="X970">
        <f>SUM(Eden___Team_1_LeadSheet__Master__11bb1ecc56d3816aa547eb02f2f7caea[[#This Row],[Employee Size]],Eden___Team_1_LeadSheet__Master__11bb1ecc56d3816aa547eb02f2f7caea[[#This Row],[Targeted Lives (depentands) ]])</f>
        <v>2</v>
      </c>
      <c r="Y970">
        <v>1</v>
      </c>
      <c r="Z970" t="s">
        <v>1362</v>
      </c>
    </row>
    <row r="971" spans="1:26" x14ac:dyDescent="0.25">
      <c r="A971" t="s">
        <v>1981</v>
      </c>
      <c r="B971" s="13">
        <v>45566.036805555559</v>
      </c>
      <c r="C971" s="13">
        <v>45571.577777777777</v>
      </c>
      <c r="D971" t="s">
        <v>17</v>
      </c>
      <c r="E971" t="s">
        <v>28</v>
      </c>
      <c r="F971" s="6">
        <v>696725</v>
      </c>
      <c r="G971" t="s">
        <v>598</v>
      </c>
      <c r="H971" t="s">
        <v>1982</v>
      </c>
      <c r="I971" t="s">
        <v>21</v>
      </c>
      <c r="J971" t="s">
        <v>21</v>
      </c>
      <c r="K971" t="s">
        <v>22</v>
      </c>
      <c r="L971" t="s">
        <v>1687</v>
      </c>
      <c r="M971" s="4" t="s">
        <v>2663</v>
      </c>
      <c r="N971" s="1" t="s">
        <v>520</v>
      </c>
      <c r="O971" s="1" t="s">
        <v>520</v>
      </c>
      <c r="P971" s="7">
        <f t="shared" si="30"/>
        <v>2024</v>
      </c>
      <c r="Q971" t="str">
        <f t="shared" si="31"/>
        <v>October</v>
      </c>
      <c r="R971" t="s">
        <v>371</v>
      </c>
      <c r="S971" t="s">
        <v>216</v>
      </c>
      <c r="T971">
        <v>1</v>
      </c>
      <c r="U971" t="s">
        <v>216</v>
      </c>
      <c r="V971" t="s">
        <v>47</v>
      </c>
      <c r="W971" t="s">
        <v>520</v>
      </c>
      <c r="X971">
        <f>SUM(Eden___Team_1_LeadSheet__Master__11bb1ecc56d3816aa547eb02f2f7caea[[#This Row],[Employee Size]],Eden___Team_1_LeadSheet__Master__11bb1ecc56d3816aa547eb02f2f7caea[[#This Row],[Targeted Lives (depentands) ]])</f>
        <v>1</v>
      </c>
      <c r="Z971" t="s">
        <v>1983</v>
      </c>
    </row>
    <row r="972" spans="1:26" x14ac:dyDescent="0.25">
      <c r="A972" t="s">
        <v>1430</v>
      </c>
      <c r="B972" s="13">
        <v>45476.646527777775</v>
      </c>
      <c r="C972" s="13">
        <v>45502.513888888891</v>
      </c>
      <c r="D972" t="s">
        <v>242</v>
      </c>
      <c r="E972" t="s">
        <v>28</v>
      </c>
      <c r="F972" s="6">
        <v>1403454</v>
      </c>
      <c r="G972" t="s">
        <v>24</v>
      </c>
      <c r="H972" t="s">
        <v>24</v>
      </c>
      <c r="I972" t="s">
        <v>110</v>
      </c>
      <c r="J972" t="s">
        <v>2702</v>
      </c>
      <c r="K972" t="s">
        <v>22</v>
      </c>
      <c r="L972" t="s">
        <v>1138</v>
      </c>
      <c r="M972" s="4" t="s">
        <v>2661</v>
      </c>
      <c r="N972" s="1" t="s">
        <v>24</v>
      </c>
      <c r="O972" s="1" t="s">
        <v>24</v>
      </c>
      <c r="P972" s="7" t="e">
        <f t="shared" si="30"/>
        <v>#VALUE!</v>
      </c>
      <c r="Q972" t="str">
        <f t="shared" si="31"/>
        <v/>
      </c>
      <c r="R972" t="s">
        <v>24</v>
      </c>
      <c r="S972" t="s">
        <v>1120</v>
      </c>
      <c r="T972">
        <v>1</v>
      </c>
      <c r="U972" t="s">
        <v>216</v>
      </c>
      <c r="V972" t="s">
        <v>47</v>
      </c>
      <c r="W972" t="s">
        <v>24</v>
      </c>
      <c r="X972">
        <f>SUM(Eden___Team_1_LeadSheet__Master__11bb1ecc56d3816aa547eb02f2f7caea[[#This Row],[Employee Size]],Eden___Team_1_LeadSheet__Master__11bb1ecc56d3816aa547eb02f2f7caea[[#This Row],[Targeted Lives (depentands) ]])</f>
        <v>3</v>
      </c>
      <c r="Y972">
        <v>2</v>
      </c>
      <c r="Z972" t="s">
        <v>25</v>
      </c>
    </row>
    <row r="973" spans="1:26" x14ac:dyDescent="0.25">
      <c r="A973" t="s">
        <v>2364</v>
      </c>
      <c r="B973" s="14">
        <v>45336.542361111111</v>
      </c>
      <c r="C973" s="14">
        <v>45436.51458333333</v>
      </c>
      <c r="D973" t="s">
        <v>24</v>
      </c>
      <c r="E973" t="s">
        <v>28</v>
      </c>
      <c r="F973" s="6">
        <v>3000000</v>
      </c>
      <c r="G973" t="s">
        <v>24</v>
      </c>
      <c r="H973" t="s">
        <v>2365</v>
      </c>
      <c r="I973" t="s">
        <v>21</v>
      </c>
      <c r="J973" t="s">
        <v>21</v>
      </c>
      <c r="K973" t="s">
        <v>24</v>
      </c>
      <c r="L973" t="s">
        <v>2115</v>
      </c>
      <c r="M973" s="4" t="s">
        <v>2667</v>
      </c>
      <c r="N973" s="1" t="s">
        <v>24</v>
      </c>
      <c r="O973" s="1" t="s">
        <v>24</v>
      </c>
      <c r="P973" s="7" t="e">
        <f t="shared" si="30"/>
        <v>#VALUE!</v>
      </c>
      <c r="Q973" t="str">
        <f t="shared" si="31"/>
        <v/>
      </c>
      <c r="R973" t="s">
        <v>24</v>
      </c>
      <c r="S973" t="s">
        <v>24</v>
      </c>
      <c r="U973" t="s">
        <v>24</v>
      </c>
      <c r="V973" t="s">
        <v>24</v>
      </c>
      <c r="W973" t="s">
        <v>24</v>
      </c>
      <c r="X973">
        <f>SUM(Eden___Team_1_LeadSheet__Master__11bb1ecc56d3816aa547eb02f2f7caea[[#This Row],[Employee Size]],Eden___Team_1_LeadSheet__Master__11bb1ecc56d3816aa547eb02f2f7caea[[#This Row],[Targeted Lives (depentands) ]])</f>
        <v>0</v>
      </c>
      <c r="Z973" t="s">
        <v>25</v>
      </c>
    </row>
    <row r="974" spans="1:26" x14ac:dyDescent="0.25">
      <c r="A974" t="s">
        <v>1848</v>
      </c>
      <c r="B974" s="14">
        <v>45491.663194444445</v>
      </c>
      <c r="C974" s="14">
        <v>45491.665972222225</v>
      </c>
      <c r="D974" t="s">
        <v>27</v>
      </c>
      <c r="E974" t="s">
        <v>41</v>
      </c>
      <c r="F974" s="6">
        <v>12837887</v>
      </c>
      <c r="G974" t="s">
        <v>61</v>
      </c>
      <c r="H974" t="s">
        <v>1849</v>
      </c>
      <c r="I974" t="s">
        <v>104</v>
      </c>
      <c r="J974" t="s">
        <v>2702</v>
      </c>
      <c r="K974" t="s">
        <v>22</v>
      </c>
      <c r="L974" t="s">
        <v>1687</v>
      </c>
      <c r="M974" s="4" t="s">
        <v>2663</v>
      </c>
      <c r="N974" s="1" t="s">
        <v>63</v>
      </c>
      <c r="O974" s="1" t="s">
        <v>163</v>
      </c>
      <c r="P974" s="7">
        <f t="shared" si="30"/>
        <v>2024</v>
      </c>
      <c r="Q974" t="str">
        <f t="shared" si="31"/>
        <v>July</v>
      </c>
      <c r="R974" t="s">
        <v>371</v>
      </c>
      <c r="S974" t="s">
        <v>438</v>
      </c>
      <c r="U974" t="s">
        <v>10</v>
      </c>
      <c r="V974" t="s">
        <v>47</v>
      </c>
      <c r="W974" t="s">
        <v>132</v>
      </c>
      <c r="X974">
        <f>SUM(Eden___Team_1_LeadSheet__Master__11bb1ecc56d3816aa547eb02f2f7caea[[#This Row],[Employee Size]],Eden___Team_1_LeadSheet__Master__11bb1ecc56d3816aa547eb02f2f7caea[[#This Row],[Targeted Lives (depentands) ]])</f>
        <v>0</v>
      </c>
      <c r="Z974" t="s">
        <v>25</v>
      </c>
    </row>
    <row r="975" spans="1:26" x14ac:dyDescent="0.25">
      <c r="A975" t="s">
        <v>644</v>
      </c>
      <c r="B975" s="14">
        <v>45433.462500000001</v>
      </c>
      <c r="C975" s="14">
        <v>45433.46597222222</v>
      </c>
      <c r="D975" t="s">
        <v>242</v>
      </c>
      <c r="E975" t="s">
        <v>28</v>
      </c>
      <c r="F975" s="6"/>
      <c r="G975" t="s">
        <v>645</v>
      </c>
      <c r="H975" t="s">
        <v>646</v>
      </c>
      <c r="I975" t="s">
        <v>110</v>
      </c>
      <c r="J975" t="s">
        <v>2702</v>
      </c>
      <c r="K975" t="s">
        <v>22</v>
      </c>
      <c r="L975" t="s">
        <v>2626</v>
      </c>
      <c r="M975" s="4" t="s">
        <v>2667</v>
      </c>
      <c r="N975" s="1" t="s">
        <v>24</v>
      </c>
      <c r="O975" s="1" t="s">
        <v>24</v>
      </c>
      <c r="P975" s="7" t="e">
        <f t="shared" si="30"/>
        <v>#VALUE!</v>
      </c>
      <c r="Q975" t="str">
        <f t="shared" si="31"/>
        <v/>
      </c>
      <c r="R975" t="s">
        <v>24</v>
      </c>
      <c r="S975" t="s">
        <v>24</v>
      </c>
      <c r="T975">
        <v>1</v>
      </c>
      <c r="U975" t="s">
        <v>24</v>
      </c>
      <c r="V975" t="s">
        <v>47</v>
      </c>
      <c r="W975" t="s">
        <v>647</v>
      </c>
      <c r="X975">
        <f>SUM(Eden___Team_1_LeadSheet__Master__11bb1ecc56d3816aa547eb02f2f7caea[[#This Row],[Employee Size]],Eden___Team_1_LeadSheet__Master__11bb1ecc56d3816aa547eb02f2f7caea[[#This Row],[Targeted Lives (depentands) ]])</f>
        <v>1</v>
      </c>
      <c r="Z975" t="s">
        <v>25</v>
      </c>
    </row>
    <row r="976" spans="1:26" x14ac:dyDescent="0.25">
      <c r="A976" t="s">
        <v>2655</v>
      </c>
      <c r="B976" s="13">
        <v>45309.588888888888</v>
      </c>
      <c r="C976" s="13">
        <v>45309.590277777781</v>
      </c>
      <c r="D976" t="s">
        <v>24</v>
      </c>
      <c r="E976" t="s">
        <v>24</v>
      </c>
      <c r="F976" s="6"/>
      <c r="G976" t="s">
        <v>187</v>
      </c>
      <c r="H976" t="s">
        <v>24</v>
      </c>
      <c r="I976" t="s">
        <v>24</v>
      </c>
      <c r="K976" t="s">
        <v>24</v>
      </c>
      <c r="L976" t="s">
        <v>24</v>
      </c>
      <c r="M976" s="9"/>
      <c r="N976" s="1" t="s">
        <v>24</v>
      </c>
      <c r="O976" s="1" t="s">
        <v>24</v>
      </c>
      <c r="P976" s="7" t="e">
        <f t="shared" si="30"/>
        <v>#VALUE!</v>
      </c>
      <c r="Q976" t="str">
        <f t="shared" si="31"/>
        <v/>
      </c>
      <c r="R976" t="s">
        <v>24</v>
      </c>
      <c r="S976" t="s">
        <v>24</v>
      </c>
      <c r="U976" t="s">
        <v>24</v>
      </c>
      <c r="V976" t="s">
        <v>24</v>
      </c>
      <c r="W976" t="s">
        <v>24</v>
      </c>
      <c r="X976">
        <f>SUM(Eden___Team_1_LeadSheet__Master__11bb1ecc56d3816aa547eb02f2f7caea[[#This Row],[Employee Size]],Eden___Team_1_LeadSheet__Master__11bb1ecc56d3816aa547eb02f2f7caea[[#This Row],[Targeted Lives (depentands) ]])</f>
        <v>0</v>
      </c>
      <c r="Z976" t="s">
        <v>24</v>
      </c>
    </row>
    <row r="977" spans="1:26" x14ac:dyDescent="0.25">
      <c r="A977" t="s">
        <v>642</v>
      </c>
      <c r="B977" s="13">
        <v>45433.459027777775</v>
      </c>
      <c r="C977" s="13">
        <v>45449.973611111112</v>
      </c>
      <c r="D977" t="s">
        <v>24</v>
      </c>
      <c r="E977" t="s">
        <v>41</v>
      </c>
      <c r="F977" s="6">
        <v>25000000</v>
      </c>
      <c r="G977" t="s">
        <v>95</v>
      </c>
      <c r="H977" t="s">
        <v>643</v>
      </c>
      <c r="I977" t="s">
        <v>110</v>
      </c>
      <c r="J977" t="s">
        <v>2702</v>
      </c>
      <c r="K977" t="s">
        <v>22</v>
      </c>
      <c r="L977" t="s">
        <v>2626</v>
      </c>
      <c r="M977" s="4" t="s">
        <v>2667</v>
      </c>
      <c r="N977" s="1" t="s">
        <v>24</v>
      </c>
      <c r="O977" s="1" t="s">
        <v>333</v>
      </c>
      <c r="P977" s="7" t="e">
        <f t="shared" si="30"/>
        <v>#VALUE!</v>
      </c>
      <c r="Q977" t="str">
        <f t="shared" si="31"/>
        <v/>
      </c>
      <c r="R977" t="s">
        <v>24</v>
      </c>
      <c r="S977" t="s">
        <v>24</v>
      </c>
      <c r="T977">
        <v>1</v>
      </c>
      <c r="U977" t="s">
        <v>24</v>
      </c>
      <c r="V977" t="s">
        <v>47</v>
      </c>
      <c r="W977" t="s">
        <v>433</v>
      </c>
      <c r="X977">
        <f>SUM(Eden___Team_1_LeadSheet__Master__11bb1ecc56d3816aa547eb02f2f7caea[[#This Row],[Employee Size]],Eden___Team_1_LeadSheet__Master__11bb1ecc56d3816aa547eb02f2f7caea[[#This Row],[Targeted Lives (depentands) ]])</f>
        <v>1</v>
      </c>
      <c r="Z977" t="s">
        <v>25</v>
      </c>
    </row>
    <row r="978" spans="1:26" x14ac:dyDescent="0.25">
      <c r="A978" t="s">
        <v>1828</v>
      </c>
      <c r="B978" s="14">
        <v>45463.557638888888</v>
      </c>
      <c r="C978" s="14">
        <v>45463.560416666667</v>
      </c>
      <c r="D978" t="s">
        <v>24</v>
      </c>
      <c r="E978" t="s">
        <v>41</v>
      </c>
      <c r="F978" s="6">
        <v>24952463</v>
      </c>
      <c r="G978" t="s">
        <v>598</v>
      </c>
      <c r="H978" t="s">
        <v>24</v>
      </c>
      <c r="I978" t="s">
        <v>21</v>
      </c>
      <c r="J978" t="s">
        <v>21</v>
      </c>
      <c r="K978" t="s">
        <v>22</v>
      </c>
      <c r="L978" t="s">
        <v>1687</v>
      </c>
      <c r="M978" s="4" t="s">
        <v>2663</v>
      </c>
      <c r="N978" s="1" t="s">
        <v>185</v>
      </c>
      <c r="O978" s="1" t="s">
        <v>183</v>
      </c>
      <c r="P978" s="7">
        <f t="shared" si="30"/>
        <v>2024</v>
      </c>
      <c r="Q978" t="str">
        <f t="shared" si="31"/>
        <v>June</v>
      </c>
      <c r="R978" t="s">
        <v>24</v>
      </c>
      <c r="S978" t="s">
        <v>1063</v>
      </c>
      <c r="T978">
        <v>23</v>
      </c>
      <c r="U978" t="s">
        <v>10</v>
      </c>
      <c r="V978" t="s">
        <v>47</v>
      </c>
      <c r="W978" t="s">
        <v>185</v>
      </c>
      <c r="X978">
        <f>SUM(Eden___Team_1_LeadSheet__Master__11bb1ecc56d3816aa547eb02f2f7caea[[#This Row],[Employee Size]],Eden___Team_1_LeadSheet__Master__11bb1ecc56d3816aa547eb02f2f7caea[[#This Row],[Targeted Lives (depentands) ]])</f>
        <v>23</v>
      </c>
      <c r="Z978" t="s">
        <v>1829</v>
      </c>
    </row>
    <row r="979" spans="1:26" x14ac:dyDescent="0.25">
      <c r="A979" t="s">
        <v>1828</v>
      </c>
      <c r="B979" s="13">
        <v>45450.571527777778</v>
      </c>
      <c r="C979" s="13">
        <v>45450.625</v>
      </c>
      <c r="D979" t="s">
        <v>17</v>
      </c>
      <c r="E979" t="s">
        <v>41</v>
      </c>
      <c r="F979" s="6">
        <v>24952463</v>
      </c>
      <c r="G979" t="s">
        <v>19</v>
      </c>
      <c r="H979" t="s">
        <v>1881</v>
      </c>
      <c r="I979" t="s">
        <v>110</v>
      </c>
      <c r="J979" t="s">
        <v>2702</v>
      </c>
      <c r="K979" t="s">
        <v>22</v>
      </c>
      <c r="L979" t="s">
        <v>1687</v>
      </c>
      <c r="M979" s="4" t="s">
        <v>2663</v>
      </c>
      <c r="N979" s="1" t="s">
        <v>281</v>
      </c>
      <c r="O979" s="1" t="s">
        <v>333</v>
      </c>
      <c r="P979" s="7">
        <f t="shared" si="30"/>
        <v>2024</v>
      </c>
      <c r="Q979" t="str">
        <f t="shared" si="31"/>
        <v>June</v>
      </c>
      <c r="R979" t="s">
        <v>24</v>
      </c>
      <c r="S979" t="s">
        <v>1063</v>
      </c>
      <c r="T979">
        <v>23</v>
      </c>
      <c r="U979" t="s">
        <v>10</v>
      </c>
      <c r="V979" t="s">
        <v>24</v>
      </c>
      <c r="W979" t="s">
        <v>214</v>
      </c>
      <c r="X979">
        <f>SUM(Eden___Team_1_LeadSheet__Master__11bb1ecc56d3816aa547eb02f2f7caea[[#This Row],[Employee Size]],Eden___Team_1_LeadSheet__Master__11bb1ecc56d3816aa547eb02f2f7caea[[#This Row],[Targeted Lives (depentands) ]])</f>
        <v>103</v>
      </c>
      <c r="Y979">
        <v>80</v>
      </c>
      <c r="Z979" t="s">
        <v>1882</v>
      </c>
    </row>
    <row r="980" spans="1:26" x14ac:dyDescent="0.25">
      <c r="A980" t="s">
        <v>1147</v>
      </c>
      <c r="B980" s="14">
        <v>45476.643055555556</v>
      </c>
      <c r="C980" s="14">
        <v>45498.45</v>
      </c>
      <c r="D980" t="s">
        <v>27</v>
      </c>
      <c r="E980" t="s">
        <v>28</v>
      </c>
      <c r="F980" s="6">
        <v>1907565</v>
      </c>
      <c r="G980" t="s">
        <v>24</v>
      </c>
      <c r="H980" t="s">
        <v>24</v>
      </c>
      <c r="I980" t="s">
        <v>110</v>
      </c>
      <c r="J980" t="s">
        <v>2702</v>
      </c>
      <c r="K980" t="s">
        <v>22</v>
      </c>
      <c r="L980" t="s">
        <v>1138</v>
      </c>
      <c r="M980" s="4" t="s">
        <v>2661</v>
      </c>
      <c r="N980" s="1" t="s">
        <v>24</v>
      </c>
      <c r="O980" s="1" t="s">
        <v>24</v>
      </c>
      <c r="P980" s="7" t="e">
        <f t="shared" si="30"/>
        <v>#VALUE!</v>
      </c>
      <c r="Q980" t="str">
        <f t="shared" si="31"/>
        <v/>
      </c>
      <c r="R980" t="s">
        <v>24</v>
      </c>
      <c r="S980" t="s">
        <v>1120</v>
      </c>
      <c r="T980">
        <v>1</v>
      </c>
      <c r="U980" t="s">
        <v>216</v>
      </c>
      <c r="V980" t="s">
        <v>47</v>
      </c>
      <c r="W980" t="s">
        <v>24</v>
      </c>
      <c r="X980">
        <f>SUM(Eden___Team_1_LeadSheet__Master__11bb1ecc56d3816aa547eb02f2f7caea[[#This Row],[Employee Size]],Eden___Team_1_LeadSheet__Master__11bb1ecc56d3816aa547eb02f2f7caea[[#This Row],[Targeted Lives (depentands) ]])</f>
        <v>4</v>
      </c>
      <c r="Y980">
        <v>3</v>
      </c>
      <c r="Z980" t="s">
        <v>25</v>
      </c>
    </row>
    <row r="981" spans="1:26" x14ac:dyDescent="0.25">
      <c r="A981" t="s">
        <v>1147</v>
      </c>
      <c r="B981" s="14">
        <v>45134.536805555559</v>
      </c>
      <c r="C981" s="14">
        <v>45461.487500000003</v>
      </c>
      <c r="D981" t="s">
        <v>17</v>
      </c>
      <c r="E981" t="s">
        <v>28</v>
      </c>
      <c r="F981" s="6">
        <v>2200000</v>
      </c>
      <c r="G981" t="s">
        <v>1587</v>
      </c>
      <c r="H981" t="s">
        <v>2387</v>
      </c>
      <c r="I981" t="s">
        <v>30</v>
      </c>
      <c r="J981" t="s">
        <v>2702</v>
      </c>
      <c r="K981" t="s">
        <v>22</v>
      </c>
      <c r="L981" t="s">
        <v>2115</v>
      </c>
      <c r="M981" s="4" t="s">
        <v>2667</v>
      </c>
      <c r="N981" s="1" t="s">
        <v>556</v>
      </c>
      <c r="O981" s="1" t="s">
        <v>214</v>
      </c>
      <c r="P981" s="7">
        <f t="shared" si="30"/>
        <v>2024</v>
      </c>
      <c r="Q981" t="str">
        <f t="shared" si="31"/>
        <v>June</v>
      </c>
      <c r="R981" t="s">
        <v>24</v>
      </c>
      <c r="S981" t="s">
        <v>24</v>
      </c>
      <c r="T981">
        <v>3</v>
      </c>
      <c r="U981" t="s">
        <v>24</v>
      </c>
      <c r="V981" t="s">
        <v>47</v>
      </c>
      <c r="W981" t="s">
        <v>292</v>
      </c>
      <c r="X981">
        <f>SUM(Eden___Team_1_LeadSheet__Master__11bb1ecc56d3816aa547eb02f2f7caea[[#This Row],[Employee Size]],Eden___Team_1_LeadSheet__Master__11bb1ecc56d3816aa547eb02f2f7caea[[#This Row],[Targeted Lives (depentands) ]])</f>
        <v>3</v>
      </c>
      <c r="Z981" t="s">
        <v>2388</v>
      </c>
    </row>
    <row r="982" spans="1:26" x14ac:dyDescent="0.25">
      <c r="A982" t="s">
        <v>375</v>
      </c>
      <c r="D982" t="s">
        <v>27</v>
      </c>
      <c r="E982" t="s">
        <v>41</v>
      </c>
      <c r="F982" s="6">
        <v>56217920</v>
      </c>
      <c r="G982" t="s">
        <v>376</v>
      </c>
      <c r="H982" t="s">
        <v>377</v>
      </c>
      <c r="I982" t="s">
        <v>104</v>
      </c>
      <c r="J982" t="s">
        <v>2702</v>
      </c>
      <c r="K982" t="s">
        <v>22</v>
      </c>
      <c r="L982" t="s">
        <v>349</v>
      </c>
      <c r="M982" s="4" t="s">
        <v>2665</v>
      </c>
      <c r="N982" s="1" t="s">
        <v>378</v>
      </c>
      <c r="O982" s="1" t="s">
        <v>90</v>
      </c>
      <c r="P982" s="7">
        <f t="shared" si="30"/>
        <v>2024</v>
      </c>
      <c r="Q982" t="str">
        <f t="shared" si="31"/>
        <v>November</v>
      </c>
      <c r="R982" t="s">
        <v>91</v>
      </c>
      <c r="S982" t="s">
        <v>379</v>
      </c>
      <c r="T982">
        <v>35</v>
      </c>
      <c r="U982" t="s">
        <v>275</v>
      </c>
      <c r="V982" t="s">
        <v>47</v>
      </c>
      <c r="W982" t="s">
        <v>380</v>
      </c>
      <c r="X982">
        <f>SUM(Eden___Team_1_LeadSheet__Master__11bb1ecc56d3816aa547eb02f2f7caea[[#This Row],[Employee Size]],Eden___Team_1_LeadSheet__Master__11bb1ecc56d3816aa547eb02f2f7caea[[#This Row],[Targeted Lives (depentands) ]])</f>
        <v>118</v>
      </c>
      <c r="Y982">
        <v>83</v>
      </c>
      <c r="Z982" t="s">
        <v>24</v>
      </c>
    </row>
    <row r="983" spans="1:26" x14ac:dyDescent="0.25">
      <c r="A983" t="s">
        <v>631</v>
      </c>
      <c r="B983" s="14">
        <v>45425.429166666669</v>
      </c>
      <c r="C983" s="14">
        <v>45425.429166666669</v>
      </c>
      <c r="D983" t="s">
        <v>24</v>
      </c>
      <c r="E983" t="s">
        <v>24</v>
      </c>
      <c r="F983" s="6"/>
      <c r="G983" t="s">
        <v>24</v>
      </c>
      <c r="H983" t="s">
        <v>24</v>
      </c>
      <c r="I983" t="s">
        <v>24</v>
      </c>
      <c r="K983" t="s">
        <v>24</v>
      </c>
      <c r="L983" t="s">
        <v>349</v>
      </c>
      <c r="M983" s="4" t="s">
        <v>2665</v>
      </c>
      <c r="N983" s="1" t="s">
        <v>24</v>
      </c>
      <c r="O983" s="1" t="s">
        <v>24</v>
      </c>
      <c r="P983" s="7" t="e">
        <f t="shared" si="30"/>
        <v>#VALUE!</v>
      </c>
      <c r="Q983" t="str">
        <f t="shared" si="31"/>
        <v/>
      </c>
      <c r="R983" t="s">
        <v>24</v>
      </c>
      <c r="S983" t="s">
        <v>24</v>
      </c>
      <c r="U983" t="s">
        <v>24</v>
      </c>
      <c r="V983" t="s">
        <v>24</v>
      </c>
      <c r="W983" t="s">
        <v>632</v>
      </c>
      <c r="X983">
        <f>SUM(Eden___Team_1_LeadSheet__Master__11bb1ecc56d3816aa547eb02f2f7caea[[#This Row],[Employee Size]],Eden___Team_1_LeadSheet__Master__11bb1ecc56d3816aa547eb02f2f7caea[[#This Row],[Targeted Lives (depentands) ]])</f>
        <v>0</v>
      </c>
      <c r="Z983" t="s">
        <v>25</v>
      </c>
    </row>
    <row r="984" spans="1:26" x14ac:dyDescent="0.25">
      <c r="A984" t="s">
        <v>1295</v>
      </c>
      <c r="B984" s="13">
        <v>45482.499305555553</v>
      </c>
      <c r="C984" s="13">
        <v>45517.67291666667</v>
      </c>
      <c r="D984" t="s">
        <v>242</v>
      </c>
      <c r="E984" t="s">
        <v>28</v>
      </c>
      <c r="F984" s="6">
        <v>847100</v>
      </c>
      <c r="G984" t="s">
        <v>24</v>
      </c>
      <c r="H984" t="s">
        <v>24</v>
      </c>
      <c r="I984" t="s">
        <v>110</v>
      </c>
      <c r="J984" t="s">
        <v>2702</v>
      </c>
      <c r="K984" t="s">
        <v>22</v>
      </c>
      <c r="L984" t="s">
        <v>1138</v>
      </c>
      <c r="M984" s="4" t="s">
        <v>2661</v>
      </c>
      <c r="N984" s="1" t="s">
        <v>24</v>
      </c>
      <c r="O984" s="1" t="s">
        <v>24</v>
      </c>
      <c r="P984" s="7" t="e">
        <f t="shared" si="30"/>
        <v>#VALUE!</v>
      </c>
      <c r="Q984" t="str">
        <f t="shared" si="31"/>
        <v/>
      </c>
      <c r="R984" t="s">
        <v>24</v>
      </c>
      <c r="S984" t="s">
        <v>1120</v>
      </c>
      <c r="T984">
        <v>1</v>
      </c>
      <c r="U984" t="s">
        <v>216</v>
      </c>
      <c r="V984" t="s">
        <v>47</v>
      </c>
      <c r="W984" t="s">
        <v>24</v>
      </c>
      <c r="X984">
        <f>SUM(Eden___Team_1_LeadSheet__Master__11bb1ecc56d3816aa547eb02f2f7caea[[#This Row],[Employee Size]],Eden___Team_1_LeadSheet__Master__11bb1ecc56d3816aa547eb02f2f7caea[[#This Row],[Targeted Lives (depentands) ]])</f>
        <v>3</v>
      </c>
      <c r="Y984">
        <v>2</v>
      </c>
      <c r="Z984" t="s">
        <v>1296</v>
      </c>
    </row>
    <row r="985" spans="1:26" x14ac:dyDescent="0.25">
      <c r="A985" t="s">
        <v>2031</v>
      </c>
      <c r="B985" s="14">
        <v>45427.597916666666</v>
      </c>
      <c r="C985" s="14">
        <v>45427.599305555559</v>
      </c>
      <c r="D985" t="s">
        <v>24</v>
      </c>
      <c r="E985" t="s">
        <v>28</v>
      </c>
      <c r="F985" s="6"/>
      <c r="G985" t="s">
        <v>24</v>
      </c>
      <c r="H985" t="s">
        <v>24</v>
      </c>
      <c r="I985" t="s">
        <v>110</v>
      </c>
      <c r="J985" t="s">
        <v>2702</v>
      </c>
      <c r="K985" t="s">
        <v>22</v>
      </c>
      <c r="L985" t="s">
        <v>2028</v>
      </c>
      <c r="M985" s="4" t="s">
        <v>2667</v>
      </c>
      <c r="N985" s="1" t="s">
        <v>24</v>
      </c>
      <c r="O985" s="1" t="s">
        <v>24</v>
      </c>
      <c r="P985" s="7" t="e">
        <f t="shared" si="30"/>
        <v>#VALUE!</v>
      </c>
      <c r="Q985" t="str">
        <f t="shared" si="31"/>
        <v/>
      </c>
      <c r="R985" t="s">
        <v>24</v>
      </c>
      <c r="S985" t="s">
        <v>24</v>
      </c>
      <c r="U985" t="s">
        <v>24</v>
      </c>
      <c r="V985" t="s">
        <v>24</v>
      </c>
      <c r="W985" t="s">
        <v>217</v>
      </c>
      <c r="X985">
        <f>SUM(Eden___Team_1_LeadSheet__Master__11bb1ecc56d3816aa547eb02f2f7caea[[#This Row],[Employee Size]],Eden___Team_1_LeadSheet__Master__11bb1ecc56d3816aa547eb02f2f7caea[[#This Row],[Targeted Lives (depentands) ]])</f>
        <v>0</v>
      </c>
      <c r="Z985" t="s">
        <v>25</v>
      </c>
    </row>
    <row r="986" spans="1:26" x14ac:dyDescent="0.25">
      <c r="A986" t="s">
        <v>361</v>
      </c>
      <c r="B986" s="13"/>
      <c r="D986" t="s">
        <v>27</v>
      </c>
      <c r="E986" t="s">
        <v>41</v>
      </c>
      <c r="F986" s="6">
        <v>68318765</v>
      </c>
      <c r="G986" t="s">
        <v>362</v>
      </c>
      <c r="H986" t="s">
        <v>363</v>
      </c>
      <c r="I986" t="s">
        <v>104</v>
      </c>
      <c r="J986" t="s">
        <v>2702</v>
      </c>
      <c r="K986" t="s">
        <v>22</v>
      </c>
      <c r="L986" t="s">
        <v>349</v>
      </c>
      <c r="M986" s="4" t="s">
        <v>2665</v>
      </c>
      <c r="N986" s="1" t="s">
        <v>364</v>
      </c>
      <c r="O986" s="1" t="s">
        <v>89</v>
      </c>
      <c r="P986" s="7">
        <f t="shared" si="30"/>
        <v>2024</v>
      </c>
      <c r="Q986" t="str">
        <f t="shared" si="31"/>
        <v>November</v>
      </c>
      <c r="R986" t="s">
        <v>91</v>
      </c>
      <c r="S986" t="s">
        <v>1058</v>
      </c>
      <c r="T986">
        <v>54</v>
      </c>
      <c r="U986" t="s">
        <v>10</v>
      </c>
      <c r="V986" t="s">
        <v>47</v>
      </c>
      <c r="W986" t="s">
        <v>365</v>
      </c>
      <c r="X986">
        <f>SUM(Eden___Team_1_LeadSheet__Master__11bb1ecc56d3816aa547eb02f2f7caea[[#This Row],[Employee Size]],Eden___Team_1_LeadSheet__Master__11bb1ecc56d3816aa547eb02f2f7caea[[#This Row],[Targeted Lives (depentands) ]])</f>
        <v>237</v>
      </c>
      <c r="Y986">
        <v>183</v>
      </c>
      <c r="Z986" t="s">
        <v>366</v>
      </c>
    </row>
    <row r="987" spans="1:26" x14ac:dyDescent="0.25">
      <c r="A987" t="s">
        <v>1944</v>
      </c>
      <c r="B987" s="13">
        <v>45517.861805555556</v>
      </c>
      <c r="C987" s="13">
        <v>45522.536805555559</v>
      </c>
      <c r="D987" t="s">
        <v>27</v>
      </c>
      <c r="E987" t="s">
        <v>28</v>
      </c>
      <c r="F987" s="6">
        <v>4423820</v>
      </c>
      <c r="G987" t="s">
        <v>237</v>
      </c>
      <c r="H987" t="s">
        <v>1945</v>
      </c>
      <c r="I987" t="s">
        <v>104</v>
      </c>
      <c r="J987" t="s">
        <v>2702</v>
      </c>
      <c r="K987" t="s">
        <v>22</v>
      </c>
      <c r="L987" t="s">
        <v>1687</v>
      </c>
      <c r="M987" s="4" t="s">
        <v>2663</v>
      </c>
      <c r="N987" s="1" t="s">
        <v>147</v>
      </c>
      <c r="O987" s="1" t="s">
        <v>162</v>
      </c>
      <c r="P987" s="7">
        <f t="shared" si="30"/>
        <v>2024</v>
      </c>
      <c r="Q987" t="str">
        <f t="shared" si="31"/>
        <v>August</v>
      </c>
      <c r="R987" t="s">
        <v>371</v>
      </c>
      <c r="S987" t="s">
        <v>24</v>
      </c>
      <c r="T987">
        <v>6</v>
      </c>
      <c r="U987" t="s">
        <v>275</v>
      </c>
      <c r="V987" t="s">
        <v>47</v>
      </c>
      <c r="W987" t="s">
        <v>232</v>
      </c>
      <c r="X987">
        <f>SUM(Eden___Team_1_LeadSheet__Master__11bb1ecc56d3816aa547eb02f2f7caea[[#This Row],[Employee Size]],Eden___Team_1_LeadSheet__Master__11bb1ecc56d3816aa547eb02f2f7caea[[#This Row],[Targeted Lives (depentands) ]])</f>
        <v>6</v>
      </c>
      <c r="Z987" t="s">
        <v>1946</v>
      </c>
    </row>
    <row r="988" spans="1:26" x14ac:dyDescent="0.25">
      <c r="A988" t="s">
        <v>2375</v>
      </c>
      <c r="B988" s="13">
        <v>45252.648611111108</v>
      </c>
      <c r="C988" s="13">
        <v>45426.645138888889</v>
      </c>
      <c r="D988" t="s">
        <v>17</v>
      </c>
      <c r="E988" t="s">
        <v>41</v>
      </c>
      <c r="F988" s="6">
        <v>30000000</v>
      </c>
      <c r="G988" t="s">
        <v>195</v>
      </c>
      <c r="H988" t="s">
        <v>2376</v>
      </c>
      <c r="I988" t="s">
        <v>21</v>
      </c>
      <c r="J988" t="s">
        <v>21</v>
      </c>
      <c r="K988" t="s">
        <v>22</v>
      </c>
      <c r="L988" t="s">
        <v>2115</v>
      </c>
      <c r="M988" s="4" t="s">
        <v>2667</v>
      </c>
      <c r="N988" s="1" t="s">
        <v>2377</v>
      </c>
      <c r="O988" s="1" t="s">
        <v>2378</v>
      </c>
      <c r="P988" s="7">
        <f t="shared" si="30"/>
        <v>2023</v>
      </c>
      <c r="Q988" t="str">
        <f t="shared" si="31"/>
        <v>December</v>
      </c>
      <c r="R988" t="s">
        <v>24</v>
      </c>
      <c r="S988" t="s">
        <v>24</v>
      </c>
      <c r="U988" t="s">
        <v>24</v>
      </c>
      <c r="V988" t="s">
        <v>24</v>
      </c>
      <c r="W988" t="s">
        <v>24</v>
      </c>
      <c r="X988">
        <f>SUM(Eden___Team_1_LeadSheet__Master__11bb1ecc56d3816aa547eb02f2f7caea[[#This Row],[Employee Size]],Eden___Team_1_LeadSheet__Master__11bb1ecc56d3816aa547eb02f2f7caea[[#This Row],[Targeted Lives (depentands) ]])</f>
        <v>0</v>
      </c>
      <c r="Z988" t="s">
        <v>2379</v>
      </c>
    </row>
    <row r="989" spans="1:26" x14ac:dyDescent="0.25">
      <c r="A989" t="s">
        <v>578</v>
      </c>
      <c r="B989" s="14">
        <v>45561.82916666667</v>
      </c>
      <c r="C989" s="14">
        <v>45567.372916666667</v>
      </c>
      <c r="D989" t="s">
        <v>27</v>
      </c>
      <c r="E989" t="s">
        <v>18</v>
      </c>
      <c r="F989" s="6">
        <v>95517013</v>
      </c>
      <c r="G989" t="s">
        <v>61</v>
      </c>
      <c r="H989" t="s">
        <v>348</v>
      </c>
      <c r="I989" t="s">
        <v>104</v>
      </c>
      <c r="J989" t="s">
        <v>2702</v>
      </c>
      <c r="K989" t="s">
        <v>22</v>
      </c>
      <c r="L989" t="s">
        <v>349</v>
      </c>
      <c r="M989" s="4" t="s">
        <v>2665</v>
      </c>
      <c r="N989" s="1" t="s">
        <v>364</v>
      </c>
      <c r="O989" s="1" t="s">
        <v>356</v>
      </c>
      <c r="P989" s="7">
        <f t="shared" si="30"/>
        <v>2024</v>
      </c>
      <c r="Q989" t="str">
        <f t="shared" si="31"/>
        <v>November</v>
      </c>
      <c r="R989" t="s">
        <v>46</v>
      </c>
      <c r="S989" t="s">
        <v>579</v>
      </c>
      <c r="T989">
        <v>108</v>
      </c>
      <c r="U989" t="s">
        <v>10</v>
      </c>
      <c r="V989" t="s">
        <v>47</v>
      </c>
      <c r="W989" t="s">
        <v>370</v>
      </c>
      <c r="X989">
        <f>SUM(Eden___Team_1_LeadSheet__Master__11bb1ecc56d3816aa547eb02f2f7caea[[#This Row],[Employee Size]],Eden___Team_1_LeadSheet__Master__11bb1ecc56d3816aa547eb02f2f7caea[[#This Row],[Targeted Lives (depentands) ]])</f>
        <v>395</v>
      </c>
      <c r="Y989">
        <v>287</v>
      </c>
      <c r="Z989" t="s">
        <v>580</v>
      </c>
    </row>
    <row r="990" spans="1:26" x14ac:dyDescent="0.25">
      <c r="A990" t="s">
        <v>2412</v>
      </c>
      <c r="B990" s="13">
        <v>45362.431944444441</v>
      </c>
      <c r="C990" s="13">
        <v>45530.409722222219</v>
      </c>
      <c r="D990" t="s">
        <v>27</v>
      </c>
      <c r="E990" t="s">
        <v>41</v>
      </c>
      <c r="F990" s="6">
        <v>60000000</v>
      </c>
      <c r="G990" t="s">
        <v>2080</v>
      </c>
      <c r="H990" t="s">
        <v>2413</v>
      </c>
      <c r="I990" t="s">
        <v>30</v>
      </c>
      <c r="J990" t="s">
        <v>2702</v>
      </c>
      <c r="K990" t="s">
        <v>22</v>
      </c>
      <c r="L990" t="s">
        <v>2115</v>
      </c>
      <c r="M990" s="4" t="s">
        <v>2667</v>
      </c>
      <c r="N990" s="1" t="s">
        <v>256</v>
      </c>
      <c r="O990" s="1" t="s">
        <v>356</v>
      </c>
      <c r="P990" s="7">
        <f t="shared" si="30"/>
        <v>2024</v>
      </c>
      <c r="Q990" t="str">
        <f t="shared" si="31"/>
        <v>December</v>
      </c>
      <c r="R990" t="s">
        <v>371</v>
      </c>
      <c r="S990" t="s">
        <v>24</v>
      </c>
      <c r="T990">
        <v>100</v>
      </c>
      <c r="U990" t="s">
        <v>24</v>
      </c>
      <c r="V990" t="s">
        <v>47</v>
      </c>
      <c r="W990" t="s">
        <v>78</v>
      </c>
      <c r="X990">
        <f>SUM(Eden___Team_1_LeadSheet__Master__11bb1ecc56d3816aa547eb02f2f7caea[[#This Row],[Employee Size]],Eden___Team_1_LeadSheet__Master__11bb1ecc56d3816aa547eb02f2f7caea[[#This Row],[Targeted Lives (depentands) ]])</f>
        <v>100</v>
      </c>
      <c r="Z990" t="s">
        <v>2414</v>
      </c>
    </row>
    <row r="991" spans="1:26" x14ac:dyDescent="0.25">
      <c r="A991" t="s">
        <v>1309</v>
      </c>
      <c r="B991" s="13">
        <v>45531.459722222222</v>
      </c>
      <c r="C991" s="13">
        <v>45545.638194444444</v>
      </c>
      <c r="D991" t="s">
        <v>17</v>
      </c>
      <c r="E991" t="s">
        <v>28</v>
      </c>
      <c r="F991" s="6">
        <v>11382259</v>
      </c>
      <c r="G991" t="s">
        <v>24</v>
      </c>
      <c r="H991" t="s">
        <v>24</v>
      </c>
      <c r="I991" t="s">
        <v>110</v>
      </c>
      <c r="J991" t="s">
        <v>2702</v>
      </c>
      <c r="K991" t="s">
        <v>22</v>
      </c>
      <c r="L991" t="s">
        <v>1138</v>
      </c>
      <c r="M991" s="4" t="s">
        <v>2661</v>
      </c>
      <c r="N991" s="1" t="s">
        <v>24</v>
      </c>
      <c r="O991" s="1" t="s">
        <v>24</v>
      </c>
      <c r="P991" s="7" t="e">
        <f t="shared" si="30"/>
        <v>#VALUE!</v>
      </c>
      <c r="Q991" t="str">
        <f t="shared" si="31"/>
        <v/>
      </c>
      <c r="R991" t="s">
        <v>24</v>
      </c>
      <c r="S991" t="s">
        <v>1120</v>
      </c>
      <c r="T991">
        <v>4</v>
      </c>
      <c r="U991" t="s">
        <v>216</v>
      </c>
      <c r="V991" t="s">
        <v>47</v>
      </c>
      <c r="W991" t="s">
        <v>24</v>
      </c>
      <c r="X991">
        <f>SUM(Eden___Team_1_LeadSheet__Master__11bb1ecc56d3816aa547eb02f2f7caea[[#This Row],[Employee Size]],Eden___Team_1_LeadSheet__Master__11bb1ecc56d3816aa547eb02f2f7caea[[#This Row],[Targeted Lives (depentands) ]])</f>
        <v>15</v>
      </c>
      <c r="Y991">
        <v>11</v>
      </c>
      <c r="Z991" t="s">
        <v>1310</v>
      </c>
    </row>
    <row r="992" spans="1:26" x14ac:dyDescent="0.25">
      <c r="A992" t="s">
        <v>1152</v>
      </c>
      <c r="B992" s="14">
        <v>45429.422222222223</v>
      </c>
      <c r="C992" s="14">
        <v>45469.515277777777</v>
      </c>
      <c r="D992" t="s">
        <v>27</v>
      </c>
      <c r="E992" t="s">
        <v>41</v>
      </c>
      <c r="F992" s="6">
        <v>20733442</v>
      </c>
      <c r="G992" t="s">
        <v>2108</v>
      </c>
      <c r="H992" t="s">
        <v>2109</v>
      </c>
      <c r="I992" t="s">
        <v>21</v>
      </c>
      <c r="J992" t="s">
        <v>21</v>
      </c>
      <c r="K992" t="s">
        <v>22</v>
      </c>
      <c r="L992" t="s">
        <v>2630</v>
      </c>
      <c r="M992" s="4" t="s">
        <v>2667</v>
      </c>
      <c r="N992" s="1" t="s">
        <v>556</v>
      </c>
      <c r="O992" s="1">
        <v>45469</v>
      </c>
      <c r="P992" s="7">
        <f t="shared" si="30"/>
        <v>2024</v>
      </c>
      <c r="Q992" t="str">
        <f t="shared" si="31"/>
        <v>June</v>
      </c>
      <c r="R992" t="s">
        <v>24</v>
      </c>
      <c r="S992" t="s">
        <v>216</v>
      </c>
      <c r="T992">
        <v>21</v>
      </c>
      <c r="U992" t="s">
        <v>216</v>
      </c>
      <c r="V992" t="s">
        <v>47</v>
      </c>
      <c r="W992" t="s">
        <v>2110</v>
      </c>
      <c r="X992">
        <f>SUM(Eden___Team_1_LeadSheet__Master__11bb1ecc56d3816aa547eb02f2f7caea[[#This Row],[Employee Size]],Eden___Team_1_LeadSheet__Master__11bb1ecc56d3816aa547eb02f2f7caea[[#This Row],[Targeted Lives (depentands) ]])</f>
        <v>42</v>
      </c>
      <c r="Y992">
        <v>21</v>
      </c>
      <c r="Z992" t="s">
        <v>2111</v>
      </c>
    </row>
    <row r="993" spans="1:26" x14ac:dyDescent="0.25">
      <c r="A993" t="s">
        <v>1152</v>
      </c>
      <c r="B993" s="14">
        <v>45476.635416666664</v>
      </c>
      <c r="C993" s="14">
        <v>45491.618750000001</v>
      </c>
      <c r="D993" t="s">
        <v>17</v>
      </c>
      <c r="E993" t="s">
        <v>41</v>
      </c>
      <c r="F993" s="6">
        <v>45690380</v>
      </c>
      <c r="G993" t="s">
        <v>24</v>
      </c>
      <c r="H993" t="s">
        <v>24</v>
      </c>
      <c r="I993" t="s">
        <v>21</v>
      </c>
      <c r="J993" t="s">
        <v>21</v>
      </c>
      <c r="K993" t="s">
        <v>22</v>
      </c>
      <c r="L993" t="s">
        <v>1138</v>
      </c>
      <c r="M993" s="4" t="s">
        <v>2661</v>
      </c>
      <c r="N993" s="1" t="s">
        <v>24</v>
      </c>
      <c r="O993" s="1" t="s">
        <v>24</v>
      </c>
      <c r="P993" s="7" t="e">
        <f t="shared" si="30"/>
        <v>#VALUE!</v>
      </c>
      <c r="Q993" t="str">
        <f t="shared" si="31"/>
        <v/>
      </c>
      <c r="R993" t="s">
        <v>24</v>
      </c>
      <c r="S993" t="s">
        <v>1120</v>
      </c>
      <c r="T993">
        <v>34</v>
      </c>
      <c r="U993" t="s">
        <v>216</v>
      </c>
      <c r="V993" t="s">
        <v>47</v>
      </c>
      <c r="W993" t="s">
        <v>24</v>
      </c>
      <c r="X993">
        <f>SUM(Eden___Team_1_LeadSheet__Master__11bb1ecc56d3816aa547eb02f2f7caea[[#This Row],[Employee Size]],Eden___Team_1_LeadSheet__Master__11bb1ecc56d3816aa547eb02f2f7caea[[#This Row],[Targeted Lives (depentands) ]])</f>
        <v>164</v>
      </c>
      <c r="Y993">
        <v>130</v>
      </c>
      <c r="Z993" t="s">
        <v>1233</v>
      </c>
    </row>
    <row r="994" spans="1:26" x14ac:dyDescent="0.25">
      <c r="A994" t="s">
        <v>1152</v>
      </c>
      <c r="B994" s="13">
        <v>45481.489583333336</v>
      </c>
      <c r="C994" s="13">
        <v>45518.492361111108</v>
      </c>
      <c r="D994" t="s">
        <v>17</v>
      </c>
      <c r="E994" t="s">
        <v>41</v>
      </c>
      <c r="F994" s="6">
        <v>45690380</v>
      </c>
      <c r="G994" t="s">
        <v>24</v>
      </c>
      <c r="H994" t="s">
        <v>24</v>
      </c>
      <c r="I994" t="s">
        <v>110</v>
      </c>
      <c r="J994" t="s">
        <v>2702</v>
      </c>
      <c r="K994" t="s">
        <v>22</v>
      </c>
      <c r="L994" t="s">
        <v>1138</v>
      </c>
      <c r="M994" s="4" t="s">
        <v>2661</v>
      </c>
      <c r="N994" s="1" t="s">
        <v>24</v>
      </c>
      <c r="O994" s="1" t="s">
        <v>24</v>
      </c>
      <c r="P994" s="7" t="e">
        <f t="shared" si="30"/>
        <v>#VALUE!</v>
      </c>
      <c r="Q994" t="str">
        <f t="shared" si="31"/>
        <v/>
      </c>
      <c r="R994" t="s">
        <v>24</v>
      </c>
      <c r="S994" t="s">
        <v>1120</v>
      </c>
      <c r="T994">
        <v>34</v>
      </c>
      <c r="U994" t="s">
        <v>216</v>
      </c>
      <c r="V994" t="s">
        <v>47</v>
      </c>
      <c r="W994" t="s">
        <v>24</v>
      </c>
      <c r="X994">
        <f>SUM(Eden___Team_1_LeadSheet__Master__11bb1ecc56d3816aa547eb02f2f7caea[[#This Row],[Employee Size]],Eden___Team_1_LeadSheet__Master__11bb1ecc56d3816aa547eb02f2f7caea[[#This Row],[Targeted Lives (depentands) ]])</f>
        <v>164</v>
      </c>
      <c r="Y994">
        <v>130</v>
      </c>
      <c r="Z994" t="s">
        <v>25</v>
      </c>
    </row>
    <row r="995" spans="1:26" x14ac:dyDescent="0.25">
      <c r="A995" t="s">
        <v>2117</v>
      </c>
      <c r="B995" s="13"/>
      <c r="D995" t="s">
        <v>24</v>
      </c>
      <c r="E995" t="s">
        <v>28</v>
      </c>
      <c r="F995" s="6">
        <v>4735131</v>
      </c>
      <c r="G995" t="s">
        <v>174</v>
      </c>
      <c r="H995" t="s">
        <v>1493</v>
      </c>
      <c r="I995" t="s">
        <v>21</v>
      </c>
      <c r="J995" t="s">
        <v>21</v>
      </c>
      <c r="K995" t="s">
        <v>22</v>
      </c>
      <c r="L995" t="s">
        <v>2115</v>
      </c>
      <c r="M995" s="4" t="s">
        <v>2667</v>
      </c>
      <c r="N995" s="1" t="s">
        <v>89</v>
      </c>
      <c r="O995" s="1" t="s">
        <v>1704</v>
      </c>
      <c r="P995" s="7">
        <f t="shared" si="30"/>
        <v>2024</v>
      </c>
      <c r="Q995" t="str">
        <f t="shared" si="31"/>
        <v>October</v>
      </c>
      <c r="R995" t="s">
        <v>371</v>
      </c>
      <c r="S995" t="s">
        <v>216</v>
      </c>
      <c r="U995" t="s">
        <v>216</v>
      </c>
      <c r="V995" t="s">
        <v>47</v>
      </c>
      <c r="W995" t="s">
        <v>106</v>
      </c>
      <c r="X995">
        <f>SUM(Eden___Team_1_LeadSheet__Master__11bb1ecc56d3816aa547eb02f2f7caea[[#This Row],[Employee Size]],Eden___Team_1_LeadSheet__Master__11bb1ecc56d3816aa547eb02f2f7caea[[#This Row],[Targeted Lives (depentands) ]])</f>
        <v>0</v>
      </c>
      <c r="Z995" t="s">
        <v>24</v>
      </c>
    </row>
    <row r="996" spans="1:26" x14ac:dyDescent="0.25">
      <c r="A996" t="s">
        <v>1453</v>
      </c>
      <c r="B996" s="13">
        <v>45453.720833333333</v>
      </c>
      <c r="C996" s="13">
        <v>45490.456944444442</v>
      </c>
      <c r="D996" t="s">
        <v>27</v>
      </c>
      <c r="E996" t="s">
        <v>28</v>
      </c>
      <c r="F996" s="6"/>
      <c r="G996" t="s">
        <v>24</v>
      </c>
      <c r="H996" t="s">
        <v>24</v>
      </c>
      <c r="I996" t="s">
        <v>110</v>
      </c>
      <c r="J996" t="s">
        <v>2702</v>
      </c>
      <c r="K996" t="s">
        <v>22</v>
      </c>
      <c r="L996" t="s">
        <v>1138</v>
      </c>
      <c r="M996" s="4" t="s">
        <v>2661</v>
      </c>
      <c r="N996" s="1" t="s">
        <v>327</v>
      </c>
      <c r="O996" s="1" t="s">
        <v>327</v>
      </c>
      <c r="P996" s="7">
        <f t="shared" si="30"/>
        <v>2024</v>
      </c>
      <c r="Q996" t="str">
        <f t="shared" si="31"/>
        <v>June</v>
      </c>
      <c r="R996" t="s">
        <v>24</v>
      </c>
      <c r="S996" t="s">
        <v>1120</v>
      </c>
      <c r="U996" t="s">
        <v>216</v>
      </c>
      <c r="V996" t="s">
        <v>47</v>
      </c>
      <c r="W996" t="s">
        <v>24</v>
      </c>
      <c r="X996">
        <f>SUM(Eden___Team_1_LeadSheet__Master__11bb1ecc56d3816aa547eb02f2f7caea[[#This Row],[Employee Size]],Eden___Team_1_LeadSheet__Master__11bb1ecc56d3816aa547eb02f2f7caea[[#This Row],[Targeted Lives (depentands) ]])</f>
        <v>5</v>
      </c>
      <c r="Y996">
        <v>5</v>
      </c>
      <c r="Z996" t="s">
        <v>25</v>
      </c>
    </row>
    <row r="997" spans="1:26" x14ac:dyDescent="0.25">
      <c r="A997" t="s">
        <v>717</v>
      </c>
      <c r="B997" s="13">
        <v>45421.536805555559</v>
      </c>
      <c r="C997" s="13">
        <v>45422.462500000001</v>
      </c>
      <c r="D997" t="s">
        <v>17</v>
      </c>
      <c r="E997" t="s">
        <v>28</v>
      </c>
      <c r="F997" s="6">
        <v>4162010</v>
      </c>
      <c r="G997" t="s">
        <v>337</v>
      </c>
      <c r="H997" t="s">
        <v>718</v>
      </c>
      <c r="I997" t="s">
        <v>21</v>
      </c>
      <c r="J997" t="s">
        <v>21</v>
      </c>
      <c r="K997" t="s">
        <v>22</v>
      </c>
      <c r="L997" t="s">
        <v>684</v>
      </c>
      <c r="M997" s="4" t="s">
        <v>2664</v>
      </c>
      <c r="N997" s="1" t="s">
        <v>24</v>
      </c>
      <c r="O997" s="1" t="s">
        <v>24</v>
      </c>
      <c r="P997" s="7" t="e">
        <f t="shared" si="30"/>
        <v>#VALUE!</v>
      </c>
      <c r="Q997" t="str">
        <f t="shared" si="31"/>
        <v/>
      </c>
      <c r="R997" t="s">
        <v>24</v>
      </c>
      <c r="S997" t="s">
        <v>24</v>
      </c>
      <c r="T997">
        <v>7</v>
      </c>
      <c r="U997" t="s">
        <v>24</v>
      </c>
      <c r="V997" t="s">
        <v>47</v>
      </c>
      <c r="W997" t="s">
        <v>719</v>
      </c>
      <c r="X997">
        <f>SUM(Eden___Team_1_LeadSheet__Master__11bb1ecc56d3816aa547eb02f2f7caea[[#This Row],[Employee Size]],Eden___Team_1_LeadSheet__Master__11bb1ecc56d3816aa547eb02f2f7caea[[#This Row],[Targeted Lives (depentands) ]])</f>
        <v>14</v>
      </c>
      <c r="Y997">
        <v>7</v>
      </c>
      <c r="Z997" t="s">
        <v>24</v>
      </c>
    </row>
    <row r="998" spans="1:26" x14ac:dyDescent="0.25">
      <c r="A998" t="s">
        <v>1815</v>
      </c>
      <c r="B998" s="14">
        <v>45551.379166666666</v>
      </c>
      <c r="C998" s="14">
        <v>45551.381249999999</v>
      </c>
      <c r="D998" t="s">
        <v>27</v>
      </c>
      <c r="E998" t="s">
        <v>28</v>
      </c>
      <c r="F998" s="6">
        <v>4136035</v>
      </c>
      <c r="G998" t="s">
        <v>119</v>
      </c>
      <c r="H998" t="s">
        <v>1816</v>
      </c>
      <c r="I998" t="s">
        <v>88</v>
      </c>
      <c r="J998" t="s">
        <v>2702</v>
      </c>
      <c r="K998" t="s">
        <v>22</v>
      </c>
      <c r="L998" t="s">
        <v>1687</v>
      </c>
      <c r="M998" s="4" t="s">
        <v>2663</v>
      </c>
      <c r="N998" s="1" t="s">
        <v>222</v>
      </c>
      <c r="O998" s="1" t="s">
        <v>1573</v>
      </c>
      <c r="P998" s="7">
        <f t="shared" si="30"/>
        <v>2024</v>
      </c>
      <c r="Q998" t="str">
        <f t="shared" si="31"/>
        <v>September</v>
      </c>
      <c r="R998" t="s">
        <v>1817</v>
      </c>
      <c r="S998" t="s">
        <v>275</v>
      </c>
      <c r="U998" t="s">
        <v>275</v>
      </c>
      <c r="V998" t="s">
        <v>47</v>
      </c>
      <c r="W998" t="s">
        <v>1803</v>
      </c>
      <c r="X998">
        <f>SUM(Eden___Team_1_LeadSheet__Master__11bb1ecc56d3816aa547eb02f2f7caea[[#This Row],[Employee Size]],Eden___Team_1_LeadSheet__Master__11bb1ecc56d3816aa547eb02f2f7caea[[#This Row],[Targeted Lives (depentands) ]])</f>
        <v>0</v>
      </c>
      <c r="Z998" t="s">
        <v>1818</v>
      </c>
    </row>
    <row r="999" spans="1:26" x14ac:dyDescent="0.25">
      <c r="A999" t="s">
        <v>937</v>
      </c>
      <c r="B999" s="13">
        <v>45168.426388888889</v>
      </c>
      <c r="C999" s="13">
        <v>45419.397222222222</v>
      </c>
      <c r="D999" t="s">
        <v>17</v>
      </c>
      <c r="E999" t="s">
        <v>24</v>
      </c>
      <c r="F999" s="6">
        <v>8286</v>
      </c>
      <c r="G999" t="s">
        <v>19</v>
      </c>
      <c r="H999" t="s">
        <v>902</v>
      </c>
      <c r="I999" t="s">
        <v>57</v>
      </c>
      <c r="J999" t="s">
        <v>57</v>
      </c>
      <c r="K999" t="s">
        <v>22</v>
      </c>
      <c r="L999" t="s">
        <v>759</v>
      </c>
      <c r="M999" s="4" t="s">
        <v>2666</v>
      </c>
      <c r="N999" s="1" t="s">
        <v>903</v>
      </c>
      <c r="O999" s="1" t="s">
        <v>904</v>
      </c>
      <c r="P999" s="7">
        <f t="shared" si="30"/>
        <v>2023</v>
      </c>
      <c r="Q999" t="str">
        <f t="shared" si="31"/>
        <v>September</v>
      </c>
      <c r="R999" t="s">
        <v>24</v>
      </c>
      <c r="S999" t="s">
        <v>24</v>
      </c>
      <c r="U999" t="s">
        <v>24</v>
      </c>
      <c r="V999" t="s">
        <v>24</v>
      </c>
      <c r="W999" t="s">
        <v>24</v>
      </c>
      <c r="X999">
        <f>SUM(Eden___Team_1_LeadSheet__Master__11bb1ecc56d3816aa547eb02f2f7caea[[#This Row],[Employee Size]],Eden___Team_1_LeadSheet__Master__11bb1ecc56d3816aa547eb02f2f7caea[[#This Row],[Targeted Lives (depentands) ]])</f>
        <v>0</v>
      </c>
      <c r="Z999" t="s">
        <v>24</v>
      </c>
    </row>
    <row r="1000" spans="1:26" x14ac:dyDescent="0.25">
      <c r="A1000" t="s">
        <v>937</v>
      </c>
      <c r="B1000" s="14">
        <v>45443.5</v>
      </c>
      <c r="C1000" s="14">
        <v>45494.8125</v>
      </c>
      <c r="D1000" t="s">
        <v>242</v>
      </c>
      <c r="E1000" t="s">
        <v>28</v>
      </c>
      <c r="F1000" s="6">
        <v>17500000</v>
      </c>
      <c r="G1000" t="s">
        <v>187</v>
      </c>
      <c r="H1000" t="s">
        <v>938</v>
      </c>
      <c r="I1000" t="s">
        <v>110</v>
      </c>
      <c r="J1000" t="s">
        <v>2702</v>
      </c>
      <c r="K1000" t="s">
        <v>22</v>
      </c>
      <c r="L1000" t="s">
        <v>759</v>
      </c>
      <c r="M1000" s="4" t="s">
        <v>2666</v>
      </c>
      <c r="N1000" s="1" t="s">
        <v>939</v>
      </c>
      <c r="O1000" s="1" t="s">
        <v>163</v>
      </c>
      <c r="P1000" s="7">
        <f t="shared" si="30"/>
        <v>2024</v>
      </c>
      <c r="Q1000" t="str">
        <f t="shared" si="31"/>
        <v>September</v>
      </c>
      <c r="R1000" t="s">
        <v>64</v>
      </c>
      <c r="S1000" t="s">
        <v>216</v>
      </c>
      <c r="U1000" t="s">
        <v>216</v>
      </c>
      <c r="V1000" t="s">
        <v>47</v>
      </c>
      <c r="W1000" t="s">
        <v>530</v>
      </c>
      <c r="X1000">
        <f>SUM(Eden___Team_1_LeadSheet__Master__11bb1ecc56d3816aa547eb02f2f7caea[[#This Row],[Employee Size]],Eden___Team_1_LeadSheet__Master__11bb1ecc56d3816aa547eb02f2f7caea[[#This Row],[Targeted Lives (depentands) ]])</f>
        <v>0</v>
      </c>
      <c r="Z1000" t="s">
        <v>25</v>
      </c>
    </row>
    <row r="1001" spans="1:26" x14ac:dyDescent="0.25">
      <c r="A1001" t="s">
        <v>804</v>
      </c>
      <c r="B1001" s="13">
        <v>45168.4</v>
      </c>
      <c r="C1001" s="13">
        <v>45419.397916666669</v>
      </c>
      <c r="D1001" t="s">
        <v>242</v>
      </c>
      <c r="E1001" t="s">
        <v>24</v>
      </c>
      <c r="F1001" s="6">
        <v>17449</v>
      </c>
      <c r="G1001" t="s">
        <v>42</v>
      </c>
      <c r="H1001" t="s">
        <v>805</v>
      </c>
      <c r="I1001" t="s">
        <v>57</v>
      </c>
      <c r="J1001" t="s">
        <v>57</v>
      </c>
      <c r="K1001" t="s">
        <v>22</v>
      </c>
      <c r="L1001" t="s">
        <v>759</v>
      </c>
      <c r="M1001" s="4" t="s">
        <v>2666</v>
      </c>
      <c r="N1001" s="1" t="s">
        <v>806</v>
      </c>
      <c r="O1001" s="1" t="s">
        <v>807</v>
      </c>
      <c r="P1001" s="7">
        <f t="shared" si="30"/>
        <v>2023</v>
      </c>
      <c r="Q1001" t="str">
        <f t="shared" si="31"/>
        <v>September</v>
      </c>
      <c r="R1001" t="s">
        <v>24</v>
      </c>
      <c r="S1001" t="s">
        <v>808</v>
      </c>
      <c r="U1001" t="s">
        <v>275</v>
      </c>
      <c r="V1001" t="s">
        <v>24</v>
      </c>
      <c r="W1001" t="s">
        <v>24</v>
      </c>
      <c r="X1001">
        <f>SUM(Eden___Team_1_LeadSheet__Master__11bb1ecc56d3816aa547eb02f2f7caea[[#This Row],[Employee Size]],Eden___Team_1_LeadSheet__Master__11bb1ecc56d3816aa547eb02f2f7caea[[#This Row],[Targeted Lives (depentands) ]])</f>
        <v>0</v>
      </c>
      <c r="Z1001" t="s">
        <v>24</v>
      </c>
    </row>
    <row r="1002" spans="1:26" x14ac:dyDescent="0.25">
      <c r="A1002" t="s">
        <v>2241</v>
      </c>
      <c r="B1002" s="13">
        <v>45362.529166666667</v>
      </c>
      <c r="C1002" s="13">
        <v>45362.531944444447</v>
      </c>
      <c r="D1002" t="s">
        <v>27</v>
      </c>
      <c r="E1002" t="s">
        <v>24</v>
      </c>
      <c r="F1002" s="6">
        <v>15000000</v>
      </c>
      <c r="G1002" t="s">
        <v>195</v>
      </c>
      <c r="H1002" t="s">
        <v>2242</v>
      </c>
      <c r="I1002" t="s">
        <v>30</v>
      </c>
      <c r="J1002" t="s">
        <v>2702</v>
      </c>
      <c r="K1002" t="s">
        <v>24</v>
      </c>
      <c r="L1002" t="s">
        <v>2115</v>
      </c>
      <c r="M1002" s="4" t="s">
        <v>2667</v>
      </c>
      <c r="N1002" s="1" t="s">
        <v>24</v>
      </c>
      <c r="O1002" s="1" t="s">
        <v>24</v>
      </c>
      <c r="P1002" s="7" t="e">
        <f t="shared" si="30"/>
        <v>#VALUE!</v>
      </c>
      <c r="Q1002" t="str">
        <f t="shared" si="31"/>
        <v/>
      </c>
      <c r="R1002" t="s">
        <v>24</v>
      </c>
      <c r="S1002" t="s">
        <v>24</v>
      </c>
      <c r="U1002" t="s">
        <v>24</v>
      </c>
      <c r="V1002" t="s">
        <v>24</v>
      </c>
      <c r="W1002" t="s">
        <v>24</v>
      </c>
      <c r="X1002">
        <f>SUM(Eden___Team_1_LeadSheet__Master__11bb1ecc56d3816aa547eb02f2f7caea[[#This Row],[Employee Size]],Eden___Team_1_LeadSheet__Master__11bb1ecc56d3816aa547eb02f2f7caea[[#This Row],[Targeted Lives (depentands) ]])</f>
        <v>0</v>
      </c>
      <c r="Z1002" t="s">
        <v>24</v>
      </c>
    </row>
    <row r="1003" spans="1:26" x14ac:dyDescent="0.25">
      <c r="A1003" t="s">
        <v>1720</v>
      </c>
      <c r="B1003" s="14">
        <v>45502.405555555553</v>
      </c>
      <c r="C1003" s="14">
        <v>45522.573611111111</v>
      </c>
      <c r="D1003" t="s">
        <v>27</v>
      </c>
      <c r="E1003" t="s">
        <v>41</v>
      </c>
      <c r="F1003" s="6">
        <v>11876168</v>
      </c>
      <c r="G1003" t="s">
        <v>61</v>
      </c>
      <c r="H1003" t="s">
        <v>1721</v>
      </c>
      <c r="I1003" t="s">
        <v>104</v>
      </c>
      <c r="J1003" t="s">
        <v>2702</v>
      </c>
      <c r="K1003" t="s">
        <v>22</v>
      </c>
      <c r="L1003" t="s">
        <v>1687</v>
      </c>
      <c r="M1003" s="4" t="s">
        <v>2663</v>
      </c>
      <c r="N1003" s="1" t="s">
        <v>147</v>
      </c>
      <c r="O1003" s="1" t="s">
        <v>285</v>
      </c>
      <c r="P1003" s="7">
        <f t="shared" si="30"/>
        <v>2024</v>
      </c>
      <c r="Q1003" t="str">
        <f t="shared" si="31"/>
        <v>August</v>
      </c>
      <c r="R1003" t="s">
        <v>371</v>
      </c>
      <c r="S1003" t="s">
        <v>394</v>
      </c>
      <c r="U1003" t="s">
        <v>10</v>
      </c>
      <c r="V1003" t="s">
        <v>47</v>
      </c>
      <c r="W1003" t="s">
        <v>162</v>
      </c>
      <c r="X1003">
        <f>SUM(Eden___Team_1_LeadSheet__Master__11bb1ecc56d3816aa547eb02f2f7caea[[#This Row],[Employee Size]],Eden___Team_1_LeadSheet__Master__11bb1ecc56d3816aa547eb02f2f7caea[[#This Row],[Targeted Lives (depentands) ]])</f>
        <v>0</v>
      </c>
      <c r="Z1003" t="s">
        <v>1722</v>
      </c>
    </row>
    <row r="1004" spans="1:26" x14ac:dyDescent="0.25">
      <c r="A1004" t="s">
        <v>605</v>
      </c>
      <c r="B1004" s="14">
        <v>45040.727777777778</v>
      </c>
      <c r="C1004" s="14">
        <v>45430.349305555559</v>
      </c>
      <c r="D1004" t="s">
        <v>27</v>
      </c>
      <c r="E1004" t="s">
        <v>28</v>
      </c>
      <c r="F1004" s="6">
        <v>528</v>
      </c>
      <c r="G1004" t="s">
        <v>19</v>
      </c>
      <c r="H1004" t="s">
        <v>606</v>
      </c>
      <c r="I1004" t="s">
        <v>104</v>
      </c>
      <c r="J1004" t="s">
        <v>2702</v>
      </c>
      <c r="K1004" t="s">
        <v>22</v>
      </c>
      <c r="L1004" t="s">
        <v>349</v>
      </c>
      <c r="M1004" s="4" t="s">
        <v>2665</v>
      </c>
      <c r="N1004" s="1" t="s">
        <v>501</v>
      </c>
      <c r="O1004" s="1" t="s">
        <v>607</v>
      </c>
      <c r="P1004" s="7">
        <f t="shared" si="30"/>
        <v>2023</v>
      </c>
      <c r="Q1004" t="str">
        <f t="shared" si="31"/>
        <v>September</v>
      </c>
      <c r="R1004" t="s">
        <v>24</v>
      </c>
      <c r="S1004" t="s">
        <v>216</v>
      </c>
      <c r="T1004">
        <v>1</v>
      </c>
      <c r="U1004" t="s">
        <v>216</v>
      </c>
      <c r="V1004" t="s">
        <v>24</v>
      </c>
      <c r="W1004" t="s">
        <v>24</v>
      </c>
      <c r="X1004">
        <f>SUM(Eden___Team_1_LeadSheet__Master__11bb1ecc56d3816aa547eb02f2f7caea[[#This Row],[Employee Size]],Eden___Team_1_LeadSheet__Master__11bb1ecc56d3816aa547eb02f2f7caea[[#This Row],[Targeted Lives (depentands) ]])</f>
        <v>1</v>
      </c>
      <c r="Z1004" t="s">
        <v>608</v>
      </c>
    </row>
    <row r="1005" spans="1:26" x14ac:dyDescent="0.25">
      <c r="A1005" t="s">
        <v>676</v>
      </c>
      <c r="B1005" s="14">
        <v>45473.877083333333</v>
      </c>
      <c r="C1005" s="14">
        <v>45473.879861111112</v>
      </c>
      <c r="D1005" t="s">
        <v>24</v>
      </c>
      <c r="E1005" t="s">
        <v>28</v>
      </c>
      <c r="F1005" s="6">
        <v>1225250</v>
      </c>
      <c r="G1005" t="s">
        <v>677</v>
      </c>
      <c r="H1005" t="s">
        <v>24</v>
      </c>
      <c r="I1005" t="s">
        <v>24</v>
      </c>
      <c r="K1005" t="s">
        <v>22</v>
      </c>
      <c r="L1005" t="s">
        <v>678</v>
      </c>
      <c r="M1005" s="4" t="s">
        <v>2667</v>
      </c>
      <c r="N1005" s="1" t="s">
        <v>24</v>
      </c>
      <c r="O1005" s="1" t="s">
        <v>24</v>
      </c>
      <c r="P1005" s="7" t="e">
        <f t="shared" si="30"/>
        <v>#VALUE!</v>
      </c>
      <c r="Q1005" t="str">
        <f t="shared" si="31"/>
        <v/>
      </c>
      <c r="R1005" t="s">
        <v>184</v>
      </c>
      <c r="S1005" t="s">
        <v>24</v>
      </c>
      <c r="T1005">
        <v>2</v>
      </c>
      <c r="U1005" t="s">
        <v>24</v>
      </c>
      <c r="V1005" t="s">
        <v>24</v>
      </c>
      <c r="W1005" t="s">
        <v>281</v>
      </c>
      <c r="X1005">
        <f>SUM(Eden___Team_1_LeadSheet__Master__11bb1ecc56d3816aa547eb02f2f7caea[[#This Row],[Employee Size]],Eden___Team_1_LeadSheet__Master__11bb1ecc56d3816aa547eb02f2f7caea[[#This Row],[Targeted Lives (depentands) ]])</f>
        <v>2</v>
      </c>
      <c r="Z1005" t="s">
        <v>679</v>
      </c>
    </row>
    <row r="1006" spans="1:26" x14ac:dyDescent="0.25">
      <c r="A1006" t="s">
        <v>2501</v>
      </c>
      <c r="B1006" s="13">
        <v>45036.702777777777</v>
      </c>
      <c r="C1006" s="13">
        <v>45352.402777777781</v>
      </c>
      <c r="D1006" t="s">
        <v>242</v>
      </c>
      <c r="E1006" t="s">
        <v>24</v>
      </c>
      <c r="F1006" s="6">
        <v>11000000</v>
      </c>
      <c r="G1006" t="s">
        <v>35</v>
      </c>
      <c r="H1006" t="s">
        <v>2482</v>
      </c>
      <c r="I1006" t="s">
        <v>57</v>
      </c>
      <c r="J1006" t="s">
        <v>57</v>
      </c>
      <c r="K1006" t="s">
        <v>24</v>
      </c>
      <c r="L1006" t="s">
        <v>2435</v>
      </c>
      <c r="M1006" s="9" t="s">
        <v>2698</v>
      </c>
      <c r="N1006" s="1" t="s">
        <v>2502</v>
      </c>
      <c r="O1006" s="1" t="s">
        <v>2183</v>
      </c>
      <c r="P1006" s="7">
        <f t="shared" si="30"/>
        <v>2023</v>
      </c>
      <c r="Q1006" t="str">
        <f t="shared" si="31"/>
        <v>April</v>
      </c>
      <c r="R1006" t="s">
        <v>24</v>
      </c>
      <c r="S1006" t="s">
        <v>1063</v>
      </c>
      <c r="U1006" t="s">
        <v>10</v>
      </c>
      <c r="V1006" t="s">
        <v>24</v>
      </c>
      <c r="W1006" t="s">
        <v>24</v>
      </c>
      <c r="X1006">
        <f>SUM(Eden___Team_1_LeadSheet__Master__11bb1ecc56d3816aa547eb02f2f7caea[[#This Row],[Employee Size]],Eden___Team_1_LeadSheet__Master__11bb1ecc56d3816aa547eb02f2f7caea[[#This Row],[Targeted Lives (depentands) ]])</f>
        <v>0</v>
      </c>
      <c r="Z1006" t="s">
        <v>24</v>
      </c>
    </row>
    <row r="1007" spans="1:26" x14ac:dyDescent="0.25">
      <c r="A1007" t="s">
        <v>1069</v>
      </c>
      <c r="B1007" s="14">
        <v>45123.877083333333</v>
      </c>
      <c r="C1007" s="14">
        <v>45439.325694444444</v>
      </c>
      <c r="D1007" t="s">
        <v>242</v>
      </c>
      <c r="E1007" t="s">
        <v>24</v>
      </c>
      <c r="F1007" s="6">
        <v>33000000</v>
      </c>
      <c r="G1007" t="s">
        <v>187</v>
      </c>
      <c r="H1007" t="s">
        <v>1069</v>
      </c>
      <c r="I1007" t="s">
        <v>88</v>
      </c>
      <c r="J1007" t="s">
        <v>2702</v>
      </c>
      <c r="K1007" t="s">
        <v>22</v>
      </c>
      <c r="L1007" t="s">
        <v>684</v>
      </c>
      <c r="M1007" s="4" t="s">
        <v>2664</v>
      </c>
      <c r="N1007" s="1" t="s">
        <v>222</v>
      </c>
      <c r="O1007" s="1" t="s">
        <v>723</v>
      </c>
      <c r="P1007" s="7">
        <f t="shared" si="30"/>
        <v>2024</v>
      </c>
      <c r="Q1007" t="str">
        <f t="shared" si="31"/>
        <v>September</v>
      </c>
      <c r="R1007" t="s">
        <v>686</v>
      </c>
      <c r="S1007" t="s">
        <v>2689</v>
      </c>
      <c r="T1007">
        <v>40</v>
      </c>
      <c r="U1007" t="s">
        <v>10</v>
      </c>
      <c r="V1007" t="s">
        <v>24</v>
      </c>
      <c r="W1007" t="s">
        <v>1070</v>
      </c>
      <c r="X1007">
        <f>SUM(Eden___Team_1_LeadSheet__Master__11bb1ecc56d3816aa547eb02f2f7caea[[#This Row],[Employee Size]],Eden___Team_1_LeadSheet__Master__11bb1ecc56d3816aa547eb02f2f7caea[[#This Row],[Targeted Lives (depentands) ]])</f>
        <v>40</v>
      </c>
      <c r="Z1007" t="s">
        <v>1071</v>
      </c>
    </row>
    <row r="1008" spans="1:26" x14ac:dyDescent="0.25">
      <c r="A1008" t="s">
        <v>2303</v>
      </c>
      <c r="B1008" s="14">
        <v>45058.618055555555</v>
      </c>
      <c r="C1008" s="14">
        <v>45069.728472222225</v>
      </c>
      <c r="D1008" t="s">
        <v>27</v>
      </c>
      <c r="E1008" t="s">
        <v>24</v>
      </c>
      <c r="F1008" s="6">
        <v>54000</v>
      </c>
      <c r="G1008" t="s">
        <v>187</v>
      </c>
      <c r="H1008" t="s">
        <v>2304</v>
      </c>
      <c r="I1008" t="s">
        <v>30</v>
      </c>
      <c r="J1008" t="s">
        <v>2702</v>
      </c>
      <c r="K1008" t="s">
        <v>24</v>
      </c>
      <c r="L1008" t="s">
        <v>2115</v>
      </c>
      <c r="M1008" s="4" t="s">
        <v>2667</v>
      </c>
      <c r="N1008" s="1" t="s">
        <v>24</v>
      </c>
      <c r="O1008" s="1" t="s">
        <v>24</v>
      </c>
      <c r="P1008" s="7" t="e">
        <f t="shared" si="30"/>
        <v>#VALUE!</v>
      </c>
      <c r="Q1008" t="str">
        <f t="shared" si="31"/>
        <v/>
      </c>
      <c r="R1008" t="s">
        <v>24</v>
      </c>
      <c r="S1008" t="s">
        <v>24</v>
      </c>
      <c r="U1008" t="s">
        <v>24</v>
      </c>
      <c r="V1008" t="s">
        <v>24</v>
      </c>
      <c r="W1008" t="s">
        <v>24</v>
      </c>
      <c r="X1008">
        <f>SUM(Eden___Team_1_LeadSheet__Master__11bb1ecc56d3816aa547eb02f2f7caea[[#This Row],[Employee Size]],Eden___Team_1_LeadSheet__Master__11bb1ecc56d3816aa547eb02f2f7caea[[#This Row],[Targeted Lives (depentands) ]])</f>
        <v>0</v>
      </c>
      <c r="Z1008" t="s">
        <v>24</v>
      </c>
    </row>
    <row r="1009" spans="1:26" x14ac:dyDescent="0.25">
      <c r="A1009" t="s">
        <v>2191</v>
      </c>
      <c r="B1009" s="14">
        <v>45134.53125</v>
      </c>
      <c r="C1009" s="14">
        <v>45559.616666666669</v>
      </c>
      <c r="D1009" t="s">
        <v>17</v>
      </c>
      <c r="E1009" t="s">
        <v>41</v>
      </c>
      <c r="F1009" s="6">
        <v>22000000</v>
      </c>
      <c r="G1009" t="s">
        <v>42</v>
      </c>
      <c r="H1009" t="s">
        <v>2192</v>
      </c>
      <c r="I1009" t="s">
        <v>30</v>
      </c>
      <c r="J1009" t="s">
        <v>2702</v>
      </c>
      <c r="K1009" t="s">
        <v>176</v>
      </c>
      <c r="L1009" t="s">
        <v>2115</v>
      </c>
      <c r="M1009" s="4" t="s">
        <v>2667</v>
      </c>
      <c r="N1009" s="1" t="s">
        <v>2193</v>
      </c>
      <c r="O1009" s="1" t="s">
        <v>1803</v>
      </c>
      <c r="P1009" s="7">
        <f t="shared" si="30"/>
        <v>2024</v>
      </c>
      <c r="Q1009" t="str">
        <f t="shared" si="31"/>
        <v>December</v>
      </c>
      <c r="R1009" t="s">
        <v>24</v>
      </c>
      <c r="S1009" t="s">
        <v>24</v>
      </c>
      <c r="U1009" t="s">
        <v>24</v>
      </c>
      <c r="V1009" t="s">
        <v>24</v>
      </c>
      <c r="W1009" t="s">
        <v>274</v>
      </c>
      <c r="X1009">
        <f>SUM(Eden___Team_1_LeadSheet__Master__11bb1ecc56d3816aa547eb02f2f7caea[[#This Row],[Employee Size]],Eden___Team_1_LeadSheet__Master__11bb1ecc56d3816aa547eb02f2f7caea[[#This Row],[Targeted Lives (depentands) ]])</f>
        <v>0</v>
      </c>
      <c r="Z1009" t="s">
        <v>2194</v>
      </c>
    </row>
    <row r="1010" spans="1:26" x14ac:dyDescent="0.25">
      <c r="A1010" t="s">
        <v>2030</v>
      </c>
      <c r="B1010" s="13">
        <v>45421.869444444441</v>
      </c>
      <c r="C1010" s="13">
        <v>45449.995833333334</v>
      </c>
      <c r="D1010" t="s">
        <v>24</v>
      </c>
      <c r="E1010" t="s">
        <v>28</v>
      </c>
      <c r="F1010" s="6"/>
      <c r="G1010" t="s">
        <v>24</v>
      </c>
      <c r="H1010" t="s">
        <v>24</v>
      </c>
      <c r="I1010" t="s">
        <v>104</v>
      </c>
      <c r="J1010" t="s">
        <v>2702</v>
      </c>
      <c r="K1010" t="s">
        <v>22</v>
      </c>
      <c r="L1010" t="s">
        <v>2028</v>
      </c>
      <c r="M1010" s="4" t="s">
        <v>2667</v>
      </c>
      <c r="N1010" s="1" t="s">
        <v>24</v>
      </c>
      <c r="O1010" s="1" t="s">
        <v>268</v>
      </c>
      <c r="P1010" s="7" t="e">
        <f t="shared" si="30"/>
        <v>#VALUE!</v>
      </c>
      <c r="Q1010" t="str">
        <f t="shared" si="31"/>
        <v/>
      </c>
      <c r="R1010" t="s">
        <v>184</v>
      </c>
      <c r="S1010" t="s">
        <v>24</v>
      </c>
      <c r="U1010" t="s">
        <v>24</v>
      </c>
      <c r="V1010" t="s">
        <v>47</v>
      </c>
      <c r="W1010" t="s">
        <v>1005</v>
      </c>
      <c r="X1010">
        <f>SUM(Eden___Team_1_LeadSheet__Master__11bb1ecc56d3816aa547eb02f2f7caea[[#This Row],[Employee Size]],Eden___Team_1_LeadSheet__Master__11bb1ecc56d3816aa547eb02f2f7caea[[#This Row],[Targeted Lives (depentands) ]])</f>
        <v>0</v>
      </c>
      <c r="Z1010" t="s">
        <v>25</v>
      </c>
    </row>
    <row r="1011" spans="1:26" x14ac:dyDescent="0.25">
      <c r="A1011" t="s">
        <v>1277</v>
      </c>
      <c r="B1011" s="13">
        <v>45531.435416666667</v>
      </c>
      <c r="C1011" s="13">
        <v>45539.629861111112</v>
      </c>
      <c r="D1011" t="s">
        <v>242</v>
      </c>
      <c r="E1011" t="s">
        <v>28</v>
      </c>
      <c r="F1011" s="6">
        <v>1547071</v>
      </c>
      <c r="G1011" t="s">
        <v>24</v>
      </c>
      <c r="H1011" t="s">
        <v>24</v>
      </c>
      <c r="I1011" t="s">
        <v>110</v>
      </c>
      <c r="J1011" t="s">
        <v>2702</v>
      </c>
      <c r="K1011" t="s">
        <v>22</v>
      </c>
      <c r="L1011" t="s">
        <v>1138</v>
      </c>
      <c r="M1011" s="4" t="s">
        <v>2661</v>
      </c>
      <c r="N1011" s="1" t="s">
        <v>24</v>
      </c>
      <c r="O1011" s="1" t="s">
        <v>24</v>
      </c>
      <c r="P1011" s="7" t="e">
        <f t="shared" si="30"/>
        <v>#VALUE!</v>
      </c>
      <c r="Q1011" t="str">
        <f t="shared" si="31"/>
        <v/>
      </c>
      <c r="R1011" t="s">
        <v>24</v>
      </c>
      <c r="S1011" t="s">
        <v>1120</v>
      </c>
      <c r="T1011">
        <v>1</v>
      </c>
      <c r="U1011" t="s">
        <v>216</v>
      </c>
      <c r="V1011" t="s">
        <v>47</v>
      </c>
      <c r="W1011" t="s">
        <v>24</v>
      </c>
      <c r="X1011">
        <f>SUM(Eden___Team_1_LeadSheet__Master__11bb1ecc56d3816aa547eb02f2f7caea[[#This Row],[Employee Size]],Eden___Team_1_LeadSheet__Master__11bb1ecc56d3816aa547eb02f2f7caea[[#This Row],[Targeted Lives (depentands) ]])</f>
        <v>3</v>
      </c>
      <c r="Y1011">
        <v>2</v>
      </c>
      <c r="Z1011" t="s">
        <v>1278</v>
      </c>
    </row>
    <row r="1012" spans="1:26" x14ac:dyDescent="0.25">
      <c r="A1012" t="s">
        <v>1277</v>
      </c>
      <c r="B1012" s="14">
        <v>45531.436111111114</v>
      </c>
      <c r="C1012" s="14">
        <v>45539.636805555558</v>
      </c>
      <c r="D1012" t="s">
        <v>27</v>
      </c>
      <c r="E1012" t="s">
        <v>28</v>
      </c>
      <c r="F1012" s="6">
        <v>2298072</v>
      </c>
      <c r="G1012" t="s">
        <v>24</v>
      </c>
      <c r="H1012" t="s">
        <v>24</v>
      </c>
      <c r="I1012" t="s">
        <v>110</v>
      </c>
      <c r="J1012" t="s">
        <v>2702</v>
      </c>
      <c r="K1012" t="s">
        <v>22</v>
      </c>
      <c r="L1012" t="s">
        <v>1138</v>
      </c>
      <c r="M1012" s="4" t="s">
        <v>2661</v>
      </c>
      <c r="N1012" s="1" t="s">
        <v>24</v>
      </c>
      <c r="O1012" s="1" t="s">
        <v>24</v>
      </c>
      <c r="P1012" s="7" t="e">
        <f t="shared" si="30"/>
        <v>#VALUE!</v>
      </c>
      <c r="Q1012" t="str">
        <f t="shared" si="31"/>
        <v/>
      </c>
      <c r="R1012" t="s">
        <v>107</v>
      </c>
      <c r="S1012" t="s">
        <v>1120</v>
      </c>
      <c r="T1012">
        <v>4</v>
      </c>
      <c r="U1012" t="s">
        <v>216</v>
      </c>
      <c r="V1012" t="s">
        <v>47</v>
      </c>
      <c r="W1012" t="s">
        <v>24</v>
      </c>
      <c r="X1012">
        <f>SUM(Eden___Team_1_LeadSheet__Master__11bb1ecc56d3816aa547eb02f2f7caea[[#This Row],[Employee Size]],Eden___Team_1_LeadSheet__Master__11bb1ecc56d3816aa547eb02f2f7caea[[#This Row],[Targeted Lives (depentands) ]])</f>
        <v>9</v>
      </c>
      <c r="Y1012">
        <v>5</v>
      </c>
      <c r="Z1012" t="s">
        <v>1358</v>
      </c>
    </row>
    <row r="1013" spans="1:26" x14ac:dyDescent="0.25">
      <c r="A1013" t="s">
        <v>2643</v>
      </c>
      <c r="B1013" s="14">
        <v>45343.587500000001</v>
      </c>
      <c r="C1013" s="14">
        <v>45449.65347222222</v>
      </c>
      <c r="D1013" t="s">
        <v>17</v>
      </c>
      <c r="E1013" t="s">
        <v>203</v>
      </c>
      <c r="F1013" s="6"/>
      <c r="G1013" t="s">
        <v>2644</v>
      </c>
      <c r="H1013" t="s">
        <v>2645</v>
      </c>
      <c r="I1013" t="s">
        <v>110</v>
      </c>
      <c r="J1013" t="s">
        <v>2702</v>
      </c>
      <c r="K1013" t="s">
        <v>22</v>
      </c>
      <c r="L1013" t="s">
        <v>24</v>
      </c>
      <c r="M1013" s="9"/>
      <c r="N1013" s="1" t="s">
        <v>506</v>
      </c>
      <c r="O1013" s="1" t="s">
        <v>2646</v>
      </c>
      <c r="P1013" s="7">
        <f t="shared" si="30"/>
        <v>2024</v>
      </c>
      <c r="Q1013" t="str">
        <f t="shared" si="31"/>
        <v>March</v>
      </c>
      <c r="R1013" t="s">
        <v>24</v>
      </c>
      <c r="S1013" t="s">
        <v>216</v>
      </c>
      <c r="T1013">
        <v>1500</v>
      </c>
      <c r="U1013" t="s">
        <v>216</v>
      </c>
      <c r="V1013" t="s">
        <v>47</v>
      </c>
      <c r="W1013" t="s">
        <v>2647</v>
      </c>
      <c r="X1013">
        <f>SUM(Eden___Team_1_LeadSheet__Master__11bb1ecc56d3816aa547eb02f2f7caea[[#This Row],[Employee Size]],Eden___Team_1_LeadSheet__Master__11bb1ecc56d3816aa547eb02f2f7caea[[#This Row],[Targeted Lives (depentands) ]])</f>
        <v>1500</v>
      </c>
      <c r="Z1013" t="s">
        <v>2648</v>
      </c>
    </row>
    <row r="1014" spans="1:26" x14ac:dyDescent="0.25">
      <c r="A1014" t="s">
        <v>2643</v>
      </c>
      <c r="B1014" s="13">
        <v>45497.725694444445</v>
      </c>
      <c r="C1014" s="13">
        <v>45565.416666666664</v>
      </c>
      <c r="D1014" t="s">
        <v>24</v>
      </c>
      <c r="E1014" t="s">
        <v>18</v>
      </c>
      <c r="F1014" s="6">
        <v>841898544</v>
      </c>
      <c r="G1014" t="s">
        <v>24</v>
      </c>
      <c r="H1014" t="s">
        <v>1934</v>
      </c>
      <c r="I1014" t="s">
        <v>88</v>
      </c>
      <c r="J1014" t="s">
        <v>2702</v>
      </c>
      <c r="K1014" t="s">
        <v>22</v>
      </c>
      <c r="L1014" t="s">
        <v>1687</v>
      </c>
      <c r="M1014" s="4" t="s">
        <v>2663</v>
      </c>
      <c r="N1014" s="1" t="s">
        <v>78</v>
      </c>
      <c r="O1014" s="1" t="s">
        <v>612</v>
      </c>
      <c r="P1014" s="7">
        <f t="shared" si="30"/>
        <v>2024</v>
      </c>
      <c r="Q1014" t="str">
        <f t="shared" si="31"/>
        <v>October</v>
      </c>
      <c r="R1014" t="s">
        <v>24</v>
      </c>
      <c r="S1014" t="s">
        <v>24</v>
      </c>
      <c r="U1014" t="s">
        <v>24</v>
      </c>
      <c r="V1014" t="s">
        <v>47</v>
      </c>
      <c r="W1014" t="s">
        <v>520</v>
      </c>
      <c r="X1014">
        <f>SUM(Eden___Team_1_LeadSheet__Master__11bb1ecc56d3816aa547eb02f2f7caea[[#This Row],[Employee Size]],Eden___Team_1_LeadSheet__Master__11bb1ecc56d3816aa547eb02f2f7caea[[#This Row],[Targeted Lives (depentands) ]])</f>
        <v>2000</v>
      </c>
      <c r="Y1014">
        <v>2000</v>
      </c>
      <c r="Z1014" t="s">
        <v>1935</v>
      </c>
    </row>
    <row r="1015" spans="1:26" x14ac:dyDescent="0.25">
      <c r="A1015" t="s">
        <v>1525</v>
      </c>
      <c r="B1015" s="13">
        <v>45034.463888888888</v>
      </c>
      <c r="C1015" s="13">
        <v>45034.510416666664</v>
      </c>
      <c r="D1015" t="s">
        <v>17</v>
      </c>
      <c r="E1015" t="s">
        <v>24</v>
      </c>
      <c r="F1015" s="6">
        <v>9815</v>
      </c>
      <c r="G1015" t="s">
        <v>645</v>
      </c>
      <c r="H1015" t="s">
        <v>1525</v>
      </c>
      <c r="I1015" t="s">
        <v>110</v>
      </c>
      <c r="J1015" t="s">
        <v>2702</v>
      </c>
      <c r="K1015" t="s">
        <v>24</v>
      </c>
      <c r="L1015" t="s">
        <v>1516</v>
      </c>
      <c r="M1015" s="9" t="s">
        <v>2698</v>
      </c>
      <c r="N1015" s="1" t="s">
        <v>24</v>
      </c>
      <c r="O1015" s="1" t="s">
        <v>24</v>
      </c>
      <c r="P1015" s="7" t="e">
        <f t="shared" si="30"/>
        <v>#VALUE!</v>
      </c>
      <c r="Q1015" t="str">
        <f t="shared" si="31"/>
        <v/>
      </c>
      <c r="R1015" t="s">
        <v>24</v>
      </c>
      <c r="S1015" t="s">
        <v>1063</v>
      </c>
      <c r="U1015" t="s">
        <v>10</v>
      </c>
      <c r="V1015" t="s">
        <v>24</v>
      </c>
      <c r="W1015" t="s">
        <v>24</v>
      </c>
      <c r="X1015">
        <f>SUM(Eden___Team_1_LeadSheet__Master__11bb1ecc56d3816aa547eb02f2f7caea[[#This Row],[Employee Size]],Eden___Team_1_LeadSheet__Master__11bb1ecc56d3816aa547eb02f2f7caea[[#This Row],[Targeted Lives (depentands) ]])</f>
        <v>0</v>
      </c>
      <c r="Z1015" t="s">
        <v>24</v>
      </c>
    </row>
    <row r="1016" spans="1:26" x14ac:dyDescent="0.25">
      <c r="A1016" t="s">
        <v>905</v>
      </c>
      <c r="B1016" s="13">
        <v>45168.413194444445</v>
      </c>
      <c r="C1016" s="13">
        <v>45419.397222222222</v>
      </c>
      <c r="D1016" t="s">
        <v>27</v>
      </c>
      <c r="E1016" t="s">
        <v>24</v>
      </c>
      <c r="F1016" s="6"/>
      <c r="G1016" t="s">
        <v>645</v>
      </c>
      <c r="H1016" t="s">
        <v>24</v>
      </c>
      <c r="I1016" t="s">
        <v>24</v>
      </c>
      <c r="K1016" t="s">
        <v>22</v>
      </c>
      <c r="L1016" t="s">
        <v>759</v>
      </c>
      <c r="M1016" s="4" t="s">
        <v>2666</v>
      </c>
      <c r="N1016" s="1" t="s">
        <v>24</v>
      </c>
      <c r="O1016" s="1" t="s">
        <v>906</v>
      </c>
      <c r="P1016" s="7" t="e">
        <f t="shared" si="30"/>
        <v>#VALUE!</v>
      </c>
      <c r="Q1016" t="str">
        <f t="shared" si="31"/>
        <v/>
      </c>
      <c r="R1016" t="s">
        <v>24</v>
      </c>
      <c r="S1016" t="s">
        <v>826</v>
      </c>
      <c r="U1016" t="s">
        <v>275</v>
      </c>
      <c r="V1016" t="s">
        <v>24</v>
      </c>
      <c r="W1016" t="s">
        <v>24</v>
      </c>
      <c r="X1016">
        <f>SUM(Eden___Team_1_LeadSheet__Master__11bb1ecc56d3816aa547eb02f2f7caea[[#This Row],[Employee Size]],Eden___Team_1_LeadSheet__Master__11bb1ecc56d3816aa547eb02f2f7caea[[#This Row],[Targeted Lives (depentands) ]])</f>
        <v>0</v>
      </c>
      <c r="Z1016" t="s">
        <v>24</v>
      </c>
    </row>
    <row r="1017" spans="1:26" x14ac:dyDescent="0.25">
      <c r="A1017" t="s">
        <v>497</v>
      </c>
      <c r="B1017" s="14">
        <v>45341.914583333331</v>
      </c>
      <c r="C1017" s="14">
        <v>45427.82916666667</v>
      </c>
      <c r="D1017" t="s">
        <v>17</v>
      </c>
      <c r="E1017" t="s">
        <v>28</v>
      </c>
      <c r="F1017" s="6">
        <v>490693</v>
      </c>
      <c r="G1017" t="s">
        <v>24</v>
      </c>
      <c r="H1017" t="s">
        <v>498</v>
      </c>
      <c r="I1017" t="s">
        <v>21</v>
      </c>
      <c r="J1017" t="s">
        <v>21</v>
      </c>
      <c r="K1017" t="s">
        <v>22</v>
      </c>
      <c r="L1017" t="s">
        <v>349</v>
      </c>
      <c r="M1017" s="4" t="s">
        <v>2665</v>
      </c>
      <c r="N1017" s="1" t="s">
        <v>24</v>
      </c>
      <c r="O1017" s="1" t="s">
        <v>24</v>
      </c>
      <c r="P1017" s="7" t="e">
        <f t="shared" si="30"/>
        <v>#VALUE!</v>
      </c>
      <c r="Q1017" t="str">
        <f t="shared" si="31"/>
        <v/>
      </c>
      <c r="R1017" t="s">
        <v>24</v>
      </c>
      <c r="S1017" t="s">
        <v>216</v>
      </c>
      <c r="T1017">
        <v>1</v>
      </c>
      <c r="U1017" t="s">
        <v>216</v>
      </c>
      <c r="V1017" t="s">
        <v>24</v>
      </c>
      <c r="W1017" t="s">
        <v>24</v>
      </c>
      <c r="X1017">
        <f>SUM(Eden___Team_1_LeadSheet__Master__11bb1ecc56d3816aa547eb02f2f7caea[[#This Row],[Employee Size]],Eden___Team_1_LeadSheet__Master__11bb1ecc56d3816aa547eb02f2f7caea[[#This Row],[Targeted Lives (depentands) ]])</f>
        <v>1</v>
      </c>
      <c r="Z1017" t="s">
        <v>25</v>
      </c>
    </row>
    <row r="1018" spans="1:26" x14ac:dyDescent="0.25">
      <c r="A1018" t="s">
        <v>1458</v>
      </c>
      <c r="B1018" s="14">
        <v>45481.484722222223</v>
      </c>
      <c r="C1018" s="14">
        <v>45502.658333333333</v>
      </c>
      <c r="D1018" t="s">
        <v>242</v>
      </c>
      <c r="E1018" t="s">
        <v>28</v>
      </c>
      <c r="F1018" s="6">
        <v>546336</v>
      </c>
      <c r="G1018" t="s">
        <v>24</v>
      </c>
      <c r="H1018" t="s">
        <v>24</v>
      </c>
      <c r="I1018" t="s">
        <v>110</v>
      </c>
      <c r="J1018" t="s">
        <v>2702</v>
      </c>
      <c r="K1018" t="s">
        <v>22</v>
      </c>
      <c r="L1018" t="s">
        <v>1138</v>
      </c>
      <c r="M1018" s="4" t="s">
        <v>2661</v>
      </c>
      <c r="N1018" s="1" t="s">
        <v>24</v>
      </c>
      <c r="O1018" s="1" t="s">
        <v>24</v>
      </c>
      <c r="P1018" s="7" t="e">
        <f t="shared" si="30"/>
        <v>#VALUE!</v>
      </c>
      <c r="Q1018" t="str">
        <f t="shared" si="31"/>
        <v/>
      </c>
      <c r="R1018" t="s">
        <v>24</v>
      </c>
      <c r="S1018" t="s">
        <v>1120</v>
      </c>
      <c r="T1018">
        <v>1</v>
      </c>
      <c r="U1018" t="s">
        <v>216</v>
      </c>
      <c r="V1018" t="s">
        <v>47</v>
      </c>
      <c r="W1018" t="s">
        <v>24</v>
      </c>
      <c r="X1018">
        <f>SUM(Eden___Team_1_LeadSheet__Master__11bb1ecc56d3816aa547eb02f2f7caea[[#This Row],[Employee Size]],Eden___Team_1_LeadSheet__Master__11bb1ecc56d3816aa547eb02f2f7caea[[#This Row],[Targeted Lives (depentands) ]])</f>
        <v>2</v>
      </c>
      <c r="Y1018">
        <v>1</v>
      </c>
      <c r="Z1018" t="s">
        <v>1459</v>
      </c>
    </row>
    <row r="1019" spans="1:26" x14ac:dyDescent="0.25">
      <c r="A1019" t="s">
        <v>1613</v>
      </c>
      <c r="B1019" s="14">
        <v>45406.489583333336</v>
      </c>
      <c r="C1019" s="14">
        <v>45406.530555555553</v>
      </c>
      <c r="D1019" t="s">
        <v>27</v>
      </c>
      <c r="E1019" t="s">
        <v>28</v>
      </c>
      <c r="F1019" s="6">
        <v>696725</v>
      </c>
      <c r="G1019" t="s">
        <v>951</v>
      </c>
      <c r="H1019" t="s">
        <v>1614</v>
      </c>
      <c r="I1019" t="s">
        <v>21</v>
      </c>
      <c r="J1019" t="s">
        <v>21</v>
      </c>
      <c r="K1019" t="s">
        <v>22</v>
      </c>
      <c r="L1019" t="s">
        <v>1610</v>
      </c>
      <c r="M1019" s="4" t="s">
        <v>2663</v>
      </c>
      <c r="N1019" s="1" t="s">
        <v>1106</v>
      </c>
      <c r="O1019" s="1" t="s">
        <v>1615</v>
      </c>
      <c r="P1019" s="7">
        <f t="shared" si="30"/>
        <v>2024</v>
      </c>
      <c r="Q1019" t="str">
        <f t="shared" si="31"/>
        <v>April</v>
      </c>
      <c r="R1019" t="s">
        <v>24</v>
      </c>
      <c r="S1019" t="s">
        <v>216</v>
      </c>
      <c r="T1019">
        <v>1</v>
      </c>
      <c r="U1019" t="s">
        <v>216</v>
      </c>
      <c r="V1019" t="s">
        <v>24</v>
      </c>
      <c r="W1019" t="s">
        <v>1616</v>
      </c>
      <c r="X1019">
        <f>SUM(Eden___Team_1_LeadSheet__Master__11bb1ecc56d3816aa547eb02f2f7caea[[#This Row],[Employee Size]],Eden___Team_1_LeadSheet__Master__11bb1ecc56d3816aa547eb02f2f7caea[[#This Row],[Targeted Lives (depentands) ]])</f>
        <v>1</v>
      </c>
      <c r="Y1019">
        <v>0</v>
      </c>
      <c r="Z1019" t="s">
        <v>24</v>
      </c>
    </row>
    <row r="1020" spans="1:26" x14ac:dyDescent="0.25">
      <c r="A1020" t="s">
        <v>1880</v>
      </c>
      <c r="B1020" s="14">
        <v>45428.478472222225</v>
      </c>
      <c r="C1020" s="14">
        <v>45428.488888888889</v>
      </c>
      <c r="D1020" t="s">
        <v>242</v>
      </c>
      <c r="E1020" t="s">
        <v>28</v>
      </c>
      <c r="F1020" s="6">
        <v>906860</v>
      </c>
      <c r="G1020" t="s">
        <v>702</v>
      </c>
      <c r="H1020" t="s">
        <v>24</v>
      </c>
      <c r="I1020" t="s">
        <v>30</v>
      </c>
      <c r="J1020" t="s">
        <v>2702</v>
      </c>
      <c r="K1020" t="s">
        <v>22</v>
      </c>
      <c r="L1020" t="s">
        <v>1687</v>
      </c>
      <c r="M1020" s="4" t="s">
        <v>2663</v>
      </c>
      <c r="N1020" s="1" t="s">
        <v>24</v>
      </c>
      <c r="O1020" s="1" t="s">
        <v>24</v>
      </c>
      <c r="P1020" s="7" t="e">
        <f t="shared" si="30"/>
        <v>#VALUE!</v>
      </c>
      <c r="Q1020" t="str">
        <f t="shared" si="31"/>
        <v/>
      </c>
      <c r="R1020" t="s">
        <v>64</v>
      </c>
      <c r="S1020" t="s">
        <v>216</v>
      </c>
      <c r="T1020">
        <v>1</v>
      </c>
      <c r="U1020" t="s">
        <v>216</v>
      </c>
      <c r="V1020" t="s">
        <v>47</v>
      </c>
      <c r="W1020" t="s">
        <v>282</v>
      </c>
      <c r="X1020">
        <f>SUM(Eden___Team_1_LeadSheet__Master__11bb1ecc56d3816aa547eb02f2f7caea[[#This Row],[Employee Size]],Eden___Team_1_LeadSheet__Master__11bb1ecc56d3816aa547eb02f2f7caea[[#This Row],[Targeted Lives (depentands) ]])</f>
        <v>2</v>
      </c>
      <c r="Y1020">
        <v>1</v>
      </c>
      <c r="Z1020" t="s">
        <v>25</v>
      </c>
    </row>
    <row r="1021" spans="1:26" x14ac:dyDescent="0.25">
      <c r="A1021" t="s">
        <v>1423</v>
      </c>
      <c r="B1021" s="14">
        <v>45539.455555555556</v>
      </c>
      <c r="C1021" s="14">
        <v>45553.499305555553</v>
      </c>
      <c r="D1021" t="s">
        <v>242</v>
      </c>
      <c r="E1021" t="s">
        <v>28</v>
      </c>
      <c r="F1021" s="6">
        <v>948834</v>
      </c>
      <c r="G1021" t="s">
        <v>24</v>
      </c>
      <c r="H1021" t="s">
        <v>24</v>
      </c>
      <c r="I1021" t="s">
        <v>110</v>
      </c>
      <c r="J1021" t="s">
        <v>2702</v>
      </c>
      <c r="K1021" t="s">
        <v>22</v>
      </c>
      <c r="L1021" t="s">
        <v>1138</v>
      </c>
      <c r="M1021" s="4" t="s">
        <v>2661</v>
      </c>
      <c r="N1021" s="1" t="s">
        <v>24</v>
      </c>
      <c r="O1021" s="1" t="s">
        <v>24</v>
      </c>
      <c r="P1021" s="7" t="e">
        <f t="shared" si="30"/>
        <v>#VALUE!</v>
      </c>
      <c r="Q1021" t="str">
        <f t="shared" si="31"/>
        <v/>
      </c>
      <c r="R1021" t="s">
        <v>24</v>
      </c>
      <c r="S1021" t="s">
        <v>1120</v>
      </c>
      <c r="T1021">
        <v>1</v>
      </c>
      <c r="U1021" t="s">
        <v>216</v>
      </c>
      <c r="V1021" t="s">
        <v>47</v>
      </c>
      <c r="W1021" t="s">
        <v>24</v>
      </c>
      <c r="X1021">
        <f>SUM(Eden___Team_1_LeadSheet__Master__11bb1ecc56d3816aa547eb02f2f7caea[[#This Row],[Employee Size]],Eden___Team_1_LeadSheet__Master__11bb1ecc56d3816aa547eb02f2f7caea[[#This Row],[Targeted Lives (depentands) ]])</f>
        <v>2</v>
      </c>
      <c r="Y1021">
        <v>1</v>
      </c>
      <c r="Z1021" t="s">
        <v>1424</v>
      </c>
    </row>
    <row r="1022" spans="1:26" x14ac:dyDescent="0.25">
      <c r="A1022" t="s">
        <v>849</v>
      </c>
      <c r="B1022" s="13">
        <v>45408.439583333333</v>
      </c>
      <c r="C1022" s="13">
        <v>45464.536805555559</v>
      </c>
      <c r="D1022" t="s">
        <v>27</v>
      </c>
      <c r="E1022" t="s">
        <v>28</v>
      </c>
      <c r="F1022" s="6">
        <v>7208358</v>
      </c>
      <c r="G1022" t="s">
        <v>24</v>
      </c>
      <c r="H1022" t="s">
        <v>24</v>
      </c>
      <c r="I1022" t="s">
        <v>88</v>
      </c>
      <c r="J1022" t="s">
        <v>2702</v>
      </c>
      <c r="K1022" t="s">
        <v>22</v>
      </c>
      <c r="L1022" t="s">
        <v>1138</v>
      </c>
      <c r="M1022" s="4" t="s">
        <v>2661</v>
      </c>
      <c r="N1022" s="1" t="s">
        <v>24</v>
      </c>
      <c r="O1022" s="1" t="s">
        <v>24</v>
      </c>
      <c r="P1022" s="7" t="e">
        <f t="shared" si="30"/>
        <v>#VALUE!</v>
      </c>
      <c r="Q1022" t="str">
        <f t="shared" si="31"/>
        <v/>
      </c>
      <c r="R1022" t="s">
        <v>24</v>
      </c>
      <c r="S1022" t="s">
        <v>1120</v>
      </c>
      <c r="T1022">
        <v>9</v>
      </c>
      <c r="U1022" t="s">
        <v>216</v>
      </c>
      <c r="V1022" t="s">
        <v>47</v>
      </c>
      <c r="W1022" t="s">
        <v>24</v>
      </c>
      <c r="X1022">
        <f>SUM(Eden___Team_1_LeadSheet__Master__11bb1ecc56d3816aa547eb02f2f7caea[[#This Row],[Employee Size]],Eden___Team_1_LeadSheet__Master__11bb1ecc56d3816aa547eb02f2f7caea[[#This Row],[Targeted Lives (depentands) ]])</f>
        <v>18</v>
      </c>
      <c r="Y1022">
        <v>9</v>
      </c>
      <c r="Z1022" t="s">
        <v>25</v>
      </c>
    </row>
    <row r="1023" spans="1:26" x14ac:dyDescent="0.25">
      <c r="A1023" t="s">
        <v>849</v>
      </c>
      <c r="B1023" s="13">
        <v>45476.643055555556</v>
      </c>
      <c r="C1023" s="13">
        <v>45498.452777777777</v>
      </c>
      <c r="D1023" t="s">
        <v>27</v>
      </c>
      <c r="E1023" t="s">
        <v>41</v>
      </c>
      <c r="F1023" s="6">
        <v>12000000</v>
      </c>
      <c r="G1023" t="s">
        <v>850</v>
      </c>
      <c r="H1023" t="s">
        <v>851</v>
      </c>
      <c r="I1023" t="s">
        <v>57</v>
      </c>
      <c r="J1023" t="s">
        <v>57</v>
      </c>
      <c r="K1023" t="s">
        <v>22</v>
      </c>
      <c r="L1023" t="s">
        <v>759</v>
      </c>
      <c r="M1023" s="4" t="s">
        <v>2666</v>
      </c>
      <c r="N1023" s="1" t="s">
        <v>185</v>
      </c>
      <c r="O1023" s="1" t="s">
        <v>556</v>
      </c>
      <c r="P1023" s="7">
        <f t="shared" si="30"/>
        <v>2024</v>
      </c>
      <c r="Q1023" t="str">
        <f t="shared" si="31"/>
        <v>June</v>
      </c>
      <c r="R1023" t="s">
        <v>91</v>
      </c>
      <c r="S1023" t="s">
        <v>216</v>
      </c>
      <c r="T1023">
        <v>25</v>
      </c>
      <c r="U1023" t="s">
        <v>216</v>
      </c>
      <c r="V1023" t="s">
        <v>24</v>
      </c>
      <c r="W1023" t="s">
        <v>852</v>
      </c>
      <c r="X1023">
        <f>SUM(Eden___Team_1_LeadSheet__Master__11bb1ecc56d3816aa547eb02f2f7caea[[#This Row],[Employee Size]],Eden___Team_1_LeadSheet__Master__11bb1ecc56d3816aa547eb02f2f7caea[[#This Row],[Targeted Lives (depentands) ]])</f>
        <v>25</v>
      </c>
      <c r="Z1023" t="s">
        <v>853</v>
      </c>
    </row>
    <row r="1024" spans="1:26" x14ac:dyDescent="0.25">
      <c r="A1024" t="s">
        <v>2271</v>
      </c>
      <c r="B1024" s="13">
        <v>45336.536111111112</v>
      </c>
      <c r="C1024" s="13">
        <v>45426.643750000003</v>
      </c>
      <c r="D1024" t="s">
        <v>27</v>
      </c>
      <c r="E1024" t="s">
        <v>28</v>
      </c>
      <c r="F1024" s="6">
        <v>1313486</v>
      </c>
      <c r="G1024" t="s">
        <v>24</v>
      </c>
      <c r="H1024" t="s">
        <v>24</v>
      </c>
      <c r="I1024" t="s">
        <v>21</v>
      </c>
      <c r="J1024" t="s">
        <v>21</v>
      </c>
      <c r="K1024" t="s">
        <v>24</v>
      </c>
      <c r="L1024" t="s">
        <v>2115</v>
      </c>
      <c r="M1024" s="4" t="s">
        <v>2667</v>
      </c>
      <c r="N1024" s="1" t="s">
        <v>24</v>
      </c>
      <c r="O1024" s="1" t="s">
        <v>24</v>
      </c>
      <c r="P1024" s="7" t="e">
        <f t="shared" si="30"/>
        <v>#VALUE!</v>
      </c>
      <c r="Q1024" t="str">
        <f t="shared" si="31"/>
        <v/>
      </c>
      <c r="R1024" t="s">
        <v>24</v>
      </c>
      <c r="S1024" t="s">
        <v>24</v>
      </c>
      <c r="U1024" t="s">
        <v>24</v>
      </c>
      <c r="V1024" t="s">
        <v>24</v>
      </c>
      <c r="W1024" t="s">
        <v>24</v>
      </c>
      <c r="X1024">
        <f>SUM(Eden___Team_1_LeadSheet__Master__11bb1ecc56d3816aa547eb02f2f7caea[[#This Row],[Employee Size]],Eden___Team_1_LeadSheet__Master__11bb1ecc56d3816aa547eb02f2f7caea[[#This Row],[Targeted Lives (depentands) ]])</f>
        <v>0</v>
      </c>
      <c r="Z1024" t="s">
        <v>25</v>
      </c>
    </row>
    <row r="1025" spans="1:26" x14ac:dyDescent="0.25">
      <c r="A1025" t="s">
        <v>2462</v>
      </c>
      <c r="B1025" s="14">
        <v>45056.711111111108</v>
      </c>
      <c r="C1025" s="14">
        <v>45144.924305555556</v>
      </c>
      <c r="D1025" t="s">
        <v>17</v>
      </c>
      <c r="E1025" t="s">
        <v>24</v>
      </c>
      <c r="F1025" s="6">
        <v>180000</v>
      </c>
      <c r="G1025" t="s">
        <v>784</v>
      </c>
      <c r="H1025" t="s">
        <v>2463</v>
      </c>
      <c r="I1025" t="s">
        <v>24</v>
      </c>
      <c r="K1025" t="s">
        <v>24</v>
      </c>
      <c r="L1025" t="s">
        <v>2435</v>
      </c>
      <c r="M1025" s="9" t="s">
        <v>2698</v>
      </c>
      <c r="N1025" s="1" t="s">
        <v>1051</v>
      </c>
      <c r="O1025" s="1" t="s">
        <v>2138</v>
      </c>
      <c r="P1025" s="7">
        <f t="shared" si="30"/>
        <v>2023</v>
      </c>
      <c r="Q1025" t="str">
        <f t="shared" si="31"/>
        <v>June</v>
      </c>
      <c r="R1025" t="s">
        <v>24</v>
      </c>
      <c r="S1025" t="s">
        <v>579</v>
      </c>
      <c r="U1025" t="s">
        <v>10</v>
      </c>
      <c r="V1025" t="s">
        <v>24</v>
      </c>
      <c r="W1025" t="s">
        <v>24</v>
      </c>
      <c r="X1025">
        <f>SUM(Eden___Team_1_LeadSheet__Master__11bb1ecc56d3816aa547eb02f2f7caea[[#This Row],[Employee Size]],Eden___Team_1_LeadSheet__Master__11bb1ecc56d3816aa547eb02f2f7caea[[#This Row],[Targeted Lives (depentands) ]])</f>
        <v>0</v>
      </c>
      <c r="Z1025" t="s">
        <v>24</v>
      </c>
    </row>
    <row r="1026" spans="1:26" x14ac:dyDescent="0.25">
      <c r="A1026" t="s">
        <v>2462</v>
      </c>
      <c r="B1026" s="13">
        <v>45430.429166666669</v>
      </c>
      <c r="C1026" s="13">
        <v>45430.438888888886</v>
      </c>
      <c r="D1026" t="s">
        <v>242</v>
      </c>
      <c r="E1026" t="s">
        <v>18</v>
      </c>
      <c r="F1026" s="6"/>
      <c r="G1026" t="s">
        <v>243</v>
      </c>
      <c r="H1026" t="s">
        <v>24</v>
      </c>
      <c r="I1026" t="s">
        <v>110</v>
      </c>
      <c r="J1026" t="s">
        <v>2702</v>
      </c>
      <c r="K1026" t="s">
        <v>22</v>
      </c>
      <c r="L1026" t="s">
        <v>146</v>
      </c>
      <c r="M1026" s="4" t="s">
        <v>2665</v>
      </c>
      <c r="N1026" s="1" t="s">
        <v>244</v>
      </c>
      <c r="O1026" s="1" t="s">
        <v>24</v>
      </c>
      <c r="P1026" s="7">
        <f t="shared" ref="P1026:P1089" si="32">YEAR(N1026)</f>
        <v>2024</v>
      </c>
      <c r="Q1026" t="str">
        <f t="shared" ref="Q1026:Q1089" si="33">TEXT(N1026,"mmmm")</f>
        <v>November</v>
      </c>
      <c r="R1026" t="s">
        <v>46</v>
      </c>
      <c r="S1026" t="s">
        <v>24</v>
      </c>
      <c r="T1026">
        <v>346</v>
      </c>
      <c r="U1026" t="s">
        <v>24</v>
      </c>
      <c r="V1026" t="s">
        <v>47</v>
      </c>
      <c r="W1026" t="s">
        <v>206</v>
      </c>
      <c r="X1026">
        <f>SUM(Eden___Team_1_LeadSheet__Master__11bb1ecc56d3816aa547eb02f2f7caea[[#This Row],[Employee Size]],Eden___Team_1_LeadSheet__Master__11bb1ecc56d3816aa547eb02f2f7caea[[#This Row],[Targeted Lives (depentands) ]])</f>
        <v>346</v>
      </c>
      <c r="Z1026" t="s">
        <v>245</v>
      </c>
    </row>
    <row r="1027" spans="1:26" x14ac:dyDescent="0.25">
      <c r="A1027" t="s">
        <v>737</v>
      </c>
      <c r="B1027" s="14">
        <v>45377.453472222223</v>
      </c>
      <c r="C1027" s="14">
        <v>45377.454861111109</v>
      </c>
      <c r="D1027" t="s">
        <v>24</v>
      </c>
      <c r="E1027" t="s">
        <v>24</v>
      </c>
      <c r="F1027" s="6"/>
      <c r="G1027" t="s">
        <v>24</v>
      </c>
      <c r="H1027" t="s">
        <v>24</v>
      </c>
      <c r="I1027" t="s">
        <v>24</v>
      </c>
      <c r="K1027" t="s">
        <v>24</v>
      </c>
      <c r="L1027" t="s">
        <v>729</v>
      </c>
      <c r="M1027" s="4" t="s">
        <v>2664</v>
      </c>
      <c r="N1027" s="1" t="s">
        <v>24</v>
      </c>
      <c r="O1027" s="1" t="s">
        <v>24</v>
      </c>
      <c r="P1027" s="7" t="e">
        <f t="shared" si="32"/>
        <v>#VALUE!</v>
      </c>
      <c r="Q1027" t="str">
        <f t="shared" si="33"/>
        <v/>
      </c>
      <c r="R1027" t="s">
        <v>24</v>
      </c>
      <c r="S1027" t="s">
        <v>24</v>
      </c>
      <c r="U1027" t="s">
        <v>24</v>
      </c>
      <c r="V1027" t="s">
        <v>24</v>
      </c>
      <c r="W1027" t="s">
        <v>24</v>
      </c>
      <c r="X1027">
        <f>SUM(Eden___Team_1_LeadSheet__Master__11bb1ecc56d3816aa547eb02f2f7caea[[#This Row],[Employee Size]],Eden___Team_1_LeadSheet__Master__11bb1ecc56d3816aa547eb02f2f7caea[[#This Row],[Targeted Lives (depentands) ]])</f>
        <v>0</v>
      </c>
      <c r="Z1027" t="s">
        <v>24</v>
      </c>
    </row>
    <row r="1028" spans="1:26" x14ac:dyDescent="0.25">
      <c r="A1028" t="s">
        <v>694</v>
      </c>
      <c r="B1028" s="14">
        <v>45377.433333333334</v>
      </c>
      <c r="C1028" s="14">
        <v>45377.502083333333</v>
      </c>
      <c r="D1028" t="s">
        <v>24</v>
      </c>
      <c r="E1028" t="s">
        <v>24</v>
      </c>
      <c r="F1028" s="6"/>
      <c r="G1028" t="s">
        <v>24</v>
      </c>
      <c r="H1028" t="s">
        <v>24</v>
      </c>
      <c r="I1028" t="s">
        <v>24</v>
      </c>
      <c r="K1028" t="s">
        <v>24</v>
      </c>
      <c r="L1028" t="s">
        <v>684</v>
      </c>
      <c r="M1028" s="4" t="s">
        <v>2664</v>
      </c>
      <c r="N1028" s="1" t="s">
        <v>24</v>
      </c>
      <c r="O1028" s="1" t="s">
        <v>24</v>
      </c>
      <c r="P1028" s="7" t="e">
        <f t="shared" si="32"/>
        <v>#VALUE!</v>
      </c>
      <c r="Q1028" t="str">
        <f t="shared" si="33"/>
        <v/>
      </c>
      <c r="R1028" t="s">
        <v>24</v>
      </c>
      <c r="S1028" t="s">
        <v>24</v>
      </c>
      <c r="U1028" t="s">
        <v>24</v>
      </c>
      <c r="V1028" t="s">
        <v>24</v>
      </c>
      <c r="W1028" t="s">
        <v>24</v>
      </c>
      <c r="X1028">
        <f>SUM(Eden___Team_1_LeadSheet__Master__11bb1ecc56d3816aa547eb02f2f7caea[[#This Row],[Employee Size]],Eden___Team_1_LeadSheet__Master__11bb1ecc56d3816aa547eb02f2f7caea[[#This Row],[Targeted Lives (depentands) ]])</f>
        <v>0</v>
      </c>
      <c r="Z1028" t="s">
        <v>24</v>
      </c>
    </row>
    <row r="1029" spans="1:26" x14ac:dyDescent="0.25">
      <c r="A1029" t="s">
        <v>2051</v>
      </c>
      <c r="B1029" s="14">
        <v>45119.344444444447</v>
      </c>
      <c r="C1029" s="14">
        <v>45441.548611111109</v>
      </c>
      <c r="D1029" t="s">
        <v>17</v>
      </c>
      <c r="E1029" t="s">
        <v>18</v>
      </c>
      <c r="F1029" s="6">
        <v>166947525</v>
      </c>
      <c r="G1029" t="s">
        <v>174</v>
      </c>
      <c r="H1029" t="s">
        <v>2052</v>
      </c>
      <c r="I1029" t="s">
        <v>21</v>
      </c>
      <c r="J1029" t="s">
        <v>21</v>
      </c>
      <c r="K1029" t="s">
        <v>22</v>
      </c>
      <c r="L1029" t="s">
        <v>2053</v>
      </c>
      <c r="M1029" s="4" t="s">
        <v>2667</v>
      </c>
      <c r="N1029" s="1" t="s">
        <v>326</v>
      </c>
      <c r="O1029" s="1" t="s">
        <v>1070</v>
      </c>
      <c r="P1029" s="7">
        <f t="shared" si="32"/>
        <v>2024</v>
      </c>
      <c r="Q1029" t="str">
        <f t="shared" si="33"/>
        <v>May</v>
      </c>
      <c r="R1029" t="s">
        <v>46</v>
      </c>
      <c r="S1029" t="s">
        <v>10</v>
      </c>
      <c r="T1029">
        <v>193</v>
      </c>
      <c r="U1029" t="s">
        <v>10</v>
      </c>
      <c r="V1029" t="s">
        <v>47</v>
      </c>
      <c r="W1029" t="s">
        <v>2054</v>
      </c>
      <c r="X1029">
        <f>SUM(Eden___Team_1_LeadSheet__Master__11bb1ecc56d3816aa547eb02f2f7caea[[#This Row],[Employee Size]],Eden___Team_1_LeadSheet__Master__11bb1ecc56d3816aa547eb02f2f7caea[[#This Row],[Targeted Lives (depentands) ]])</f>
        <v>193</v>
      </c>
      <c r="Z1029" t="s">
        <v>2055</v>
      </c>
    </row>
    <row r="1030" spans="1:26" x14ac:dyDescent="0.25">
      <c r="A1030" t="s">
        <v>1876</v>
      </c>
      <c r="B1030" s="14">
        <v>45484.522916666669</v>
      </c>
      <c r="C1030" s="14">
        <v>45543.950694444444</v>
      </c>
      <c r="D1030" t="s">
        <v>27</v>
      </c>
      <c r="E1030" t="s">
        <v>203</v>
      </c>
      <c r="F1030" s="6">
        <v>242431343</v>
      </c>
      <c r="G1030" t="s">
        <v>61</v>
      </c>
      <c r="H1030" t="s">
        <v>213</v>
      </c>
      <c r="I1030" t="s">
        <v>30</v>
      </c>
      <c r="J1030" t="s">
        <v>2702</v>
      </c>
      <c r="K1030" t="s">
        <v>22</v>
      </c>
      <c r="L1030" t="s">
        <v>1687</v>
      </c>
      <c r="M1030" s="4" t="s">
        <v>2663</v>
      </c>
      <c r="N1030" s="1" t="s">
        <v>147</v>
      </c>
      <c r="O1030" s="1" t="s">
        <v>1606</v>
      </c>
      <c r="P1030" s="7">
        <f t="shared" si="32"/>
        <v>2024</v>
      </c>
      <c r="Q1030" t="str">
        <f t="shared" si="33"/>
        <v>August</v>
      </c>
      <c r="R1030" t="s">
        <v>24</v>
      </c>
      <c r="S1030" t="s">
        <v>24</v>
      </c>
      <c r="U1030" t="s">
        <v>275</v>
      </c>
      <c r="V1030" t="s">
        <v>47</v>
      </c>
      <c r="W1030" t="s">
        <v>1606</v>
      </c>
      <c r="X1030">
        <f>SUM(Eden___Team_1_LeadSheet__Master__11bb1ecc56d3816aa547eb02f2f7caea[[#This Row],[Employee Size]],Eden___Team_1_LeadSheet__Master__11bb1ecc56d3816aa547eb02f2f7caea[[#This Row],[Targeted Lives (depentands) ]])</f>
        <v>0</v>
      </c>
      <c r="Z1030" t="s">
        <v>1877</v>
      </c>
    </row>
    <row r="1031" spans="1:26" x14ac:dyDescent="0.25">
      <c r="A1031" t="s">
        <v>2272</v>
      </c>
      <c r="B1031" s="14">
        <v>45468.505555555559</v>
      </c>
      <c r="C1031" s="14">
        <v>45530.393055555556</v>
      </c>
      <c r="D1031" t="s">
        <v>24</v>
      </c>
      <c r="E1031" t="s">
        <v>18</v>
      </c>
      <c r="F1031" s="6">
        <v>150000000</v>
      </c>
      <c r="G1031" t="s">
        <v>2080</v>
      </c>
      <c r="H1031" t="s">
        <v>2273</v>
      </c>
      <c r="I1031" t="s">
        <v>104</v>
      </c>
      <c r="J1031" t="s">
        <v>2702</v>
      </c>
      <c r="K1031" t="s">
        <v>653</v>
      </c>
      <c r="L1031" t="s">
        <v>2115</v>
      </c>
      <c r="M1031" s="4" t="s">
        <v>2667</v>
      </c>
      <c r="N1031" s="1" t="s">
        <v>1553</v>
      </c>
      <c r="O1031" s="1" t="s">
        <v>208</v>
      </c>
      <c r="P1031" s="7">
        <f t="shared" si="32"/>
        <v>2024</v>
      </c>
      <c r="Q1031" t="str">
        <f t="shared" si="33"/>
        <v>December</v>
      </c>
      <c r="R1031" t="s">
        <v>1817</v>
      </c>
      <c r="S1031" t="s">
        <v>24</v>
      </c>
      <c r="U1031" t="s">
        <v>24</v>
      </c>
      <c r="V1031" t="s">
        <v>47</v>
      </c>
      <c r="W1031" t="s">
        <v>360</v>
      </c>
      <c r="X1031">
        <f>SUM(Eden___Team_1_LeadSheet__Master__11bb1ecc56d3816aa547eb02f2f7caea[[#This Row],[Employee Size]],Eden___Team_1_LeadSheet__Master__11bb1ecc56d3816aa547eb02f2f7caea[[#This Row],[Targeted Lives (depentands) ]])</f>
        <v>500</v>
      </c>
      <c r="Y1031">
        <v>500</v>
      </c>
      <c r="Z1031" t="s">
        <v>2274</v>
      </c>
    </row>
    <row r="1032" spans="1:26" x14ac:dyDescent="0.25">
      <c r="A1032" t="s">
        <v>1302</v>
      </c>
      <c r="B1032" s="14">
        <v>45539.427777777775</v>
      </c>
      <c r="C1032" s="14">
        <v>45551.463194444441</v>
      </c>
      <c r="D1032" t="s">
        <v>17</v>
      </c>
      <c r="E1032" t="s">
        <v>24</v>
      </c>
      <c r="F1032" s="6">
        <v>150228531</v>
      </c>
      <c r="G1032" t="s">
        <v>24</v>
      </c>
      <c r="H1032" t="s">
        <v>24</v>
      </c>
      <c r="I1032" t="s">
        <v>110</v>
      </c>
      <c r="J1032" t="s">
        <v>2702</v>
      </c>
      <c r="K1032" t="s">
        <v>24</v>
      </c>
      <c r="L1032" t="s">
        <v>1138</v>
      </c>
      <c r="M1032" s="4" t="s">
        <v>2661</v>
      </c>
      <c r="N1032" s="1" t="s">
        <v>24</v>
      </c>
      <c r="O1032" s="1" t="s">
        <v>24</v>
      </c>
      <c r="P1032" s="7" t="e">
        <f t="shared" si="32"/>
        <v>#VALUE!</v>
      </c>
      <c r="Q1032" t="str">
        <f t="shared" si="33"/>
        <v/>
      </c>
      <c r="R1032" t="s">
        <v>24</v>
      </c>
      <c r="S1032" t="s">
        <v>1120</v>
      </c>
      <c r="T1032">
        <v>520</v>
      </c>
      <c r="U1032" t="s">
        <v>216</v>
      </c>
      <c r="V1032" t="s">
        <v>47</v>
      </c>
      <c r="W1032" t="s">
        <v>24</v>
      </c>
      <c r="X1032">
        <f>SUM(Eden___Team_1_LeadSheet__Master__11bb1ecc56d3816aa547eb02f2f7caea[[#This Row],[Employee Size]],Eden___Team_1_LeadSheet__Master__11bb1ecc56d3816aa547eb02f2f7caea[[#This Row],[Targeted Lives (depentands) ]])</f>
        <v>1040</v>
      </c>
      <c r="Y1032">
        <v>520</v>
      </c>
      <c r="Z1032" t="s">
        <v>1303</v>
      </c>
    </row>
    <row r="1033" spans="1:26" x14ac:dyDescent="0.25">
      <c r="A1033" t="s">
        <v>1494</v>
      </c>
      <c r="B1033" s="14">
        <v>45062.429861111108</v>
      </c>
      <c r="C1033" s="14">
        <v>45076.756944444445</v>
      </c>
      <c r="D1033" t="s">
        <v>242</v>
      </c>
      <c r="E1033" t="s">
        <v>24</v>
      </c>
      <c r="F1033" s="6"/>
      <c r="G1033" t="s">
        <v>187</v>
      </c>
      <c r="H1033" t="s">
        <v>1495</v>
      </c>
      <c r="I1033" t="s">
        <v>104</v>
      </c>
      <c r="J1033" t="s">
        <v>2702</v>
      </c>
      <c r="K1033" t="s">
        <v>24</v>
      </c>
      <c r="L1033" t="s">
        <v>1474</v>
      </c>
      <c r="M1033" s="9" t="s">
        <v>2698</v>
      </c>
      <c r="N1033" s="1" t="s">
        <v>24</v>
      </c>
      <c r="O1033" s="1" t="s">
        <v>1496</v>
      </c>
      <c r="P1033" s="7" t="e">
        <f t="shared" si="32"/>
        <v>#VALUE!</v>
      </c>
      <c r="Q1033" t="str">
        <f t="shared" si="33"/>
        <v/>
      </c>
      <c r="R1033" t="s">
        <v>24</v>
      </c>
      <c r="S1033" t="s">
        <v>24</v>
      </c>
      <c r="U1033" t="s">
        <v>24</v>
      </c>
      <c r="V1033" t="s">
        <v>24</v>
      </c>
      <c r="W1033" t="s">
        <v>24</v>
      </c>
      <c r="X1033">
        <f>SUM(Eden___Team_1_LeadSheet__Master__11bb1ecc56d3816aa547eb02f2f7caea[[#This Row],[Employee Size]],Eden___Team_1_LeadSheet__Master__11bb1ecc56d3816aa547eb02f2f7caea[[#This Row],[Targeted Lives (depentands) ]])</f>
        <v>0</v>
      </c>
      <c r="Z1033" t="s">
        <v>24</v>
      </c>
    </row>
    <row r="1034" spans="1:26" x14ac:dyDescent="0.25">
      <c r="A1034" t="s">
        <v>1764</v>
      </c>
      <c r="B1034" s="14">
        <v>45179.953472222223</v>
      </c>
      <c r="C1034" s="14">
        <v>45386.691666666666</v>
      </c>
      <c r="D1034" t="s">
        <v>17</v>
      </c>
      <c r="E1034" t="s">
        <v>203</v>
      </c>
      <c r="F1034" s="6">
        <v>238368460</v>
      </c>
      <c r="G1034" t="s">
        <v>81</v>
      </c>
      <c r="H1034" t="s">
        <v>24</v>
      </c>
      <c r="I1034" t="s">
        <v>30</v>
      </c>
      <c r="J1034" t="s">
        <v>2702</v>
      </c>
      <c r="K1034" t="s">
        <v>22</v>
      </c>
      <c r="L1034" t="s">
        <v>1687</v>
      </c>
      <c r="M1034" s="4" t="s">
        <v>2663</v>
      </c>
      <c r="N1034" s="1" t="s">
        <v>1584</v>
      </c>
      <c r="O1034" s="1">
        <v>45335</v>
      </c>
      <c r="P1034" s="7">
        <f t="shared" si="32"/>
        <v>2024</v>
      </c>
      <c r="Q1034" t="str">
        <f t="shared" si="33"/>
        <v>February</v>
      </c>
      <c r="R1034" t="s">
        <v>24</v>
      </c>
      <c r="S1034" t="s">
        <v>216</v>
      </c>
      <c r="T1034">
        <v>172</v>
      </c>
      <c r="U1034" t="s">
        <v>216</v>
      </c>
      <c r="V1034" t="s">
        <v>24</v>
      </c>
      <c r="W1034" t="s">
        <v>24</v>
      </c>
      <c r="X1034">
        <f>SUM(Eden___Team_1_LeadSheet__Master__11bb1ecc56d3816aa547eb02f2f7caea[[#This Row],[Employee Size]],Eden___Team_1_LeadSheet__Master__11bb1ecc56d3816aa547eb02f2f7caea[[#This Row],[Targeted Lives (depentands) ]])</f>
        <v>172</v>
      </c>
      <c r="Z1034" t="s">
        <v>24</v>
      </c>
    </row>
    <row r="1035" spans="1:26" x14ac:dyDescent="0.25">
      <c r="A1035" t="s">
        <v>1897</v>
      </c>
      <c r="B1035" s="14">
        <v>45483.464583333334</v>
      </c>
      <c r="C1035" s="14">
        <v>45483.509027777778</v>
      </c>
      <c r="D1035" t="s">
        <v>27</v>
      </c>
      <c r="E1035" t="s">
        <v>203</v>
      </c>
      <c r="F1035" s="6">
        <v>83217170</v>
      </c>
      <c r="G1035" t="s">
        <v>670</v>
      </c>
      <c r="H1035" t="s">
        <v>1898</v>
      </c>
      <c r="I1035" t="s">
        <v>104</v>
      </c>
      <c r="J1035" t="s">
        <v>2702</v>
      </c>
      <c r="K1035" t="s">
        <v>176</v>
      </c>
      <c r="L1035" t="s">
        <v>1687</v>
      </c>
      <c r="M1035" s="4" t="s">
        <v>2663</v>
      </c>
      <c r="N1035" s="1" t="s">
        <v>228</v>
      </c>
      <c r="O1035" s="1" t="s">
        <v>463</v>
      </c>
      <c r="P1035" s="7">
        <f t="shared" si="32"/>
        <v>2024</v>
      </c>
      <c r="Q1035" t="str">
        <f t="shared" si="33"/>
        <v>August</v>
      </c>
      <c r="R1035" t="s">
        <v>371</v>
      </c>
      <c r="S1035" t="s">
        <v>216</v>
      </c>
      <c r="T1035">
        <v>176</v>
      </c>
      <c r="U1035" t="s">
        <v>216</v>
      </c>
      <c r="V1035" t="s">
        <v>47</v>
      </c>
      <c r="W1035" t="s">
        <v>170</v>
      </c>
      <c r="X1035">
        <f>SUM(Eden___Team_1_LeadSheet__Master__11bb1ecc56d3816aa547eb02f2f7caea[[#This Row],[Employee Size]],Eden___Team_1_LeadSheet__Master__11bb1ecc56d3816aa547eb02f2f7caea[[#This Row],[Targeted Lives (depentands) ]])</f>
        <v>176</v>
      </c>
      <c r="Z1035" t="s">
        <v>1899</v>
      </c>
    </row>
    <row r="1036" spans="1:26" x14ac:dyDescent="0.25">
      <c r="A1036" t="s">
        <v>1331</v>
      </c>
      <c r="B1036" s="14">
        <v>45482.49722222222</v>
      </c>
      <c r="C1036" s="14">
        <v>45517.517361111109</v>
      </c>
      <c r="D1036" t="s">
        <v>17</v>
      </c>
      <c r="E1036" t="s">
        <v>18</v>
      </c>
      <c r="F1036" s="6">
        <v>110370000</v>
      </c>
      <c r="G1036" t="s">
        <v>24</v>
      </c>
      <c r="H1036" t="s">
        <v>24</v>
      </c>
      <c r="I1036" t="s">
        <v>110</v>
      </c>
      <c r="J1036" t="s">
        <v>2702</v>
      </c>
      <c r="K1036" t="s">
        <v>22</v>
      </c>
      <c r="L1036" t="s">
        <v>1138</v>
      </c>
      <c r="M1036" s="4" t="s">
        <v>2661</v>
      </c>
      <c r="N1036" s="1" t="s">
        <v>24</v>
      </c>
      <c r="O1036" s="1" t="s">
        <v>24</v>
      </c>
      <c r="P1036" s="7" t="e">
        <f t="shared" si="32"/>
        <v>#VALUE!</v>
      </c>
      <c r="Q1036" t="str">
        <f t="shared" si="33"/>
        <v/>
      </c>
      <c r="R1036" t="s">
        <v>24</v>
      </c>
      <c r="S1036" t="s">
        <v>1120</v>
      </c>
      <c r="T1036">
        <v>400</v>
      </c>
      <c r="U1036" t="s">
        <v>216</v>
      </c>
      <c r="V1036" t="s">
        <v>47</v>
      </c>
      <c r="W1036" t="s">
        <v>24</v>
      </c>
      <c r="X1036">
        <f>SUM(Eden___Team_1_LeadSheet__Master__11bb1ecc56d3816aa547eb02f2f7caea[[#This Row],[Employee Size]],Eden___Team_1_LeadSheet__Master__11bb1ecc56d3816aa547eb02f2f7caea[[#This Row],[Targeted Lives (depentands) ]])</f>
        <v>800</v>
      </c>
      <c r="Y1036">
        <v>400</v>
      </c>
      <c r="Z1036" t="s">
        <v>1332</v>
      </c>
    </row>
    <row r="1037" spans="1:26" x14ac:dyDescent="0.25">
      <c r="A1037" t="s">
        <v>1156</v>
      </c>
      <c r="B1037" s="13">
        <v>45476.644444444442</v>
      </c>
      <c r="C1037" s="13">
        <v>45502.511111111111</v>
      </c>
      <c r="D1037" t="s">
        <v>242</v>
      </c>
      <c r="E1037" t="s">
        <v>28</v>
      </c>
      <c r="F1037" s="6">
        <v>1253866</v>
      </c>
      <c r="G1037" t="s">
        <v>24</v>
      </c>
      <c r="H1037" t="s">
        <v>24</v>
      </c>
      <c r="I1037" t="s">
        <v>110</v>
      </c>
      <c r="J1037" t="s">
        <v>2702</v>
      </c>
      <c r="K1037" t="s">
        <v>22</v>
      </c>
      <c r="L1037" t="s">
        <v>1138</v>
      </c>
      <c r="M1037" s="4" t="s">
        <v>2661</v>
      </c>
      <c r="N1037" s="1" t="s">
        <v>24</v>
      </c>
      <c r="O1037" s="1" t="s">
        <v>24</v>
      </c>
      <c r="P1037" s="7" t="e">
        <f t="shared" si="32"/>
        <v>#VALUE!</v>
      </c>
      <c r="Q1037" t="str">
        <f t="shared" si="33"/>
        <v/>
      </c>
      <c r="R1037" t="s">
        <v>24</v>
      </c>
      <c r="S1037" t="s">
        <v>1120</v>
      </c>
      <c r="T1037">
        <v>1</v>
      </c>
      <c r="U1037" t="s">
        <v>216</v>
      </c>
      <c r="V1037" t="s">
        <v>47</v>
      </c>
      <c r="W1037" t="s">
        <v>24</v>
      </c>
      <c r="X1037">
        <f>SUM(Eden___Team_1_LeadSheet__Master__11bb1ecc56d3816aa547eb02f2f7caea[[#This Row],[Employee Size]],Eden___Team_1_LeadSheet__Master__11bb1ecc56d3816aa547eb02f2f7caea[[#This Row],[Targeted Lives (depentands) ]])</f>
        <v>1</v>
      </c>
      <c r="Z1037" t="s">
        <v>25</v>
      </c>
    </row>
    <row r="1038" spans="1:26" x14ac:dyDescent="0.25">
      <c r="A1038" t="s">
        <v>1156</v>
      </c>
      <c r="B1038" s="14">
        <v>45476.647222222222</v>
      </c>
      <c r="C1038" s="14">
        <v>45502.51458333333</v>
      </c>
      <c r="D1038" t="s">
        <v>27</v>
      </c>
      <c r="E1038" t="s">
        <v>28</v>
      </c>
      <c r="F1038" s="6">
        <v>1141696</v>
      </c>
      <c r="G1038" t="s">
        <v>24</v>
      </c>
      <c r="H1038" t="s">
        <v>24</v>
      </c>
      <c r="I1038" t="s">
        <v>110</v>
      </c>
      <c r="J1038" t="s">
        <v>2702</v>
      </c>
      <c r="K1038" t="s">
        <v>22</v>
      </c>
      <c r="L1038" t="s">
        <v>1138</v>
      </c>
      <c r="M1038" s="4" t="s">
        <v>2661</v>
      </c>
      <c r="N1038" s="1" t="s">
        <v>24</v>
      </c>
      <c r="O1038" s="1" t="s">
        <v>24</v>
      </c>
      <c r="P1038" s="7" t="e">
        <f t="shared" si="32"/>
        <v>#VALUE!</v>
      </c>
      <c r="Q1038" t="str">
        <f t="shared" si="33"/>
        <v/>
      </c>
      <c r="R1038" t="s">
        <v>24</v>
      </c>
      <c r="S1038" t="s">
        <v>1120</v>
      </c>
      <c r="T1038">
        <v>1</v>
      </c>
      <c r="U1038" t="s">
        <v>216</v>
      </c>
      <c r="V1038" t="s">
        <v>47</v>
      </c>
      <c r="W1038" t="s">
        <v>24</v>
      </c>
      <c r="X1038">
        <f>SUM(Eden___Team_1_LeadSheet__Master__11bb1ecc56d3816aa547eb02f2f7caea[[#This Row],[Employee Size]],Eden___Team_1_LeadSheet__Master__11bb1ecc56d3816aa547eb02f2f7caea[[#This Row],[Targeted Lives (depentands) ]])</f>
        <v>3</v>
      </c>
      <c r="Y1038">
        <v>2</v>
      </c>
      <c r="Z1038" t="s">
        <v>25</v>
      </c>
    </row>
    <row r="1039" spans="1:26" x14ac:dyDescent="0.25">
      <c r="A1039" t="s">
        <v>1157</v>
      </c>
      <c r="B1039" s="14">
        <v>45453.686111111114</v>
      </c>
      <c r="C1039" s="14">
        <v>45490.456250000003</v>
      </c>
      <c r="D1039" t="s">
        <v>27</v>
      </c>
      <c r="E1039" t="s">
        <v>28</v>
      </c>
      <c r="F1039" s="6">
        <v>964090</v>
      </c>
      <c r="G1039" t="s">
        <v>337</v>
      </c>
      <c r="H1039" t="s">
        <v>24</v>
      </c>
      <c r="I1039" t="s">
        <v>110</v>
      </c>
      <c r="J1039" t="s">
        <v>2702</v>
      </c>
      <c r="K1039" t="s">
        <v>22</v>
      </c>
      <c r="L1039" t="s">
        <v>1138</v>
      </c>
      <c r="M1039" s="4" t="s">
        <v>2661</v>
      </c>
      <c r="N1039" s="1" t="s">
        <v>24</v>
      </c>
      <c r="O1039" s="1" t="s">
        <v>24</v>
      </c>
      <c r="P1039" s="7" t="e">
        <f t="shared" si="32"/>
        <v>#VALUE!</v>
      </c>
      <c r="Q1039" t="str">
        <f t="shared" si="33"/>
        <v/>
      </c>
      <c r="R1039" t="s">
        <v>24</v>
      </c>
      <c r="S1039" t="s">
        <v>1120</v>
      </c>
      <c r="U1039" t="s">
        <v>216</v>
      </c>
      <c r="V1039" t="s">
        <v>47</v>
      </c>
      <c r="W1039" t="s">
        <v>247</v>
      </c>
      <c r="X1039">
        <f>SUM(Eden___Team_1_LeadSheet__Master__11bb1ecc56d3816aa547eb02f2f7caea[[#This Row],[Employee Size]],Eden___Team_1_LeadSheet__Master__11bb1ecc56d3816aa547eb02f2f7caea[[#This Row],[Targeted Lives (depentands) ]])</f>
        <v>2</v>
      </c>
      <c r="Y1039">
        <v>2</v>
      </c>
      <c r="Z1039" t="s">
        <v>25</v>
      </c>
    </row>
    <row r="1040" spans="1:26" x14ac:dyDescent="0.25">
      <c r="A1040" t="s">
        <v>1765</v>
      </c>
      <c r="B1040" s="14">
        <v>45492.611805555556</v>
      </c>
      <c r="C1040" s="14">
        <v>45496.587500000001</v>
      </c>
      <c r="D1040" t="s">
        <v>27</v>
      </c>
      <c r="E1040" t="s">
        <v>28</v>
      </c>
      <c r="F1040" s="6">
        <v>9648000</v>
      </c>
      <c r="G1040" t="s">
        <v>19</v>
      </c>
      <c r="H1040" t="s">
        <v>1945</v>
      </c>
      <c r="I1040" t="s">
        <v>104</v>
      </c>
      <c r="J1040" t="s">
        <v>2702</v>
      </c>
      <c r="K1040" t="s">
        <v>1768</v>
      </c>
      <c r="L1040" t="s">
        <v>1687</v>
      </c>
      <c r="M1040" s="4" t="s">
        <v>2663</v>
      </c>
      <c r="N1040" s="1" t="s">
        <v>63</v>
      </c>
      <c r="O1040" s="1" t="s">
        <v>318</v>
      </c>
      <c r="P1040" s="7">
        <f t="shared" si="32"/>
        <v>2024</v>
      </c>
      <c r="Q1040" t="str">
        <f t="shared" si="33"/>
        <v>July</v>
      </c>
      <c r="R1040" t="s">
        <v>371</v>
      </c>
      <c r="S1040" t="s">
        <v>24</v>
      </c>
      <c r="U1040" t="s">
        <v>275</v>
      </c>
      <c r="V1040" t="s">
        <v>47</v>
      </c>
      <c r="W1040" t="s">
        <v>839</v>
      </c>
      <c r="X1040">
        <f>SUM(Eden___Team_1_LeadSheet__Master__11bb1ecc56d3816aa547eb02f2f7caea[[#This Row],[Employee Size]],Eden___Team_1_LeadSheet__Master__11bb1ecc56d3816aa547eb02f2f7caea[[#This Row],[Targeted Lives (depentands) ]])</f>
        <v>0</v>
      </c>
      <c r="Z1040" t="s">
        <v>25</v>
      </c>
    </row>
    <row r="1041" spans="1:26" x14ac:dyDescent="0.25">
      <c r="A1041" t="s">
        <v>1765</v>
      </c>
      <c r="B1041" s="14">
        <v>45496.590277777781</v>
      </c>
      <c r="C1041" s="14">
        <v>45496.595833333333</v>
      </c>
      <c r="D1041" t="s">
        <v>17</v>
      </c>
      <c r="E1041" t="s">
        <v>41</v>
      </c>
      <c r="F1041" s="6">
        <v>9648000</v>
      </c>
      <c r="G1041" t="s">
        <v>1766</v>
      </c>
      <c r="H1041" t="s">
        <v>1767</v>
      </c>
      <c r="I1041" t="s">
        <v>88</v>
      </c>
      <c r="J1041" t="s">
        <v>2702</v>
      </c>
      <c r="K1041" t="s">
        <v>1768</v>
      </c>
      <c r="L1041" t="s">
        <v>1687</v>
      </c>
      <c r="M1041" s="4" t="s">
        <v>2663</v>
      </c>
      <c r="N1041" s="1" t="s">
        <v>1769</v>
      </c>
      <c r="O1041" s="1" t="s">
        <v>318</v>
      </c>
      <c r="P1041" s="7">
        <f t="shared" si="32"/>
        <v>2024</v>
      </c>
      <c r="Q1041" t="str">
        <f t="shared" si="33"/>
        <v>August</v>
      </c>
      <c r="R1041" t="s">
        <v>371</v>
      </c>
      <c r="S1041" t="s">
        <v>24</v>
      </c>
      <c r="U1041" t="s">
        <v>275</v>
      </c>
      <c r="V1041" t="s">
        <v>24</v>
      </c>
      <c r="W1041" t="s">
        <v>1597</v>
      </c>
      <c r="X1041">
        <f>SUM(Eden___Team_1_LeadSheet__Master__11bb1ecc56d3816aa547eb02f2f7caea[[#This Row],[Employee Size]],Eden___Team_1_LeadSheet__Master__11bb1ecc56d3816aa547eb02f2f7caea[[#This Row],[Targeted Lives (depentands) ]])</f>
        <v>441</v>
      </c>
      <c r="Y1041">
        <v>441</v>
      </c>
      <c r="Z1041" t="s">
        <v>25</v>
      </c>
    </row>
    <row r="1042" spans="1:26" x14ac:dyDescent="0.25">
      <c r="A1042" t="s">
        <v>143</v>
      </c>
      <c r="B1042" s="14">
        <v>45446.318749999999</v>
      </c>
      <c r="C1042" s="14">
        <v>45492.457638888889</v>
      </c>
      <c r="D1042" t="s">
        <v>27</v>
      </c>
      <c r="E1042" t="s">
        <v>18</v>
      </c>
      <c r="F1042" s="6">
        <v>60065000</v>
      </c>
      <c r="G1042" t="s">
        <v>144</v>
      </c>
      <c r="H1042" t="s">
        <v>145</v>
      </c>
      <c r="I1042" t="s">
        <v>30</v>
      </c>
      <c r="J1042" t="s">
        <v>2702</v>
      </c>
      <c r="K1042" t="s">
        <v>22</v>
      </c>
      <c r="L1042" t="s">
        <v>146</v>
      </c>
      <c r="M1042" s="4" t="s">
        <v>2665</v>
      </c>
      <c r="N1042" s="1" t="s">
        <v>147</v>
      </c>
      <c r="O1042" s="1" t="s">
        <v>148</v>
      </c>
      <c r="P1042" s="7">
        <f t="shared" si="32"/>
        <v>2024</v>
      </c>
      <c r="Q1042" t="str">
        <f t="shared" si="33"/>
        <v>August</v>
      </c>
      <c r="R1042" t="s">
        <v>46</v>
      </c>
      <c r="S1042" t="s">
        <v>216</v>
      </c>
      <c r="T1042">
        <v>400</v>
      </c>
      <c r="U1042" t="s">
        <v>216</v>
      </c>
      <c r="V1042" t="s">
        <v>47</v>
      </c>
      <c r="W1042" t="s">
        <v>149</v>
      </c>
      <c r="X1042">
        <f>SUM(Eden___Team_1_LeadSheet__Master__11bb1ecc56d3816aa547eb02f2f7caea[[#This Row],[Employee Size]],Eden___Team_1_LeadSheet__Master__11bb1ecc56d3816aa547eb02f2f7caea[[#This Row],[Targeted Lives (depentands) ]])</f>
        <v>800</v>
      </c>
      <c r="Y1042">
        <v>400</v>
      </c>
      <c r="Z1042" t="s">
        <v>150</v>
      </c>
    </row>
    <row r="1043" spans="1:26" x14ac:dyDescent="0.25">
      <c r="A1043" t="s">
        <v>481</v>
      </c>
      <c r="B1043" s="13">
        <v>45147.769444444442</v>
      </c>
      <c r="C1043" s="13">
        <v>45430.349305555559</v>
      </c>
      <c r="D1043" t="s">
        <v>27</v>
      </c>
      <c r="E1043" t="s">
        <v>28</v>
      </c>
      <c r="F1043" s="6">
        <v>12000</v>
      </c>
      <c r="G1043" t="s">
        <v>243</v>
      </c>
      <c r="H1043" t="s">
        <v>482</v>
      </c>
      <c r="I1043" t="s">
        <v>110</v>
      </c>
      <c r="J1043" t="s">
        <v>2702</v>
      </c>
      <c r="K1043" t="s">
        <v>22</v>
      </c>
      <c r="L1043" t="s">
        <v>349</v>
      </c>
      <c r="M1043" s="4" t="s">
        <v>2665</v>
      </c>
      <c r="N1043" s="1" t="s">
        <v>344</v>
      </c>
      <c r="O1043" s="1" t="s">
        <v>483</v>
      </c>
      <c r="P1043" s="7">
        <f t="shared" si="32"/>
        <v>2023</v>
      </c>
      <c r="Q1043" t="str">
        <f t="shared" si="33"/>
        <v>October</v>
      </c>
      <c r="R1043" t="s">
        <v>24</v>
      </c>
      <c r="S1043" t="s">
        <v>275</v>
      </c>
      <c r="T1043">
        <v>24</v>
      </c>
      <c r="U1043" t="s">
        <v>275</v>
      </c>
      <c r="V1043" t="s">
        <v>24</v>
      </c>
      <c r="W1043" t="s">
        <v>24</v>
      </c>
      <c r="X1043">
        <f>SUM(Eden___Team_1_LeadSheet__Master__11bb1ecc56d3816aa547eb02f2f7caea[[#This Row],[Employee Size]],Eden___Team_1_LeadSheet__Master__11bb1ecc56d3816aa547eb02f2f7caea[[#This Row],[Targeted Lives (depentands) ]])</f>
        <v>24</v>
      </c>
      <c r="Z1043" t="s">
        <v>484</v>
      </c>
    </row>
    <row r="1044" spans="1:26" x14ac:dyDescent="0.25">
      <c r="A1044" t="s">
        <v>94</v>
      </c>
      <c r="B1044" s="14">
        <v>45168.413194444445</v>
      </c>
      <c r="C1044" s="14">
        <v>45419.397222222222</v>
      </c>
      <c r="D1044" t="s">
        <v>27</v>
      </c>
      <c r="E1044" t="s">
        <v>24</v>
      </c>
      <c r="F1044" s="6"/>
      <c r="G1044" t="s">
        <v>645</v>
      </c>
      <c r="H1044" t="s">
        <v>24</v>
      </c>
      <c r="I1044" t="s">
        <v>24</v>
      </c>
      <c r="K1044" t="s">
        <v>22</v>
      </c>
      <c r="L1044" t="s">
        <v>759</v>
      </c>
      <c r="M1044" s="4" t="s">
        <v>2666</v>
      </c>
      <c r="N1044" s="1" t="s">
        <v>24</v>
      </c>
      <c r="O1044" s="1" t="s">
        <v>1011</v>
      </c>
      <c r="P1044" s="7" t="e">
        <f t="shared" si="32"/>
        <v>#VALUE!</v>
      </c>
      <c r="Q1044" t="str">
        <f t="shared" si="33"/>
        <v/>
      </c>
      <c r="R1044" t="s">
        <v>24</v>
      </c>
      <c r="S1044" t="s">
        <v>826</v>
      </c>
      <c r="U1044" t="s">
        <v>275</v>
      </c>
      <c r="V1044" t="s">
        <v>24</v>
      </c>
      <c r="W1044" t="s">
        <v>24</v>
      </c>
      <c r="X1044">
        <f>SUM(Eden___Team_1_LeadSheet__Master__11bb1ecc56d3816aa547eb02f2f7caea[[#This Row],[Employee Size]],Eden___Team_1_LeadSheet__Master__11bb1ecc56d3816aa547eb02f2f7caea[[#This Row],[Targeted Lives (depentands) ]])</f>
        <v>0</v>
      </c>
      <c r="Z1044" t="s">
        <v>24</v>
      </c>
    </row>
    <row r="1045" spans="1:26" x14ac:dyDescent="0.25">
      <c r="A1045" t="s">
        <v>94</v>
      </c>
      <c r="B1045" s="14">
        <v>45501.595138888886</v>
      </c>
      <c r="C1045" s="14">
        <v>45567.388194444444</v>
      </c>
      <c r="D1045" t="s">
        <v>17</v>
      </c>
      <c r="E1045" t="s">
        <v>28</v>
      </c>
      <c r="F1045" s="6">
        <v>22656217</v>
      </c>
      <c r="G1045" t="s">
        <v>95</v>
      </c>
      <c r="H1045" t="s">
        <v>96</v>
      </c>
      <c r="I1045" t="s">
        <v>57</v>
      </c>
      <c r="J1045" t="s">
        <v>57</v>
      </c>
      <c r="K1045" t="s">
        <v>22</v>
      </c>
      <c r="L1045" t="s">
        <v>52</v>
      </c>
      <c r="M1045" s="4" t="s">
        <v>2665</v>
      </c>
      <c r="N1045" s="1" t="s">
        <v>97</v>
      </c>
      <c r="O1045" s="1" t="s">
        <v>98</v>
      </c>
      <c r="P1045" s="7">
        <f t="shared" si="32"/>
        <v>2025</v>
      </c>
      <c r="Q1045" t="str">
        <f t="shared" si="33"/>
        <v>September</v>
      </c>
      <c r="R1045" t="s">
        <v>64</v>
      </c>
      <c r="S1045" t="s">
        <v>2682</v>
      </c>
      <c r="T1045">
        <v>14</v>
      </c>
      <c r="U1045" t="s">
        <v>10</v>
      </c>
      <c r="V1045" t="s">
        <v>47</v>
      </c>
      <c r="W1045" t="s">
        <v>99</v>
      </c>
      <c r="X1045">
        <f>SUM(Eden___Team_1_LeadSheet__Master__11bb1ecc56d3816aa547eb02f2f7caea[[#This Row],[Employee Size]],Eden___Team_1_LeadSheet__Master__11bb1ecc56d3816aa547eb02f2f7caea[[#This Row],[Targeted Lives (depentands) ]])</f>
        <v>28</v>
      </c>
      <c r="Y1045">
        <v>14</v>
      </c>
      <c r="Z1045" t="s">
        <v>100</v>
      </c>
    </row>
    <row r="1046" spans="1:26" x14ac:dyDescent="0.25">
      <c r="A1046" t="s">
        <v>1198</v>
      </c>
      <c r="B1046" s="14">
        <v>45455.432638888888</v>
      </c>
      <c r="C1046" s="14">
        <v>45490.506944444445</v>
      </c>
      <c r="D1046" t="s">
        <v>27</v>
      </c>
      <c r="E1046" t="s">
        <v>28</v>
      </c>
      <c r="F1046" s="6">
        <v>1768387</v>
      </c>
      <c r="G1046" t="s">
        <v>24</v>
      </c>
      <c r="H1046" t="s">
        <v>24</v>
      </c>
      <c r="I1046" t="s">
        <v>110</v>
      </c>
      <c r="J1046" t="s">
        <v>2702</v>
      </c>
      <c r="K1046" t="s">
        <v>22</v>
      </c>
      <c r="L1046" t="s">
        <v>1138</v>
      </c>
      <c r="M1046" s="4" t="s">
        <v>2661</v>
      </c>
      <c r="N1046" s="1" t="s">
        <v>24</v>
      </c>
      <c r="O1046" s="1" t="s">
        <v>24</v>
      </c>
      <c r="P1046" s="7" t="e">
        <f t="shared" si="32"/>
        <v>#VALUE!</v>
      </c>
      <c r="Q1046" t="str">
        <f t="shared" si="33"/>
        <v/>
      </c>
      <c r="R1046" t="s">
        <v>24</v>
      </c>
      <c r="S1046" t="s">
        <v>1120</v>
      </c>
      <c r="T1046">
        <v>4</v>
      </c>
      <c r="U1046" t="s">
        <v>216</v>
      </c>
      <c r="V1046" t="s">
        <v>47</v>
      </c>
      <c r="W1046" t="s">
        <v>24</v>
      </c>
      <c r="X1046">
        <f>SUM(Eden___Team_1_LeadSheet__Master__11bb1ecc56d3816aa547eb02f2f7caea[[#This Row],[Employee Size]],Eden___Team_1_LeadSheet__Master__11bb1ecc56d3816aa547eb02f2f7caea[[#This Row],[Targeted Lives (depentands) ]])</f>
        <v>10</v>
      </c>
      <c r="Y1046">
        <v>6</v>
      </c>
      <c r="Z1046" t="s">
        <v>25</v>
      </c>
    </row>
    <row r="1047" spans="1:26" x14ac:dyDescent="0.25">
      <c r="A1047" t="s">
        <v>1198</v>
      </c>
      <c r="B1047" s="14">
        <v>45448.713888888888</v>
      </c>
      <c r="C1047" s="14">
        <v>45448.71597222222</v>
      </c>
      <c r="D1047" t="s">
        <v>242</v>
      </c>
      <c r="E1047" t="s">
        <v>28</v>
      </c>
      <c r="F1047" s="6">
        <v>1768387</v>
      </c>
      <c r="G1047" t="s">
        <v>19</v>
      </c>
      <c r="H1047" t="s">
        <v>24</v>
      </c>
      <c r="I1047" t="s">
        <v>30</v>
      </c>
      <c r="J1047" t="s">
        <v>2702</v>
      </c>
      <c r="K1047" t="s">
        <v>22</v>
      </c>
      <c r="L1047" t="s">
        <v>1610</v>
      </c>
      <c r="M1047" s="4" t="s">
        <v>2663</v>
      </c>
      <c r="N1047" s="1" t="s">
        <v>24</v>
      </c>
      <c r="O1047" s="1" t="s">
        <v>211</v>
      </c>
      <c r="P1047" s="7" t="e">
        <f t="shared" si="32"/>
        <v>#VALUE!</v>
      </c>
      <c r="Q1047" t="str">
        <f t="shared" si="33"/>
        <v/>
      </c>
      <c r="R1047" t="s">
        <v>64</v>
      </c>
      <c r="S1047" t="s">
        <v>216</v>
      </c>
      <c r="T1047">
        <v>1</v>
      </c>
      <c r="U1047" t="s">
        <v>216</v>
      </c>
      <c r="V1047" t="s">
        <v>47</v>
      </c>
      <c r="W1047" t="s">
        <v>247</v>
      </c>
      <c r="X1047">
        <f>SUM(Eden___Team_1_LeadSheet__Master__11bb1ecc56d3816aa547eb02f2f7caea[[#This Row],[Employee Size]],Eden___Team_1_LeadSheet__Master__11bb1ecc56d3816aa547eb02f2f7caea[[#This Row],[Targeted Lives (depentands) ]])</f>
        <v>4</v>
      </c>
      <c r="Y1047">
        <v>3</v>
      </c>
      <c r="Z1047" t="s">
        <v>2679</v>
      </c>
    </row>
    <row r="1048" spans="1:26" x14ac:dyDescent="0.25">
      <c r="A1048" t="s">
        <v>1198</v>
      </c>
      <c r="B1048" s="13">
        <v>45476.635416666664</v>
      </c>
      <c r="C1048" s="13">
        <v>45491.642361111109</v>
      </c>
      <c r="D1048" t="s">
        <v>242</v>
      </c>
      <c r="E1048" t="s">
        <v>28</v>
      </c>
      <c r="F1048" s="6">
        <v>1768387</v>
      </c>
      <c r="G1048" t="s">
        <v>24</v>
      </c>
      <c r="H1048" t="s">
        <v>24</v>
      </c>
      <c r="I1048" t="s">
        <v>110</v>
      </c>
      <c r="J1048" t="s">
        <v>2702</v>
      </c>
      <c r="K1048" t="s">
        <v>22</v>
      </c>
      <c r="L1048" t="s">
        <v>1138</v>
      </c>
      <c r="M1048" s="4" t="s">
        <v>2661</v>
      </c>
      <c r="N1048" s="1" t="s">
        <v>24</v>
      </c>
      <c r="O1048" s="1" t="s">
        <v>24</v>
      </c>
      <c r="P1048" s="7" t="e">
        <f t="shared" si="32"/>
        <v>#VALUE!</v>
      </c>
      <c r="Q1048" t="str">
        <f t="shared" si="33"/>
        <v/>
      </c>
      <c r="R1048" t="s">
        <v>24</v>
      </c>
      <c r="S1048" t="s">
        <v>1120</v>
      </c>
      <c r="T1048">
        <v>1</v>
      </c>
      <c r="U1048" t="s">
        <v>216</v>
      </c>
      <c r="V1048" t="s">
        <v>47</v>
      </c>
      <c r="W1048" t="s">
        <v>24</v>
      </c>
      <c r="X1048">
        <f>SUM(Eden___Team_1_LeadSheet__Master__11bb1ecc56d3816aa547eb02f2f7caea[[#This Row],[Employee Size]],Eden___Team_1_LeadSheet__Master__11bb1ecc56d3816aa547eb02f2f7caea[[#This Row],[Targeted Lives (depentands) ]])</f>
        <v>6</v>
      </c>
      <c r="Y1048">
        <v>5</v>
      </c>
      <c r="Z1048" t="s">
        <v>25</v>
      </c>
    </row>
    <row r="1049" spans="1:26" x14ac:dyDescent="0.25">
      <c r="A1049" t="s">
        <v>2393</v>
      </c>
      <c r="B1049" s="13">
        <v>45069.474999999999</v>
      </c>
      <c r="C1049" s="13">
        <v>45069.477083333331</v>
      </c>
      <c r="D1049" t="s">
        <v>17</v>
      </c>
      <c r="E1049" t="s">
        <v>24</v>
      </c>
      <c r="F1049" s="6"/>
      <c r="G1049" t="s">
        <v>237</v>
      </c>
      <c r="H1049" t="s">
        <v>2394</v>
      </c>
      <c r="I1049" t="s">
        <v>30</v>
      </c>
      <c r="J1049" t="s">
        <v>2702</v>
      </c>
      <c r="K1049" t="s">
        <v>24</v>
      </c>
      <c r="L1049" t="s">
        <v>2115</v>
      </c>
      <c r="M1049" s="4" t="s">
        <v>2667</v>
      </c>
      <c r="N1049" s="1" t="s">
        <v>24</v>
      </c>
      <c r="O1049" s="1" t="s">
        <v>24</v>
      </c>
      <c r="P1049" s="7" t="e">
        <f t="shared" si="32"/>
        <v>#VALUE!</v>
      </c>
      <c r="Q1049" t="str">
        <f t="shared" si="33"/>
        <v/>
      </c>
      <c r="R1049" t="s">
        <v>24</v>
      </c>
      <c r="S1049" t="s">
        <v>24</v>
      </c>
      <c r="U1049" t="s">
        <v>24</v>
      </c>
      <c r="V1049" t="s">
        <v>24</v>
      </c>
      <c r="W1049" t="s">
        <v>24</v>
      </c>
      <c r="X1049">
        <f>SUM(Eden___Team_1_LeadSheet__Master__11bb1ecc56d3816aa547eb02f2f7caea[[#This Row],[Employee Size]],Eden___Team_1_LeadSheet__Master__11bb1ecc56d3816aa547eb02f2f7caea[[#This Row],[Targeted Lives (depentands) ]])</f>
        <v>0</v>
      </c>
      <c r="Z1049" t="s">
        <v>24</v>
      </c>
    </row>
    <row r="1050" spans="1:26" x14ac:dyDescent="0.25">
      <c r="A1050" t="s">
        <v>2043</v>
      </c>
      <c r="B1050" s="13">
        <v>45427.590277777781</v>
      </c>
      <c r="C1050" s="13">
        <v>45427.595138888886</v>
      </c>
      <c r="D1050" t="s">
        <v>24</v>
      </c>
      <c r="E1050" t="s">
        <v>41</v>
      </c>
      <c r="F1050" s="6"/>
      <c r="G1050" t="s">
        <v>81</v>
      </c>
      <c r="H1050" t="s">
        <v>24</v>
      </c>
      <c r="I1050" t="s">
        <v>110</v>
      </c>
      <c r="J1050" t="s">
        <v>2702</v>
      </c>
      <c r="K1050" t="s">
        <v>22</v>
      </c>
      <c r="L1050" t="s">
        <v>2028</v>
      </c>
      <c r="M1050" s="4" t="s">
        <v>2667</v>
      </c>
      <c r="N1050" s="1" t="s">
        <v>24</v>
      </c>
      <c r="O1050" s="1" t="s">
        <v>24</v>
      </c>
      <c r="P1050" s="7" t="e">
        <f t="shared" si="32"/>
        <v>#VALUE!</v>
      </c>
      <c r="Q1050" t="str">
        <f t="shared" si="33"/>
        <v/>
      </c>
      <c r="R1050" t="s">
        <v>24</v>
      </c>
      <c r="S1050" t="s">
        <v>24</v>
      </c>
      <c r="T1050">
        <v>1</v>
      </c>
      <c r="U1050" t="s">
        <v>24</v>
      </c>
      <c r="V1050" t="s">
        <v>24</v>
      </c>
      <c r="W1050" t="s">
        <v>632</v>
      </c>
      <c r="X1050">
        <f>SUM(Eden___Team_1_LeadSheet__Master__11bb1ecc56d3816aa547eb02f2f7caea[[#This Row],[Employee Size]],Eden___Team_1_LeadSheet__Master__11bb1ecc56d3816aa547eb02f2f7caea[[#This Row],[Targeted Lives (depentands) ]])</f>
        <v>1</v>
      </c>
      <c r="Z1050" t="s">
        <v>25</v>
      </c>
    </row>
    <row r="1051" spans="1:26" x14ac:dyDescent="0.25">
      <c r="A1051" t="s">
        <v>418</v>
      </c>
      <c r="B1051" s="13">
        <v>45509.398611111108</v>
      </c>
      <c r="C1051" s="13">
        <v>45551.414583333331</v>
      </c>
      <c r="D1051" t="s">
        <v>17</v>
      </c>
      <c r="E1051" t="s">
        <v>28</v>
      </c>
      <c r="F1051" s="6">
        <v>5006641</v>
      </c>
      <c r="G1051" t="s">
        <v>86</v>
      </c>
      <c r="H1051" t="s">
        <v>419</v>
      </c>
      <c r="I1051" t="s">
        <v>104</v>
      </c>
      <c r="J1051" t="s">
        <v>2702</v>
      </c>
      <c r="K1051" t="s">
        <v>22</v>
      </c>
      <c r="L1051" t="s">
        <v>349</v>
      </c>
      <c r="M1051" s="4" t="s">
        <v>2665</v>
      </c>
      <c r="N1051" s="1" t="s">
        <v>420</v>
      </c>
      <c r="O1051" s="1" t="s">
        <v>421</v>
      </c>
      <c r="P1051" s="7">
        <f t="shared" si="32"/>
        <v>2024</v>
      </c>
      <c r="Q1051" t="str">
        <f t="shared" si="33"/>
        <v>September</v>
      </c>
      <c r="R1051" t="s">
        <v>64</v>
      </c>
      <c r="S1051" t="s">
        <v>1058</v>
      </c>
      <c r="T1051">
        <v>5</v>
      </c>
      <c r="U1051" t="s">
        <v>10</v>
      </c>
      <c r="V1051" t="s">
        <v>47</v>
      </c>
      <c r="W1051" t="s">
        <v>422</v>
      </c>
      <c r="X1051">
        <f>SUM(Eden___Team_1_LeadSheet__Master__11bb1ecc56d3816aa547eb02f2f7caea[[#This Row],[Employee Size]],Eden___Team_1_LeadSheet__Master__11bb1ecc56d3816aa547eb02f2f7caea[[#This Row],[Targeted Lives (depentands) ]])</f>
        <v>15</v>
      </c>
      <c r="Y1051">
        <v>10</v>
      </c>
      <c r="Z1051" t="s">
        <v>423</v>
      </c>
    </row>
    <row r="1052" spans="1:26" x14ac:dyDescent="0.25">
      <c r="A1052" t="s">
        <v>1211</v>
      </c>
      <c r="B1052" s="14">
        <v>45574.494444444441</v>
      </c>
      <c r="C1052" s="14">
        <v>45581.649305555555</v>
      </c>
      <c r="D1052" t="s">
        <v>24</v>
      </c>
      <c r="E1052" t="s">
        <v>24</v>
      </c>
      <c r="F1052" s="6"/>
      <c r="G1052" t="s">
        <v>24</v>
      </c>
      <c r="H1052" t="s">
        <v>24</v>
      </c>
      <c r="I1052" t="s">
        <v>24</v>
      </c>
      <c r="K1052" t="s">
        <v>24</v>
      </c>
      <c r="L1052" t="s">
        <v>1138</v>
      </c>
      <c r="M1052" s="4" t="s">
        <v>2661</v>
      </c>
      <c r="N1052" s="1" t="s">
        <v>24</v>
      </c>
      <c r="O1052" s="1" t="s">
        <v>24</v>
      </c>
      <c r="P1052" s="7" t="e">
        <f t="shared" si="32"/>
        <v>#VALUE!</v>
      </c>
      <c r="Q1052" t="str">
        <f t="shared" si="33"/>
        <v/>
      </c>
      <c r="R1052" t="s">
        <v>24</v>
      </c>
      <c r="S1052" t="s">
        <v>24</v>
      </c>
      <c r="U1052" t="s">
        <v>24</v>
      </c>
      <c r="V1052" t="s">
        <v>24</v>
      </c>
      <c r="W1052" t="s">
        <v>24</v>
      </c>
      <c r="X1052">
        <f>SUM(Eden___Team_1_LeadSheet__Master__11bb1ecc56d3816aa547eb02f2f7caea[[#This Row],[Employee Size]],Eden___Team_1_LeadSheet__Master__11bb1ecc56d3816aa547eb02f2f7caea[[#This Row],[Targeted Lives (depentands) ]])</f>
        <v>0</v>
      </c>
      <c r="Z1052" t="s">
        <v>25</v>
      </c>
    </row>
    <row r="1053" spans="1:26" x14ac:dyDescent="0.25">
      <c r="A1053" t="s">
        <v>1451</v>
      </c>
      <c r="B1053" s="13">
        <v>45574.43472222222</v>
      </c>
      <c r="C1053" s="13">
        <v>45580.663888888892</v>
      </c>
      <c r="D1053" t="s">
        <v>24</v>
      </c>
      <c r="E1053" t="s">
        <v>24</v>
      </c>
      <c r="F1053" s="6"/>
      <c r="G1053" t="s">
        <v>24</v>
      </c>
      <c r="H1053" t="s">
        <v>24</v>
      </c>
      <c r="I1053" t="s">
        <v>24</v>
      </c>
      <c r="K1053" t="s">
        <v>24</v>
      </c>
      <c r="L1053" t="s">
        <v>1138</v>
      </c>
      <c r="M1053" s="4" t="s">
        <v>2661</v>
      </c>
      <c r="N1053" s="1" t="s">
        <v>24</v>
      </c>
      <c r="O1053" s="1" t="s">
        <v>24</v>
      </c>
      <c r="P1053" s="7" t="e">
        <f t="shared" si="32"/>
        <v>#VALUE!</v>
      </c>
      <c r="Q1053" t="str">
        <f t="shared" si="33"/>
        <v/>
      </c>
      <c r="R1053" t="s">
        <v>24</v>
      </c>
      <c r="S1053" t="s">
        <v>24</v>
      </c>
      <c r="U1053" t="s">
        <v>24</v>
      </c>
      <c r="V1053" t="s">
        <v>24</v>
      </c>
      <c r="W1053" t="s">
        <v>24</v>
      </c>
      <c r="X1053">
        <f>SUM(Eden___Team_1_LeadSheet__Master__11bb1ecc56d3816aa547eb02f2f7caea[[#This Row],[Employee Size]],Eden___Team_1_LeadSheet__Master__11bb1ecc56d3816aa547eb02f2f7caea[[#This Row],[Targeted Lives (depentands) ]])</f>
        <v>0</v>
      </c>
      <c r="Z1053" t="s">
        <v>25</v>
      </c>
    </row>
    <row r="1054" spans="1:26" x14ac:dyDescent="0.25">
      <c r="A1054" t="s">
        <v>1293</v>
      </c>
      <c r="B1054" s="13">
        <v>45482.501388888886</v>
      </c>
      <c r="C1054" s="13">
        <v>45518.490972222222</v>
      </c>
      <c r="D1054" t="s">
        <v>242</v>
      </c>
      <c r="E1054" t="s">
        <v>28</v>
      </c>
      <c r="F1054" s="6">
        <v>1083520</v>
      </c>
      <c r="G1054" t="s">
        <v>24</v>
      </c>
      <c r="H1054" t="s">
        <v>24</v>
      </c>
      <c r="I1054" t="s">
        <v>110</v>
      </c>
      <c r="J1054" t="s">
        <v>2702</v>
      </c>
      <c r="K1054" t="s">
        <v>22</v>
      </c>
      <c r="L1054" t="s">
        <v>1138</v>
      </c>
      <c r="M1054" s="4" t="s">
        <v>2661</v>
      </c>
      <c r="N1054" s="1" t="s">
        <v>24</v>
      </c>
      <c r="O1054" s="1" t="s">
        <v>24</v>
      </c>
      <c r="P1054" s="7" t="e">
        <f t="shared" si="32"/>
        <v>#VALUE!</v>
      </c>
      <c r="Q1054" t="str">
        <f t="shared" si="33"/>
        <v/>
      </c>
      <c r="R1054" t="s">
        <v>24</v>
      </c>
      <c r="S1054" t="s">
        <v>1120</v>
      </c>
      <c r="T1054">
        <v>1</v>
      </c>
      <c r="U1054" t="s">
        <v>216</v>
      </c>
      <c r="V1054" t="s">
        <v>47</v>
      </c>
      <c r="W1054" t="s">
        <v>24</v>
      </c>
      <c r="X1054">
        <f>SUM(Eden___Team_1_LeadSheet__Master__11bb1ecc56d3816aa547eb02f2f7caea[[#This Row],[Employee Size]],Eden___Team_1_LeadSheet__Master__11bb1ecc56d3816aa547eb02f2f7caea[[#This Row],[Targeted Lives (depentands) ]])</f>
        <v>2</v>
      </c>
      <c r="Y1054">
        <v>1</v>
      </c>
      <c r="Z1054" t="s">
        <v>1294</v>
      </c>
    </row>
    <row r="1055" spans="1:26" x14ac:dyDescent="0.25">
      <c r="A1055" t="s">
        <v>663</v>
      </c>
      <c r="B1055" s="14">
        <v>45481.374305555553</v>
      </c>
      <c r="C1055" s="14">
        <v>45481.378472222219</v>
      </c>
      <c r="D1055" t="s">
        <v>27</v>
      </c>
      <c r="E1055" t="s">
        <v>28</v>
      </c>
      <c r="F1055" s="6"/>
      <c r="G1055" t="s">
        <v>19</v>
      </c>
      <c r="H1055" t="s">
        <v>664</v>
      </c>
      <c r="I1055" t="s">
        <v>30</v>
      </c>
      <c r="J1055" t="s">
        <v>2702</v>
      </c>
      <c r="K1055" t="s">
        <v>22</v>
      </c>
      <c r="L1055" t="s">
        <v>2602</v>
      </c>
      <c r="M1055" s="4" t="s">
        <v>2667</v>
      </c>
      <c r="N1055" s="1" t="s">
        <v>24</v>
      </c>
      <c r="O1055" s="1">
        <v>45476</v>
      </c>
      <c r="P1055" s="7" t="e">
        <f t="shared" si="32"/>
        <v>#VALUE!</v>
      </c>
      <c r="Q1055" t="str">
        <f t="shared" si="33"/>
        <v/>
      </c>
      <c r="R1055" t="s">
        <v>24</v>
      </c>
      <c r="S1055" t="s">
        <v>24</v>
      </c>
      <c r="T1055">
        <v>1</v>
      </c>
      <c r="U1055" t="s">
        <v>24</v>
      </c>
      <c r="V1055" t="s">
        <v>47</v>
      </c>
      <c r="W1055" t="s">
        <v>665</v>
      </c>
      <c r="X1055">
        <f>SUM(Eden___Team_1_LeadSheet__Master__11bb1ecc56d3816aa547eb02f2f7caea[[#This Row],[Employee Size]],Eden___Team_1_LeadSheet__Master__11bb1ecc56d3816aa547eb02f2f7caea[[#This Row],[Targeted Lives (depentands) ]])</f>
        <v>1</v>
      </c>
      <c r="Z1055" t="s">
        <v>25</v>
      </c>
    </row>
    <row r="1056" spans="1:26" x14ac:dyDescent="0.25">
      <c r="A1056" t="s">
        <v>1354</v>
      </c>
      <c r="B1056" s="13">
        <v>45482.495138888888</v>
      </c>
      <c r="C1056" s="13">
        <v>45509.665972222225</v>
      </c>
      <c r="D1056" t="s">
        <v>242</v>
      </c>
      <c r="E1056" t="s">
        <v>28</v>
      </c>
      <c r="F1056" s="6">
        <v>955273</v>
      </c>
      <c r="G1056" t="s">
        <v>24</v>
      </c>
      <c r="H1056" t="s">
        <v>24</v>
      </c>
      <c r="I1056" t="s">
        <v>110</v>
      </c>
      <c r="J1056" t="s">
        <v>2702</v>
      </c>
      <c r="K1056" t="s">
        <v>22</v>
      </c>
      <c r="L1056" t="s">
        <v>1138</v>
      </c>
      <c r="M1056" s="4" t="s">
        <v>2661</v>
      </c>
      <c r="N1056" s="1" t="s">
        <v>24</v>
      </c>
      <c r="O1056" s="1" t="s">
        <v>24</v>
      </c>
      <c r="P1056" s="7" t="e">
        <f t="shared" si="32"/>
        <v>#VALUE!</v>
      </c>
      <c r="Q1056" t="str">
        <f t="shared" si="33"/>
        <v/>
      </c>
      <c r="R1056" t="s">
        <v>24</v>
      </c>
      <c r="S1056" t="s">
        <v>1120</v>
      </c>
      <c r="T1056">
        <v>1</v>
      </c>
      <c r="U1056" t="s">
        <v>216</v>
      </c>
      <c r="V1056" t="s">
        <v>47</v>
      </c>
      <c r="W1056" t="s">
        <v>24</v>
      </c>
      <c r="X1056">
        <f>SUM(Eden___Team_1_LeadSheet__Master__11bb1ecc56d3816aa547eb02f2f7caea[[#This Row],[Employee Size]],Eden___Team_1_LeadSheet__Master__11bb1ecc56d3816aa547eb02f2f7caea[[#This Row],[Targeted Lives (depentands) ]])</f>
        <v>2</v>
      </c>
      <c r="Y1056">
        <v>1</v>
      </c>
      <c r="Z1056" t="s">
        <v>1355</v>
      </c>
    </row>
    <row r="1057" spans="1:26" x14ac:dyDescent="0.25">
      <c r="A1057" t="s">
        <v>1252</v>
      </c>
      <c r="B1057" s="13">
        <v>45539.416666666664</v>
      </c>
      <c r="C1057" s="13">
        <v>45546.545138888891</v>
      </c>
      <c r="D1057" t="s">
        <v>27</v>
      </c>
      <c r="E1057" t="s">
        <v>28</v>
      </c>
      <c r="F1057" s="6">
        <v>539898</v>
      </c>
      <c r="G1057" t="s">
        <v>24</v>
      </c>
      <c r="H1057" t="s">
        <v>24</v>
      </c>
      <c r="I1057" t="s">
        <v>110</v>
      </c>
      <c r="J1057" t="s">
        <v>2702</v>
      </c>
      <c r="K1057" t="s">
        <v>22</v>
      </c>
      <c r="L1057" t="s">
        <v>1138</v>
      </c>
      <c r="M1057" s="4" t="s">
        <v>2661</v>
      </c>
      <c r="N1057" s="1" t="s">
        <v>24</v>
      </c>
      <c r="O1057" s="1" t="s">
        <v>24</v>
      </c>
      <c r="P1057" s="7" t="e">
        <f t="shared" si="32"/>
        <v>#VALUE!</v>
      </c>
      <c r="Q1057" t="str">
        <f t="shared" si="33"/>
        <v/>
      </c>
      <c r="R1057" t="s">
        <v>24</v>
      </c>
      <c r="S1057" t="s">
        <v>1120</v>
      </c>
      <c r="T1057">
        <v>1</v>
      </c>
      <c r="U1057" t="s">
        <v>216</v>
      </c>
      <c r="V1057" t="s">
        <v>47</v>
      </c>
      <c r="W1057" t="s">
        <v>24</v>
      </c>
      <c r="X1057">
        <f>SUM(Eden___Team_1_LeadSheet__Master__11bb1ecc56d3816aa547eb02f2f7caea[[#This Row],[Employee Size]],Eden___Team_1_LeadSheet__Master__11bb1ecc56d3816aa547eb02f2f7caea[[#This Row],[Targeted Lives (depentands) ]])</f>
        <v>2</v>
      </c>
      <c r="Y1057">
        <v>1</v>
      </c>
      <c r="Z1057" t="s">
        <v>1253</v>
      </c>
    </row>
    <row r="1058" spans="1:26" x14ac:dyDescent="0.25">
      <c r="A1058" t="s">
        <v>2000</v>
      </c>
      <c r="B1058" s="14">
        <v>45467.477777777778</v>
      </c>
      <c r="C1058" s="14">
        <v>45467.481249999997</v>
      </c>
      <c r="D1058" t="s">
        <v>27</v>
      </c>
      <c r="E1058" t="s">
        <v>24</v>
      </c>
      <c r="F1058" s="6">
        <v>1079579</v>
      </c>
      <c r="G1058" t="s">
        <v>61</v>
      </c>
      <c r="H1058" t="s">
        <v>2001</v>
      </c>
      <c r="I1058" t="s">
        <v>88</v>
      </c>
      <c r="J1058" t="s">
        <v>2702</v>
      </c>
      <c r="K1058" t="s">
        <v>22</v>
      </c>
      <c r="L1058" t="s">
        <v>1687</v>
      </c>
      <c r="M1058" s="4" t="s">
        <v>2663</v>
      </c>
      <c r="N1058" s="1" t="s">
        <v>121</v>
      </c>
      <c r="O1058" s="1" t="s">
        <v>45</v>
      </c>
      <c r="P1058" s="7">
        <f t="shared" si="32"/>
        <v>2024</v>
      </c>
      <c r="Q1058" t="str">
        <f t="shared" si="33"/>
        <v>July</v>
      </c>
      <c r="R1058" t="s">
        <v>24</v>
      </c>
      <c r="S1058" t="s">
        <v>24</v>
      </c>
      <c r="T1058">
        <v>1</v>
      </c>
      <c r="U1058" t="s">
        <v>275</v>
      </c>
      <c r="V1058" t="s">
        <v>47</v>
      </c>
      <c r="W1058" t="s">
        <v>738</v>
      </c>
      <c r="X1058">
        <f>SUM(Eden___Team_1_LeadSheet__Master__11bb1ecc56d3816aa547eb02f2f7caea[[#This Row],[Employee Size]],Eden___Team_1_LeadSheet__Master__11bb1ecc56d3816aa547eb02f2f7caea[[#This Row],[Targeted Lives (depentands) ]])</f>
        <v>1</v>
      </c>
      <c r="Z1058" t="s">
        <v>2002</v>
      </c>
    </row>
    <row r="1059" spans="1:26" x14ac:dyDescent="0.25">
      <c r="A1059" t="s">
        <v>1315</v>
      </c>
      <c r="B1059" s="14">
        <v>45482.493055555555</v>
      </c>
      <c r="C1059" s="14">
        <v>45509.472222222219</v>
      </c>
      <c r="D1059" t="s">
        <v>17</v>
      </c>
      <c r="E1059" t="s">
        <v>28</v>
      </c>
      <c r="F1059" s="6">
        <v>1715640</v>
      </c>
      <c r="G1059" t="s">
        <v>24</v>
      </c>
      <c r="H1059" t="s">
        <v>24</v>
      </c>
      <c r="I1059" t="s">
        <v>110</v>
      </c>
      <c r="J1059" t="s">
        <v>2702</v>
      </c>
      <c r="K1059" t="s">
        <v>22</v>
      </c>
      <c r="L1059" t="s">
        <v>1138</v>
      </c>
      <c r="M1059" s="4" t="s">
        <v>2661</v>
      </c>
      <c r="N1059" s="1" t="s">
        <v>24</v>
      </c>
      <c r="O1059" s="1" t="s">
        <v>24</v>
      </c>
      <c r="P1059" s="7" t="e">
        <f t="shared" si="32"/>
        <v>#VALUE!</v>
      </c>
      <c r="Q1059" t="str">
        <f t="shared" si="33"/>
        <v/>
      </c>
      <c r="R1059" t="s">
        <v>24</v>
      </c>
      <c r="S1059" t="s">
        <v>1120</v>
      </c>
      <c r="T1059">
        <v>1</v>
      </c>
      <c r="U1059" t="s">
        <v>216</v>
      </c>
      <c r="V1059" t="s">
        <v>47</v>
      </c>
      <c r="W1059" t="s">
        <v>24</v>
      </c>
      <c r="X1059">
        <f>SUM(Eden___Team_1_LeadSheet__Master__11bb1ecc56d3816aa547eb02f2f7caea[[#This Row],[Employee Size]],Eden___Team_1_LeadSheet__Master__11bb1ecc56d3816aa547eb02f2f7caea[[#This Row],[Targeted Lives (depentands) ]])</f>
        <v>5</v>
      </c>
      <c r="Y1059">
        <v>4</v>
      </c>
      <c r="Z1059" t="s">
        <v>1316</v>
      </c>
    </row>
    <row r="1060" spans="1:26" x14ac:dyDescent="0.25">
      <c r="A1060" t="s">
        <v>1220</v>
      </c>
      <c r="B1060" s="13">
        <v>45476.62222222222</v>
      </c>
      <c r="C1060" s="13">
        <v>45490.602777777778</v>
      </c>
      <c r="D1060" t="s">
        <v>242</v>
      </c>
      <c r="E1060" t="s">
        <v>28</v>
      </c>
      <c r="F1060" s="6">
        <v>475257</v>
      </c>
      <c r="G1060" t="s">
        <v>24</v>
      </c>
      <c r="H1060" t="s">
        <v>24</v>
      </c>
      <c r="I1060" t="s">
        <v>110</v>
      </c>
      <c r="J1060" t="s">
        <v>2702</v>
      </c>
      <c r="K1060" t="s">
        <v>22</v>
      </c>
      <c r="L1060" t="s">
        <v>1138</v>
      </c>
      <c r="M1060" s="4" t="s">
        <v>2661</v>
      </c>
      <c r="N1060" s="1" t="s">
        <v>24</v>
      </c>
      <c r="O1060" s="1" t="s">
        <v>24</v>
      </c>
      <c r="P1060" s="7" t="e">
        <f t="shared" si="32"/>
        <v>#VALUE!</v>
      </c>
      <c r="Q1060" t="str">
        <f t="shared" si="33"/>
        <v/>
      </c>
      <c r="R1060" t="s">
        <v>24</v>
      </c>
      <c r="S1060" t="s">
        <v>1120</v>
      </c>
      <c r="T1060">
        <v>1</v>
      </c>
      <c r="U1060" t="s">
        <v>216</v>
      </c>
      <c r="V1060" t="s">
        <v>47</v>
      </c>
      <c r="W1060" t="s">
        <v>24</v>
      </c>
      <c r="X1060">
        <f>SUM(Eden___Team_1_LeadSheet__Master__11bb1ecc56d3816aa547eb02f2f7caea[[#This Row],[Employee Size]],Eden___Team_1_LeadSheet__Master__11bb1ecc56d3816aa547eb02f2f7caea[[#This Row],[Targeted Lives (depentands) ]])</f>
        <v>2</v>
      </c>
      <c r="Y1060">
        <v>1</v>
      </c>
      <c r="Z1060" t="s">
        <v>25</v>
      </c>
    </row>
    <row r="1061" spans="1:26" x14ac:dyDescent="0.25">
      <c r="A1061" t="s">
        <v>1285</v>
      </c>
      <c r="B1061" s="13">
        <v>45539.447916666664</v>
      </c>
      <c r="C1061" s="13">
        <v>45552.458333333336</v>
      </c>
      <c r="D1061" t="s">
        <v>242</v>
      </c>
      <c r="E1061" t="s">
        <v>28</v>
      </c>
      <c r="F1061" s="6">
        <v>1889136</v>
      </c>
      <c r="G1061" t="s">
        <v>24</v>
      </c>
      <c r="H1061" t="s">
        <v>24</v>
      </c>
      <c r="I1061" t="s">
        <v>110</v>
      </c>
      <c r="J1061" t="s">
        <v>2702</v>
      </c>
      <c r="K1061" t="s">
        <v>22</v>
      </c>
      <c r="L1061" t="s">
        <v>1138</v>
      </c>
      <c r="M1061" s="4" t="s">
        <v>2661</v>
      </c>
      <c r="N1061" s="1" t="s">
        <v>24</v>
      </c>
      <c r="O1061" s="1" t="s">
        <v>24</v>
      </c>
      <c r="P1061" s="7" t="e">
        <f t="shared" si="32"/>
        <v>#VALUE!</v>
      </c>
      <c r="Q1061" t="str">
        <f t="shared" si="33"/>
        <v/>
      </c>
      <c r="R1061" t="s">
        <v>24</v>
      </c>
      <c r="S1061" t="s">
        <v>1120</v>
      </c>
      <c r="U1061" t="s">
        <v>216</v>
      </c>
      <c r="V1061" t="s">
        <v>47</v>
      </c>
      <c r="W1061" t="s">
        <v>24</v>
      </c>
      <c r="X1061">
        <f>SUM(Eden___Team_1_LeadSheet__Master__11bb1ecc56d3816aa547eb02f2f7caea[[#This Row],[Employee Size]],Eden___Team_1_LeadSheet__Master__11bb1ecc56d3816aa547eb02f2f7caea[[#This Row],[Targeted Lives (depentands) ]])</f>
        <v>0</v>
      </c>
      <c r="Z1061" t="s">
        <v>1286</v>
      </c>
    </row>
    <row r="1062" spans="1:26" x14ac:dyDescent="0.25">
      <c r="A1062" t="s">
        <v>1452</v>
      </c>
      <c r="B1062" s="13">
        <v>45574.461805555555</v>
      </c>
      <c r="C1062" s="13">
        <v>45581.643750000003</v>
      </c>
      <c r="D1062" t="s">
        <v>24</v>
      </c>
      <c r="E1062" t="s">
        <v>24</v>
      </c>
      <c r="F1062" s="6"/>
      <c r="G1062" t="s">
        <v>24</v>
      </c>
      <c r="H1062" t="s">
        <v>24</v>
      </c>
      <c r="I1062" t="s">
        <v>24</v>
      </c>
      <c r="K1062" t="s">
        <v>24</v>
      </c>
      <c r="L1062" t="s">
        <v>1138</v>
      </c>
      <c r="M1062" s="4" t="s">
        <v>2661</v>
      </c>
      <c r="N1062" s="1" t="s">
        <v>24</v>
      </c>
      <c r="O1062" s="1" t="s">
        <v>24</v>
      </c>
      <c r="P1062" s="7" t="e">
        <f t="shared" si="32"/>
        <v>#VALUE!</v>
      </c>
      <c r="Q1062" t="str">
        <f t="shared" si="33"/>
        <v/>
      </c>
      <c r="R1062" t="s">
        <v>24</v>
      </c>
      <c r="S1062" t="s">
        <v>24</v>
      </c>
      <c r="U1062" t="s">
        <v>24</v>
      </c>
      <c r="V1062" t="s">
        <v>24</v>
      </c>
      <c r="W1062" t="s">
        <v>24</v>
      </c>
      <c r="X1062">
        <f>SUM(Eden___Team_1_LeadSheet__Master__11bb1ecc56d3816aa547eb02f2f7caea[[#This Row],[Employee Size]],Eden___Team_1_LeadSheet__Master__11bb1ecc56d3816aa547eb02f2f7caea[[#This Row],[Targeted Lives (depentands) ]])</f>
        <v>0</v>
      </c>
      <c r="Z1062" t="s">
        <v>25</v>
      </c>
    </row>
    <row r="1063" spans="1:26" x14ac:dyDescent="0.25">
      <c r="A1063" t="s">
        <v>931</v>
      </c>
      <c r="B1063" s="14">
        <v>45133.431250000001</v>
      </c>
      <c r="C1063" s="14">
        <v>45419.398611111108</v>
      </c>
      <c r="D1063" t="s">
        <v>242</v>
      </c>
      <c r="E1063" t="s">
        <v>24</v>
      </c>
      <c r="F1063" s="6">
        <v>121700</v>
      </c>
      <c r="G1063" t="s">
        <v>42</v>
      </c>
      <c r="H1063" t="s">
        <v>932</v>
      </c>
      <c r="I1063" t="s">
        <v>57</v>
      </c>
      <c r="J1063" t="s">
        <v>57</v>
      </c>
      <c r="K1063" t="s">
        <v>22</v>
      </c>
      <c r="L1063" t="s">
        <v>759</v>
      </c>
      <c r="M1063" s="4" t="s">
        <v>2666</v>
      </c>
      <c r="N1063" s="1" t="s">
        <v>542</v>
      </c>
      <c r="O1063" s="1" t="s">
        <v>846</v>
      </c>
      <c r="P1063" s="7">
        <f t="shared" si="32"/>
        <v>2023</v>
      </c>
      <c r="Q1063" t="str">
        <f t="shared" si="33"/>
        <v>September</v>
      </c>
      <c r="R1063" t="s">
        <v>24</v>
      </c>
      <c r="S1063" t="s">
        <v>933</v>
      </c>
      <c r="U1063" t="s">
        <v>275</v>
      </c>
      <c r="V1063" t="s">
        <v>24</v>
      </c>
      <c r="W1063" t="s">
        <v>24</v>
      </c>
      <c r="X1063">
        <f>SUM(Eden___Team_1_LeadSheet__Master__11bb1ecc56d3816aa547eb02f2f7caea[[#This Row],[Employee Size]],Eden___Team_1_LeadSheet__Master__11bb1ecc56d3816aa547eb02f2f7caea[[#This Row],[Targeted Lives (depentands) ]])</f>
        <v>0</v>
      </c>
      <c r="Z1063" t="s">
        <v>24</v>
      </c>
    </row>
    <row r="1064" spans="1:26" x14ac:dyDescent="0.25">
      <c r="A1064" t="s">
        <v>2615</v>
      </c>
      <c r="B1064" s="13">
        <v>45481.347916666666</v>
      </c>
      <c r="C1064" s="13">
        <v>45481.381944444445</v>
      </c>
      <c r="D1064" t="s">
        <v>27</v>
      </c>
      <c r="E1064" t="s">
        <v>28</v>
      </c>
      <c r="F1064" s="6">
        <v>8100000</v>
      </c>
      <c r="G1064" t="s">
        <v>42</v>
      </c>
      <c r="H1064" t="s">
        <v>2616</v>
      </c>
      <c r="I1064" t="s">
        <v>110</v>
      </c>
      <c r="J1064" t="s">
        <v>2702</v>
      </c>
      <c r="K1064" t="s">
        <v>22</v>
      </c>
      <c r="L1064" t="s">
        <v>2602</v>
      </c>
      <c r="M1064" s="4" t="s">
        <v>2667</v>
      </c>
      <c r="N1064" s="1" t="s">
        <v>24</v>
      </c>
      <c r="O1064" s="1" t="s">
        <v>1819</v>
      </c>
      <c r="P1064" s="7" t="e">
        <f t="shared" si="32"/>
        <v>#VALUE!</v>
      </c>
      <c r="Q1064" t="str">
        <f t="shared" si="33"/>
        <v/>
      </c>
      <c r="R1064" t="s">
        <v>64</v>
      </c>
      <c r="S1064" t="s">
        <v>24</v>
      </c>
      <c r="T1064">
        <v>16</v>
      </c>
      <c r="U1064" t="s">
        <v>24</v>
      </c>
      <c r="V1064" t="s">
        <v>47</v>
      </c>
      <c r="W1064" t="s">
        <v>739</v>
      </c>
      <c r="X1064">
        <f>SUM(Eden___Team_1_LeadSheet__Master__11bb1ecc56d3816aa547eb02f2f7caea[[#This Row],[Employee Size]],Eden___Team_1_LeadSheet__Master__11bb1ecc56d3816aa547eb02f2f7caea[[#This Row],[Targeted Lives (depentands) ]])</f>
        <v>16</v>
      </c>
      <c r="Z1064" t="s">
        <v>2617</v>
      </c>
    </row>
    <row r="1065" spans="1:26" x14ac:dyDescent="0.25">
      <c r="A1065" t="s">
        <v>1032</v>
      </c>
      <c r="B1065" s="13">
        <v>45368.260416666664</v>
      </c>
      <c r="C1065" s="13">
        <v>45467.301388888889</v>
      </c>
      <c r="D1065" t="s">
        <v>242</v>
      </c>
      <c r="E1065" t="s">
        <v>41</v>
      </c>
      <c r="F1065" s="6"/>
      <c r="G1065" t="s">
        <v>237</v>
      </c>
      <c r="H1065" t="s">
        <v>1033</v>
      </c>
      <c r="I1065" t="s">
        <v>110</v>
      </c>
      <c r="J1065" t="s">
        <v>2702</v>
      </c>
      <c r="K1065" t="s">
        <v>22</v>
      </c>
      <c r="L1065" t="s">
        <v>1034</v>
      </c>
      <c r="M1065" s="4" t="s">
        <v>2664</v>
      </c>
      <c r="N1065" s="1">
        <v>45535</v>
      </c>
      <c r="O1065" s="1" t="s">
        <v>247</v>
      </c>
      <c r="P1065" s="7">
        <f t="shared" si="32"/>
        <v>2024</v>
      </c>
      <c r="Q1065" t="str">
        <f t="shared" si="33"/>
        <v>August</v>
      </c>
      <c r="R1065" t="s">
        <v>24</v>
      </c>
      <c r="S1065" t="s">
        <v>24</v>
      </c>
      <c r="U1065" t="s">
        <v>24</v>
      </c>
      <c r="V1065" t="s">
        <v>47</v>
      </c>
      <c r="W1065" t="s">
        <v>1035</v>
      </c>
      <c r="X1065">
        <f>SUM(Eden___Team_1_LeadSheet__Master__11bb1ecc56d3816aa547eb02f2f7caea[[#This Row],[Employee Size]],Eden___Team_1_LeadSheet__Master__11bb1ecc56d3816aa547eb02f2f7caea[[#This Row],[Targeted Lives (depentands) ]])</f>
        <v>0</v>
      </c>
      <c r="Z1065" t="s">
        <v>1036</v>
      </c>
    </row>
    <row r="1066" spans="1:26" x14ac:dyDescent="0.25">
      <c r="A1066" t="s">
        <v>1137</v>
      </c>
      <c r="B1066" s="14">
        <v>45482.497916666667</v>
      </c>
      <c r="C1066" s="14">
        <v>45517.631944444445</v>
      </c>
      <c r="D1066" t="s">
        <v>27</v>
      </c>
      <c r="E1066" t="s">
        <v>28</v>
      </c>
      <c r="F1066" s="6">
        <v>1733379</v>
      </c>
      <c r="G1066" t="s">
        <v>24</v>
      </c>
      <c r="H1066" t="s">
        <v>24</v>
      </c>
      <c r="I1066" t="s">
        <v>110</v>
      </c>
      <c r="J1066" t="s">
        <v>2702</v>
      </c>
      <c r="K1066" t="s">
        <v>22</v>
      </c>
      <c r="L1066" t="s">
        <v>1138</v>
      </c>
      <c r="M1066" s="4" t="s">
        <v>2661</v>
      </c>
      <c r="N1066" s="1" t="s">
        <v>24</v>
      </c>
      <c r="O1066" s="1" t="s">
        <v>24</v>
      </c>
      <c r="P1066" s="7" t="e">
        <f t="shared" si="32"/>
        <v>#VALUE!</v>
      </c>
      <c r="Q1066" t="str">
        <f t="shared" si="33"/>
        <v/>
      </c>
      <c r="R1066" t="s">
        <v>24</v>
      </c>
      <c r="S1066" t="s">
        <v>1120</v>
      </c>
      <c r="T1066">
        <v>3</v>
      </c>
      <c r="U1066" t="s">
        <v>216</v>
      </c>
      <c r="V1066" t="s">
        <v>47</v>
      </c>
      <c r="W1066" t="s">
        <v>24</v>
      </c>
      <c r="X1066">
        <f>SUM(Eden___Team_1_LeadSheet__Master__11bb1ecc56d3816aa547eb02f2f7caea[[#This Row],[Employee Size]],Eden___Team_1_LeadSheet__Master__11bb1ecc56d3816aa547eb02f2f7caea[[#This Row],[Targeted Lives (depentands) ]])</f>
        <v>6</v>
      </c>
      <c r="Y1066">
        <v>3</v>
      </c>
      <c r="Z1066" t="s">
        <v>1139</v>
      </c>
    </row>
    <row r="1067" spans="1:26" x14ac:dyDescent="0.25">
      <c r="A1067" t="s">
        <v>491</v>
      </c>
      <c r="B1067" s="13">
        <v>45377.427777777775</v>
      </c>
      <c r="C1067" s="13">
        <v>45427.816666666666</v>
      </c>
      <c r="D1067" t="s">
        <v>17</v>
      </c>
      <c r="E1067" t="s">
        <v>18</v>
      </c>
      <c r="F1067" s="6">
        <v>88000000</v>
      </c>
      <c r="G1067" t="s">
        <v>492</v>
      </c>
      <c r="H1067" t="s">
        <v>493</v>
      </c>
      <c r="I1067" t="s">
        <v>57</v>
      </c>
      <c r="J1067" t="s">
        <v>57</v>
      </c>
      <c r="K1067" t="s">
        <v>22</v>
      </c>
      <c r="L1067" t="s">
        <v>349</v>
      </c>
      <c r="M1067" s="4" t="s">
        <v>2665</v>
      </c>
      <c r="N1067" s="1" t="s">
        <v>494</v>
      </c>
      <c r="O1067" s="1" t="s">
        <v>495</v>
      </c>
      <c r="P1067" s="7">
        <f t="shared" si="32"/>
        <v>2024</v>
      </c>
      <c r="Q1067" t="str">
        <f t="shared" si="33"/>
        <v>April</v>
      </c>
      <c r="R1067" t="s">
        <v>24</v>
      </c>
      <c r="S1067" t="s">
        <v>216</v>
      </c>
      <c r="T1067">
        <v>206</v>
      </c>
      <c r="U1067" t="s">
        <v>216</v>
      </c>
      <c r="V1067" t="s">
        <v>24</v>
      </c>
      <c r="W1067" t="s">
        <v>24</v>
      </c>
      <c r="X1067">
        <f>SUM(Eden___Team_1_LeadSheet__Master__11bb1ecc56d3816aa547eb02f2f7caea[[#This Row],[Employee Size]],Eden___Team_1_LeadSheet__Master__11bb1ecc56d3816aa547eb02f2f7caea[[#This Row],[Targeted Lives (depentands) ]])</f>
        <v>206</v>
      </c>
      <c r="Z1067" t="s">
        <v>496</v>
      </c>
    </row>
    <row r="1068" spans="1:26" x14ac:dyDescent="0.25">
      <c r="A1068" t="s">
        <v>67</v>
      </c>
      <c r="B1068" s="14">
        <v>45313.364583333336</v>
      </c>
      <c r="C1068" s="14">
        <v>45427.810416666667</v>
      </c>
      <c r="D1068" t="s">
        <v>17</v>
      </c>
      <c r="E1068" t="s">
        <v>41</v>
      </c>
      <c r="F1068" s="6">
        <v>24046000</v>
      </c>
      <c r="G1068" t="s">
        <v>19</v>
      </c>
      <c r="H1068" t="s">
        <v>68</v>
      </c>
      <c r="I1068" t="s">
        <v>30</v>
      </c>
      <c r="J1068" t="s">
        <v>2702</v>
      </c>
      <c r="K1068" t="s">
        <v>22</v>
      </c>
      <c r="L1068" t="s">
        <v>52</v>
      </c>
      <c r="M1068" s="4" t="s">
        <v>2665</v>
      </c>
      <c r="N1068" s="1" t="s">
        <v>69</v>
      </c>
      <c r="O1068" s="1" t="s">
        <v>70</v>
      </c>
      <c r="P1068" s="7">
        <f t="shared" si="32"/>
        <v>2024</v>
      </c>
      <c r="Q1068" t="str">
        <f t="shared" si="33"/>
        <v>February</v>
      </c>
      <c r="R1068" t="s">
        <v>24</v>
      </c>
      <c r="S1068" t="s">
        <v>216</v>
      </c>
      <c r="T1068">
        <v>35</v>
      </c>
      <c r="U1068" t="s">
        <v>216</v>
      </c>
      <c r="V1068" t="s">
        <v>24</v>
      </c>
      <c r="W1068" t="s">
        <v>24</v>
      </c>
      <c r="X1068">
        <f>SUM(Eden___Team_1_LeadSheet__Master__11bb1ecc56d3816aa547eb02f2f7caea[[#This Row],[Employee Size]],Eden___Team_1_LeadSheet__Master__11bb1ecc56d3816aa547eb02f2f7caea[[#This Row],[Targeted Lives (depentands) ]])</f>
        <v>35</v>
      </c>
      <c r="Z1068" t="s">
        <v>71</v>
      </c>
    </row>
    <row r="1069" spans="1:26" x14ac:dyDescent="0.25">
      <c r="A1069" t="s">
        <v>557</v>
      </c>
      <c r="B1069" s="14">
        <v>45567.383333333331</v>
      </c>
      <c r="C1069" s="14">
        <v>45569.429166666669</v>
      </c>
      <c r="D1069" t="s">
        <v>24</v>
      </c>
      <c r="E1069" t="s">
        <v>24</v>
      </c>
      <c r="F1069" s="6"/>
      <c r="G1069" t="s">
        <v>24</v>
      </c>
      <c r="H1069" t="s">
        <v>24</v>
      </c>
      <c r="I1069" t="s">
        <v>24</v>
      </c>
      <c r="K1069" t="s">
        <v>24</v>
      </c>
      <c r="L1069" t="s">
        <v>349</v>
      </c>
      <c r="M1069" s="4" t="s">
        <v>2665</v>
      </c>
      <c r="N1069" s="1" t="s">
        <v>24</v>
      </c>
      <c r="O1069" s="1" t="s">
        <v>222</v>
      </c>
      <c r="P1069" s="7" t="e">
        <f t="shared" si="32"/>
        <v>#VALUE!</v>
      </c>
      <c r="Q1069" t="str">
        <f t="shared" si="33"/>
        <v/>
      </c>
      <c r="R1069" t="s">
        <v>24</v>
      </c>
      <c r="S1069" t="s">
        <v>24</v>
      </c>
      <c r="U1069" t="s">
        <v>24</v>
      </c>
      <c r="V1069" t="s">
        <v>24</v>
      </c>
      <c r="W1069" t="s">
        <v>317</v>
      </c>
      <c r="X1069">
        <f>SUM(Eden___Team_1_LeadSheet__Master__11bb1ecc56d3816aa547eb02f2f7caea[[#This Row],[Employee Size]],Eden___Team_1_LeadSheet__Master__11bb1ecc56d3816aa547eb02f2f7caea[[#This Row],[Targeted Lives (depentands) ]])</f>
        <v>0</v>
      </c>
      <c r="Z1069" t="s">
        <v>25</v>
      </c>
    </row>
    <row r="1070" spans="1:26" x14ac:dyDescent="0.25">
      <c r="A1070" t="s">
        <v>1701</v>
      </c>
      <c r="B1070" s="13">
        <v>45453.457638888889</v>
      </c>
      <c r="C1070" s="13">
        <v>45453.457638888889</v>
      </c>
      <c r="D1070" t="s">
        <v>24</v>
      </c>
      <c r="E1070" t="s">
        <v>24</v>
      </c>
      <c r="F1070" s="6"/>
      <c r="G1070" t="s">
        <v>24</v>
      </c>
      <c r="H1070" t="s">
        <v>24</v>
      </c>
      <c r="I1070" t="s">
        <v>24</v>
      </c>
      <c r="K1070" t="s">
        <v>24</v>
      </c>
      <c r="L1070" t="s">
        <v>1687</v>
      </c>
      <c r="M1070" s="4" t="s">
        <v>2663</v>
      </c>
      <c r="N1070" s="1" t="s">
        <v>24</v>
      </c>
      <c r="O1070" s="1" t="s">
        <v>24</v>
      </c>
      <c r="P1070" s="7" t="e">
        <f t="shared" si="32"/>
        <v>#VALUE!</v>
      </c>
      <c r="Q1070" t="str">
        <f t="shared" si="33"/>
        <v/>
      </c>
      <c r="R1070" t="s">
        <v>24</v>
      </c>
      <c r="S1070" t="s">
        <v>24</v>
      </c>
      <c r="U1070" t="s">
        <v>24</v>
      </c>
      <c r="V1070" t="s">
        <v>24</v>
      </c>
      <c r="W1070" t="s">
        <v>433</v>
      </c>
      <c r="X1070">
        <f>SUM(Eden___Team_1_LeadSheet__Master__11bb1ecc56d3816aa547eb02f2f7caea[[#This Row],[Employee Size]],Eden___Team_1_LeadSheet__Master__11bb1ecc56d3816aa547eb02f2f7caea[[#This Row],[Targeted Lives (depentands) ]])</f>
        <v>0</v>
      </c>
      <c r="Z1070" t="s">
        <v>25</v>
      </c>
    </row>
    <row r="1071" spans="1:26" x14ac:dyDescent="0.25">
      <c r="A1071" t="s">
        <v>440</v>
      </c>
      <c r="B1071" s="13">
        <v>45446.407638888886</v>
      </c>
      <c r="C1071" s="13">
        <v>45446.412499999999</v>
      </c>
      <c r="D1071" t="s">
        <v>24</v>
      </c>
      <c r="E1071" t="s">
        <v>24</v>
      </c>
      <c r="F1071" s="6"/>
      <c r="G1071" t="s">
        <v>24</v>
      </c>
      <c r="H1071" t="s">
        <v>24</v>
      </c>
      <c r="I1071" t="s">
        <v>24</v>
      </c>
      <c r="K1071" t="s">
        <v>24</v>
      </c>
      <c r="L1071" t="s">
        <v>349</v>
      </c>
      <c r="M1071" s="4" t="s">
        <v>2665</v>
      </c>
      <c r="N1071" s="1" t="s">
        <v>24</v>
      </c>
      <c r="O1071" s="1" t="s">
        <v>24</v>
      </c>
      <c r="P1071" s="7" t="e">
        <f t="shared" si="32"/>
        <v>#VALUE!</v>
      </c>
      <c r="Q1071" t="str">
        <f t="shared" si="33"/>
        <v/>
      </c>
      <c r="R1071" t="s">
        <v>24</v>
      </c>
      <c r="S1071" t="s">
        <v>24</v>
      </c>
      <c r="U1071" t="s">
        <v>24</v>
      </c>
      <c r="V1071" t="s">
        <v>24</v>
      </c>
      <c r="W1071" t="s">
        <v>441</v>
      </c>
      <c r="X1071">
        <f>SUM(Eden___Team_1_LeadSheet__Master__11bb1ecc56d3816aa547eb02f2f7caea[[#This Row],[Employee Size]],Eden___Team_1_LeadSheet__Master__11bb1ecc56d3816aa547eb02f2f7caea[[#This Row],[Targeted Lives (depentands) ]])</f>
        <v>0</v>
      </c>
      <c r="Z1071" t="s">
        <v>25</v>
      </c>
    </row>
    <row r="1072" spans="1:26" x14ac:dyDescent="0.25">
      <c r="A1072" t="s">
        <v>1701</v>
      </c>
      <c r="B1072" s="14">
        <v>45557.972222222219</v>
      </c>
      <c r="C1072" s="14">
        <v>45557.972222222219</v>
      </c>
      <c r="D1072" t="s">
        <v>24</v>
      </c>
      <c r="E1072" t="s">
        <v>24</v>
      </c>
      <c r="F1072" s="6"/>
      <c r="G1072" t="s">
        <v>24</v>
      </c>
      <c r="H1072" t="s">
        <v>24</v>
      </c>
      <c r="I1072" t="s">
        <v>24</v>
      </c>
      <c r="K1072" t="s">
        <v>24</v>
      </c>
      <c r="L1072" t="s">
        <v>1687</v>
      </c>
      <c r="M1072" s="4" t="s">
        <v>2663</v>
      </c>
      <c r="N1072" s="1" t="s">
        <v>24</v>
      </c>
      <c r="O1072" s="1" t="s">
        <v>24</v>
      </c>
      <c r="P1072" s="7" t="e">
        <f t="shared" si="32"/>
        <v>#VALUE!</v>
      </c>
      <c r="Q1072" t="str">
        <f t="shared" si="33"/>
        <v/>
      </c>
      <c r="R1072" t="s">
        <v>24</v>
      </c>
      <c r="S1072" t="s">
        <v>24</v>
      </c>
      <c r="U1072" t="s">
        <v>24</v>
      </c>
      <c r="V1072" t="s">
        <v>24</v>
      </c>
      <c r="W1072" t="s">
        <v>519</v>
      </c>
      <c r="X1072">
        <f>SUM(Eden___Team_1_LeadSheet__Master__11bb1ecc56d3816aa547eb02f2f7caea[[#This Row],[Employee Size]],Eden___Team_1_LeadSheet__Master__11bb1ecc56d3816aa547eb02f2f7caea[[#This Row],[Targeted Lives (depentands) ]])</f>
        <v>0</v>
      </c>
      <c r="Z1072" t="s">
        <v>25</v>
      </c>
    </row>
    <row r="1073" spans="1:26" x14ac:dyDescent="0.25">
      <c r="A1073" t="s">
        <v>1701</v>
      </c>
      <c r="B1073" s="13">
        <v>45522.543749999997</v>
      </c>
      <c r="C1073" s="13">
        <v>45522.543749999997</v>
      </c>
      <c r="D1073" t="s">
        <v>24</v>
      </c>
      <c r="E1073" t="s">
        <v>24</v>
      </c>
      <c r="F1073" s="6"/>
      <c r="G1073" t="s">
        <v>24</v>
      </c>
      <c r="H1073" t="s">
        <v>24</v>
      </c>
      <c r="I1073" t="s">
        <v>24</v>
      </c>
      <c r="K1073" t="s">
        <v>24</v>
      </c>
      <c r="L1073" t="s">
        <v>1687</v>
      </c>
      <c r="M1073" s="4" t="s">
        <v>2663</v>
      </c>
      <c r="N1073" s="1" t="s">
        <v>24</v>
      </c>
      <c r="O1073" s="1" t="s">
        <v>1039</v>
      </c>
      <c r="P1073" s="7" t="e">
        <f t="shared" si="32"/>
        <v>#VALUE!</v>
      </c>
      <c r="Q1073" t="str">
        <f t="shared" si="33"/>
        <v/>
      </c>
      <c r="R1073" t="s">
        <v>24</v>
      </c>
      <c r="S1073" t="s">
        <v>24</v>
      </c>
      <c r="U1073" t="s">
        <v>24</v>
      </c>
      <c r="V1073" t="s">
        <v>24</v>
      </c>
      <c r="W1073" t="s">
        <v>1039</v>
      </c>
      <c r="X1073">
        <f>SUM(Eden___Team_1_LeadSheet__Master__11bb1ecc56d3816aa547eb02f2f7caea[[#This Row],[Employee Size]],Eden___Team_1_LeadSheet__Master__11bb1ecc56d3816aa547eb02f2f7caea[[#This Row],[Targeted Lives (depentands) ]])</f>
        <v>0</v>
      </c>
      <c r="Z1073" t="s">
        <v>24</v>
      </c>
    </row>
    <row r="1074" spans="1:26" x14ac:dyDescent="0.25">
      <c r="A1074" t="s">
        <v>2638</v>
      </c>
      <c r="B1074" s="14">
        <v>45432.379166666666</v>
      </c>
      <c r="C1074" s="14">
        <v>45432.379861111112</v>
      </c>
      <c r="D1074" t="s">
        <v>24</v>
      </c>
      <c r="E1074" t="s">
        <v>24</v>
      </c>
      <c r="F1074" s="6"/>
      <c r="G1074" t="s">
        <v>24</v>
      </c>
      <c r="H1074" t="s">
        <v>24</v>
      </c>
      <c r="I1074" t="s">
        <v>24</v>
      </c>
      <c r="K1074" t="s">
        <v>24</v>
      </c>
      <c r="L1074" t="s">
        <v>24</v>
      </c>
      <c r="M1074" s="9"/>
      <c r="N1074" s="1" t="s">
        <v>24</v>
      </c>
      <c r="O1074" s="1" t="s">
        <v>24</v>
      </c>
      <c r="P1074" s="7" t="e">
        <f t="shared" si="32"/>
        <v>#VALUE!</v>
      </c>
      <c r="Q1074" t="str">
        <f t="shared" si="33"/>
        <v/>
      </c>
      <c r="R1074" t="s">
        <v>24</v>
      </c>
      <c r="S1074" t="s">
        <v>24</v>
      </c>
      <c r="U1074" t="s">
        <v>24</v>
      </c>
      <c r="V1074" t="s">
        <v>24</v>
      </c>
      <c r="W1074" t="s">
        <v>2639</v>
      </c>
      <c r="X1074">
        <f>SUM(Eden___Team_1_LeadSheet__Master__11bb1ecc56d3816aa547eb02f2f7caea[[#This Row],[Employee Size]],Eden___Team_1_LeadSheet__Master__11bb1ecc56d3816aa547eb02f2f7caea[[#This Row],[Targeted Lives (depentands) ]])</f>
        <v>0</v>
      </c>
      <c r="Z1074" t="s">
        <v>25</v>
      </c>
    </row>
    <row r="1075" spans="1:26" x14ac:dyDescent="0.25">
      <c r="A1075" t="s">
        <v>725</v>
      </c>
      <c r="B1075" s="14">
        <v>45390.645138888889</v>
      </c>
      <c r="C1075" s="14">
        <v>45427.998611111114</v>
      </c>
      <c r="D1075" t="s">
        <v>27</v>
      </c>
      <c r="E1075" t="s">
        <v>41</v>
      </c>
      <c r="F1075" s="6"/>
      <c r="G1075" t="s">
        <v>24</v>
      </c>
      <c r="H1075" t="s">
        <v>24</v>
      </c>
      <c r="I1075" t="s">
        <v>88</v>
      </c>
      <c r="J1075" t="s">
        <v>2702</v>
      </c>
      <c r="K1075" t="s">
        <v>22</v>
      </c>
      <c r="L1075" t="s">
        <v>684</v>
      </c>
      <c r="M1075" s="4" t="s">
        <v>2664</v>
      </c>
      <c r="N1075" s="1" t="s">
        <v>24</v>
      </c>
      <c r="O1075" s="1" t="s">
        <v>24</v>
      </c>
      <c r="P1075" s="7" t="e">
        <f t="shared" si="32"/>
        <v>#VALUE!</v>
      </c>
      <c r="Q1075" t="str">
        <f t="shared" si="33"/>
        <v/>
      </c>
      <c r="R1075" t="s">
        <v>726</v>
      </c>
      <c r="S1075" t="s">
        <v>24</v>
      </c>
      <c r="U1075" t="s">
        <v>24</v>
      </c>
      <c r="V1075" t="s">
        <v>24</v>
      </c>
      <c r="W1075" t="s">
        <v>640</v>
      </c>
      <c r="X1075">
        <f>SUM(Eden___Team_1_LeadSheet__Master__11bb1ecc56d3816aa547eb02f2f7caea[[#This Row],[Employee Size]],Eden___Team_1_LeadSheet__Master__11bb1ecc56d3816aa547eb02f2f7caea[[#This Row],[Targeted Lives (depentands) ]])</f>
        <v>0</v>
      </c>
      <c r="Z1075" t="s">
        <v>727</v>
      </c>
    </row>
    <row r="1076" spans="1:26" x14ac:dyDescent="0.25">
      <c r="A1076" t="s">
        <v>1158</v>
      </c>
      <c r="B1076" s="14">
        <v>45531.434027777781</v>
      </c>
      <c r="C1076" s="14">
        <v>45539.627083333333</v>
      </c>
      <c r="D1076" t="s">
        <v>17</v>
      </c>
      <c r="E1076" t="s">
        <v>28</v>
      </c>
      <c r="F1076" s="6">
        <v>30424115</v>
      </c>
      <c r="G1076" t="s">
        <v>19</v>
      </c>
      <c r="H1076" t="s">
        <v>24</v>
      </c>
      <c r="I1076" t="s">
        <v>110</v>
      </c>
      <c r="J1076" t="s">
        <v>2702</v>
      </c>
      <c r="K1076" t="s">
        <v>22</v>
      </c>
      <c r="L1076" t="s">
        <v>1138</v>
      </c>
      <c r="M1076" s="4" t="s">
        <v>2661</v>
      </c>
      <c r="N1076" s="1" t="s">
        <v>24</v>
      </c>
      <c r="O1076" s="1" t="s">
        <v>24</v>
      </c>
      <c r="P1076" s="7" t="e">
        <f t="shared" si="32"/>
        <v>#VALUE!</v>
      </c>
      <c r="Q1076" t="str">
        <f t="shared" si="33"/>
        <v/>
      </c>
      <c r="R1076" t="s">
        <v>24</v>
      </c>
      <c r="S1076" t="s">
        <v>1120</v>
      </c>
      <c r="T1076">
        <v>26</v>
      </c>
      <c r="U1076" t="s">
        <v>216</v>
      </c>
      <c r="V1076" t="s">
        <v>47</v>
      </c>
      <c r="W1076" t="s">
        <v>24</v>
      </c>
      <c r="X1076">
        <f>SUM(Eden___Team_1_LeadSheet__Master__11bb1ecc56d3816aa547eb02f2f7caea[[#This Row],[Employee Size]],Eden___Team_1_LeadSheet__Master__11bb1ecc56d3816aa547eb02f2f7caea[[#This Row],[Targeted Lives (depentands) ]])</f>
        <v>65</v>
      </c>
      <c r="Y1076">
        <v>39</v>
      </c>
      <c r="Z1076" t="s">
        <v>1159</v>
      </c>
    </row>
    <row r="1077" spans="1:26" x14ac:dyDescent="0.25">
      <c r="A1077" t="s">
        <v>1950</v>
      </c>
      <c r="B1077" s="13">
        <v>45478.800694444442</v>
      </c>
      <c r="C1077" s="13">
        <v>45543.967361111114</v>
      </c>
      <c r="D1077" t="s">
        <v>27</v>
      </c>
      <c r="E1077" t="s">
        <v>18</v>
      </c>
      <c r="F1077" s="6">
        <v>97000000</v>
      </c>
      <c r="G1077" t="s">
        <v>237</v>
      </c>
      <c r="H1077" t="s">
        <v>213</v>
      </c>
      <c r="I1077" t="s">
        <v>30</v>
      </c>
      <c r="J1077" t="s">
        <v>2702</v>
      </c>
      <c r="K1077" t="s">
        <v>22</v>
      </c>
      <c r="L1077" t="s">
        <v>1687</v>
      </c>
      <c r="M1077" s="4" t="s">
        <v>2663</v>
      </c>
      <c r="N1077" s="1" t="s">
        <v>535</v>
      </c>
      <c r="O1077" s="1" t="s">
        <v>1571</v>
      </c>
      <c r="P1077" s="7">
        <f t="shared" si="32"/>
        <v>2024</v>
      </c>
      <c r="Q1077" t="str">
        <f t="shared" si="33"/>
        <v>October</v>
      </c>
      <c r="R1077" t="s">
        <v>24</v>
      </c>
      <c r="S1077" t="s">
        <v>216</v>
      </c>
      <c r="U1077" t="s">
        <v>216</v>
      </c>
      <c r="V1077" t="s">
        <v>47</v>
      </c>
      <c r="W1077" t="s">
        <v>1571</v>
      </c>
      <c r="X1077">
        <f>SUM(Eden___Team_1_LeadSheet__Master__11bb1ecc56d3816aa547eb02f2f7caea[[#This Row],[Employee Size]],Eden___Team_1_LeadSheet__Master__11bb1ecc56d3816aa547eb02f2f7caea[[#This Row],[Targeted Lives (depentands) ]])</f>
        <v>0</v>
      </c>
      <c r="Z1077" t="s">
        <v>1951</v>
      </c>
    </row>
    <row r="1078" spans="1:26" x14ac:dyDescent="0.25">
      <c r="A1078" t="s">
        <v>2380</v>
      </c>
      <c r="B1078" s="14">
        <v>45033.473611111112</v>
      </c>
      <c r="C1078" s="14">
        <v>45446.416666666664</v>
      </c>
      <c r="D1078" t="s">
        <v>17</v>
      </c>
      <c r="E1078" t="s">
        <v>28</v>
      </c>
      <c r="F1078" s="6">
        <v>15245069</v>
      </c>
      <c r="G1078" t="s">
        <v>237</v>
      </c>
      <c r="H1078" t="s">
        <v>2381</v>
      </c>
      <c r="I1078" t="s">
        <v>110</v>
      </c>
      <c r="J1078" t="s">
        <v>2702</v>
      </c>
      <c r="K1078" t="s">
        <v>22</v>
      </c>
      <c r="L1078" t="s">
        <v>2115</v>
      </c>
      <c r="M1078" s="4" t="s">
        <v>2667</v>
      </c>
      <c r="N1078" s="1" t="s">
        <v>2382</v>
      </c>
      <c r="O1078" s="1" t="s">
        <v>382</v>
      </c>
      <c r="P1078" s="7">
        <f t="shared" si="32"/>
        <v>2023</v>
      </c>
      <c r="Q1078" t="str">
        <f t="shared" si="33"/>
        <v>April</v>
      </c>
      <c r="R1078" t="s">
        <v>24</v>
      </c>
      <c r="S1078" t="s">
        <v>24</v>
      </c>
      <c r="T1078">
        <v>42</v>
      </c>
      <c r="U1078" t="s">
        <v>24</v>
      </c>
      <c r="V1078" t="s">
        <v>47</v>
      </c>
      <c r="W1078" t="s">
        <v>211</v>
      </c>
      <c r="X1078">
        <f>SUM(Eden___Team_1_LeadSheet__Master__11bb1ecc56d3816aa547eb02f2f7caea[[#This Row],[Employee Size]],Eden___Team_1_LeadSheet__Master__11bb1ecc56d3816aa547eb02f2f7caea[[#This Row],[Targeted Lives (depentands) ]])</f>
        <v>42</v>
      </c>
      <c r="Z1078" t="s">
        <v>2383</v>
      </c>
    </row>
    <row r="1079" spans="1:26" x14ac:dyDescent="0.25">
      <c r="A1079" t="s">
        <v>2049</v>
      </c>
      <c r="B1079" s="14">
        <v>45420.441666666666</v>
      </c>
      <c r="C1079" s="14">
        <v>45463.616666666669</v>
      </c>
      <c r="D1079" t="s">
        <v>17</v>
      </c>
      <c r="E1079" t="s">
        <v>24</v>
      </c>
      <c r="F1079" s="6">
        <v>15245069</v>
      </c>
      <c r="G1079" t="s">
        <v>24</v>
      </c>
      <c r="H1079" t="s">
        <v>2050</v>
      </c>
      <c r="I1079" t="s">
        <v>21</v>
      </c>
      <c r="J1079" t="s">
        <v>21</v>
      </c>
      <c r="K1079" t="s">
        <v>22</v>
      </c>
      <c r="L1079" t="s">
        <v>2048</v>
      </c>
      <c r="M1079" s="4" t="s">
        <v>2667</v>
      </c>
      <c r="N1079" s="1" t="s">
        <v>402</v>
      </c>
      <c r="O1079" s="1" t="s">
        <v>183</v>
      </c>
      <c r="P1079" s="7">
        <f t="shared" si="32"/>
        <v>2024</v>
      </c>
      <c r="Q1079" t="str">
        <f t="shared" si="33"/>
        <v>May</v>
      </c>
      <c r="R1079" t="s">
        <v>447</v>
      </c>
      <c r="S1079" t="s">
        <v>216</v>
      </c>
      <c r="U1079" t="s">
        <v>216</v>
      </c>
      <c r="V1079" t="s">
        <v>47</v>
      </c>
      <c r="W1079" t="s">
        <v>113</v>
      </c>
      <c r="X1079">
        <f>SUM(Eden___Team_1_LeadSheet__Master__11bb1ecc56d3816aa547eb02f2f7caea[[#This Row],[Employee Size]],Eden___Team_1_LeadSheet__Master__11bb1ecc56d3816aa547eb02f2f7caea[[#This Row],[Targeted Lives (depentands) ]])</f>
        <v>0</v>
      </c>
      <c r="Z1079" t="s">
        <v>2676</v>
      </c>
    </row>
    <row r="1080" spans="1:26" x14ac:dyDescent="0.25">
      <c r="A1080" t="s">
        <v>568</v>
      </c>
      <c r="B1080" s="14">
        <v>45378.515277777777</v>
      </c>
      <c r="C1080" s="14">
        <v>45430.332638888889</v>
      </c>
      <c r="D1080" t="s">
        <v>27</v>
      </c>
      <c r="E1080" t="s">
        <v>28</v>
      </c>
      <c r="F1080" s="6">
        <v>25000000</v>
      </c>
      <c r="G1080" t="s">
        <v>152</v>
      </c>
      <c r="H1080" t="s">
        <v>569</v>
      </c>
      <c r="I1080" t="s">
        <v>110</v>
      </c>
      <c r="J1080" t="s">
        <v>2702</v>
      </c>
      <c r="K1080" t="s">
        <v>22</v>
      </c>
      <c r="L1080" t="s">
        <v>349</v>
      </c>
      <c r="M1080" s="4" t="s">
        <v>2665</v>
      </c>
      <c r="N1080" s="1" t="s">
        <v>570</v>
      </c>
      <c r="O1080" s="1" t="s">
        <v>24</v>
      </c>
      <c r="P1080" s="7">
        <f t="shared" si="32"/>
        <v>2024</v>
      </c>
      <c r="Q1080" t="str">
        <f t="shared" si="33"/>
        <v>June</v>
      </c>
      <c r="R1080" t="s">
        <v>24</v>
      </c>
      <c r="S1080" t="s">
        <v>2682</v>
      </c>
      <c r="T1080">
        <v>17</v>
      </c>
      <c r="U1080" t="s">
        <v>10</v>
      </c>
      <c r="V1080" t="s">
        <v>24</v>
      </c>
      <c r="W1080" t="s">
        <v>24</v>
      </c>
      <c r="X1080">
        <f>SUM(Eden___Team_1_LeadSheet__Master__11bb1ecc56d3816aa547eb02f2f7caea[[#This Row],[Employee Size]],Eden___Team_1_LeadSheet__Master__11bb1ecc56d3816aa547eb02f2f7caea[[#This Row],[Targeted Lives (depentands) ]])</f>
        <v>17</v>
      </c>
      <c r="Z1080" t="s">
        <v>2686</v>
      </c>
    </row>
    <row r="1081" spans="1:26" x14ac:dyDescent="0.25">
      <c r="A1081" t="s">
        <v>1702</v>
      </c>
      <c r="B1081" s="13">
        <v>45572.436805555553</v>
      </c>
      <c r="C1081" s="13">
        <v>45572.438888888886</v>
      </c>
      <c r="D1081" t="s">
        <v>242</v>
      </c>
      <c r="E1081" t="s">
        <v>41</v>
      </c>
      <c r="F1081" s="6">
        <v>11343632</v>
      </c>
      <c r="G1081" t="s">
        <v>1569</v>
      </c>
      <c r="H1081" t="s">
        <v>1703</v>
      </c>
      <c r="I1081" t="s">
        <v>30</v>
      </c>
      <c r="J1081" t="s">
        <v>2702</v>
      </c>
      <c r="K1081" t="s">
        <v>22</v>
      </c>
      <c r="L1081" t="s">
        <v>1687</v>
      </c>
      <c r="M1081" s="4" t="s">
        <v>2663</v>
      </c>
      <c r="N1081" s="1" t="s">
        <v>78</v>
      </c>
      <c r="O1081" s="1" t="s">
        <v>90</v>
      </c>
      <c r="P1081" s="7">
        <f t="shared" si="32"/>
        <v>2024</v>
      </c>
      <c r="Q1081" t="str">
        <f t="shared" si="33"/>
        <v>October</v>
      </c>
      <c r="R1081" t="s">
        <v>371</v>
      </c>
      <c r="S1081" t="s">
        <v>2682</v>
      </c>
      <c r="U1081" t="s">
        <v>10</v>
      </c>
      <c r="V1081" t="s">
        <v>47</v>
      </c>
      <c r="W1081" t="s">
        <v>1704</v>
      </c>
      <c r="X1081">
        <f>SUM(Eden___Team_1_LeadSheet__Master__11bb1ecc56d3816aa547eb02f2f7caea[[#This Row],[Employee Size]],Eden___Team_1_LeadSheet__Master__11bb1ecc56d3816aa547eb02f2f7caea[[#This Row],[Targeted Lives (depentands) ]])</f>
        <v>0</v>
      </c>
      <c r="Z1081" t="s">
        <v>24</v>
      </c>
    </row>
    <row r="1082" spans="1:26" x14ac:dyDescent="0.25">
      <c r="A1082" t="s">
        <v>2627</v>
      </c>
      <c r="B1082" s="14">
        <v>45433.460416666669</v>
      </c>
      <c r="C1082" s="14">
        <v>45433.465277777781</v>
      </c>
      <c r="D1082" t="s">
        <v>24</v>
      </c>
      <c r="E1082" t="s">
        <v>28</v>
      </c>
      <c r="F1082" s="6"/>
      <c r="G1082" t="s">
        <v>187</v>
      </c>
      <c r="H1082" t="s">
        <v>2628</v>
      </c>
      <c r="I1082" t="s">
        <v>110</v>
      </c>
      <c r="J1082" t="s">
        <v>2702</v>
      </c>
      <c r="K1082" t="s">
        <v>22</v>
      </c>
      <c r="L1082" t="s">
        <v>2626</v>
      </c>
      <c r="M1082" s="4" t="s">
        <v>2667</v>
      </c>
      <c r="N1082" s="1" t="s">
        <v>24</v>
      </c>
      <c r="O1082" s="1" t="s">
        <v>24</v>
      </c>
      <c r="P1082" s="7" t="e">
        <f t="shared" si="32"/>
        <v>#VALUE!</v>
      </c>
      <c r="Q1082" t="str">
        <f t="shared" si="33"/>
        <v/>
      </c>
      <c r="R1082" t="s">
        <v>189</v>
      </c>
      <c r="S1082" t="s">
        <v>24</v>
      </c>
      <c r="T1082">
        <v>17</v>
      </c>
      <c r="U1082" t="s">
        <v>24</v>
      </c>
      <c r="V1082" t="s">
        <v>47</v>
      </c>
      <c r="W1082" t="s">
        <v>402</v>
      </c>
      <c r="X1082">
        <f>SUM(Eden___Team_1_LeadSheet__Master__11bb1ecc56d3816aa547eb02f2f7caea[[#This Row],[Employee Size]],Eden___Team_1_LeadSheet__Master__11bb1ecc56d3816aa547eb02f2f7caea[[#This Row],[Targeted Lives (depentands) ]])</f>
        <v>17</v>
      </c>
      <c r="Z1082" t="s">
        <v>25</v>
      </c>
    </row>
    <row r="1083" spans="1:26" x14ac:dyDescent="0.25">
      <c r="A1083" t="s">
        <v>1492</v>
      </c>
      <c r="B1083" s="13">
        <v>45062.43472222222</v>
      </c>
      <c r="C1083" s="13">
        <v>45271.446527777778</v>
      </c>
      <c r="D1083" t="s">
        <v>24</v>
      </c>
      <c r="E1083" t="s">
        <v>24</v>
      </c>
      <c r="F1083" s="6"/>
      <c r="G1083" t="s">
        <v>24</v>
      </c>
      <c r="H1083" t="s">
        <v>1493</v>
      </c>
      <c r="I1083" t="s">
        <v>88</v>
      </c>
      <c r="J1083" t="s">
        <v>2702</v>
      </c>
      <c r="K1083" t="s">
        <v>24</v>
      </c>
      <c r="L1083" t="s">
        <v>1474</v>
      </c>
      <c r="M1083" s="9" t="s">
        <v>2698</v>
      </c>
      <c r="N1083" s="1" t="s">
        <v>24</v>
      </c>
      <c r="P1083" s="7" t="e">
        <f t="shared" si="32"/>
        <v>#VALUE!</v>
      </c>
      <c r="Q1083" t="str">
        <f t="shared" si="33"/>
        <v/>
      </c>
      <c r="R1083" t="s">
        <v>24</v>
      </c>
      <c r="S1083" t="s">
        <v>24</v>
      </c>
      <c r="U1083" t="s">
        <v>24</v>
      </c>
      <c r="V1083" t="s">
        <v>24</v>
      </c>
      <c r="W1083" t="s">
        <v>24</v>
      </c>
      <c r="X1083">
        <f>SUM(Eden___Team_1_LeadSheet__Master__11bb1ecc56d3816aa547eb02f2f7caea[[#This Row],[Employee Size]],Eden___Team_1_LeadSheet__Master__11bb1ecc56d3816aa547eb02f2f7caea[[#This Row],[Targeted Lives (depentands) ]])</f>
        <v>0</v>
      </c>
      <c r="Z1083" t="s">
        <v>24</v>
      </c>
    </row>
    <row r="1084" spans="1:26" x14ac:dyDescent="0.25">
      <c r="A1084" t="s">
        <v>571</v>
      </c>
      <c r="B1084" s="13">
        <v>45342.597916666666</v>
      </c>
      <c r="C1084" s="13">
        <v>45427.820833333331</v>
      </c>
      <c r="D1084" t="s">
        <v>17</v>
      </c>
      <c r="E1084" t="s">
        <v>41</v>
      </c>
      <c r="F1084" s="6">
        <v>69889577</v>
      </c>
      <c r="G1084" t="s">
        <v>81</v>
      </c>
      <c r="H1084" t="s">
        <v>572</v>
      </c>
      <c r="I1084" t="s">
        <v>57</v>
      </c>
      <c r="J1084" t="s">
        <v>57</v>
      </c>
      <c r="K1084" t="s">
        <v>22</v>
      </c>
      <c r="L1084" t="s">
        <v>349</v>
      </c>
      <c r="M1084" s="4" t="s">
        <v>2665</v>
      </c>
      <c r="N1084" s="1" t="s">
        <v>506</v>
      </c>
      <c r="O1084" s="1" t="s">
        <v>177</v>
      </c>
      <c r="P1084" s="7">
        <f t="shared" si="32"/>
        <v>2024</v>
      </c>
      <c r="Q1084" t="str">
        <f t="shared" si="33"/>
        <v>March</v>
      </c>
      <c r="R1084" t="s">
        <v>24</v>
      </c>
      <c r="S1084" t="s">
        <v>216</v>
      </c>
      <c r="T1084">
        <v>23</v>
      </c>
      <c r="U1084" t="s">
        <v>216</v>
      </c>
      <c r="V1084" t="s">
        <v>24</v>
      </c>
      <c r="W1084" t="s">
        <v>24</v>
      </c>
      <c r="X1084">
        <f>SUM(Eden___Team_1_LeadSheet__Master__11bb1ecc56d3816aa547eb02f2f7caea[[#This Row],[Employee Size]],Eden___Team_1_LeadSheet__Master__11bb1ecc56d3816aa547eb02f2f7caea[[#This Row],[Targeted Lives (depentands) ]])</f>
        <v>23</v>
      </c>
      <c r="Z1084" t="s">
        <v>573</v>
      </c>
    </row>
    <row r="1085" spans="1:26" x14ac:dyDescent="0.25">
      <c r="A1085" t="s">
        <v>1462</v>
      </c>
      <c r="B1085" s="13">
        <v>45449.395833333336</v>
      </c>
      <c r="C1085" s="13">
        <v>45453.669444444444</v>
      </c>
      <c r="D1085" t="s">
        <v>27</v>
      </c>
      <c r="E1085" t="s">
        <v>28</v>
      </c>
      <c r="F1085" s="6">
        <v>6000000</v>
      </c>
      <c r="G1085" t="s">
        <v>237</v>
      </c>
      <c r="H1085" t="s">
        <v>1463</v>
      </c>
      <c r="I1085" t="s">
        <v>110</v>
      </c>
      <c r="J1085" t="s">
        <v>2702</v>
      </c>
      <c r="K1085" t="s">
        <v>22</v>
      </c>
      <c r="L1085" t="s">
        <v>1138</v>
      </c>
      <c r="M1085" s="4" t="s">
        <v>2661</v>
      </c>
      <c r="N1085" s="1" t="s">
        <v>24</v>
      </c>
      <c r="O1085" s="1">
        <v>45449</v>
      </c>
      <c r="P1085" s="7" t="e">
        <f t="shared" si="32"/>
        <v>#VALUE!</v>
      </c>
      <c r="Q1085" t="str">
        <f t="shared" si="33"/>
        <v/>
      </c>
      <c r="R1085" t="s">
        <v>24</v>
      </c>
      <c r="S1085" t="s">
        <v>1120</v>
      </c>
      <c r="T1085">
        <v>13</v>
      </c>
      <c r="U1085" t="s">
        <v>10</v>
      </c>
      <c r="V1085" t="s">
        <v>47</v>
      </c>
      <c r="W1085" t="s">
        <v>268</v>
      </c>
      <c r="X1085">
        <f>SUM(Eden___Team_1_LeadSheet__Master__11bb1ecc56d3816aa547eb02f2f7caea[[#This Row],[Employee Size]],Eden___Team_1_LeadSheet__Master__11bb1ecc56d3816aa547eb02f2f7caea[[#This Row],[Targeted Lives (depentands) ]])</f>
        <v>13</v>
      </c>
      <c r="Z1085" t="s">
        <v>1464</v>
      </c>
    </row>
    <row r="1086" spans="1:26" x14ac:dyDescent="0.25">
      <c r="A1086" t="s">
        <v>695</v>
      </c>
      <c r="B1086" s="14">
        <v>45377.44027777778</v>
      </c>
      <c r="C1086" s="14">
        <v>45377.502083333333</v>
      </c>
      <c r="D1086" t="s">
        <v>24</v>
      </c>
      <c r="E1086" t="s">
        <v>24</v>
      </c>
      <c r="F1086" s="6"/>
      <c r="G1086" t="s">
        <v>24</v>
      </c>
      <c r="H1086" t="s">
        <v>24</v>
      </c>
      <c r="I1086" t="s">
        <v>24</v>
      </c>
      <c r="K1086" t="s">
        <v>24</v>
      </c>
      <c r="L1086" t="s">
        <v>684</v>
      </c>
      <c r="M1086" s="4" t="s">
        <v>2664</v>
      </c>
      <c r="N1086" s="1" t="s">
        <v>24</v>
      </c>
      <c r="O1086" s="1" t="s">
        <v>24</v>
      </c>
      <c r="P1086" s="7" t="e">
        <f t="shared" si="32"/>
        <v>#VALUE!</v>
      </c>
      <c r="Q1086" t="str">
        <f t="shared" si="33"/>
        <v/>
      </c>
      <c r="R1086" t="s">
        <v>24</v>
      </c>
      <c r="S1086" t="s">
        <v>24</v>
      </c>
      <c r="U1086" t="s">
        <v>24</v>
      </c>
      <c r="V1086" t="s">
        <v>24</v>
      </c>
      <c r="W1086" t="s">
        <v>24</v>
      </c>
      <c r="X1086">
        <f>SUM(Eden___Team_1_LeadSheet__Master__11bb1ecc56d3816aa547eb02f2f7caea[[#This Row],[Employee Size]],Eden___Team_1_LeadSheet__Master__11bb1ecc56d3816aa547eb02f2f7caea[[#This Row],[Targeted Lives (depentands) ]])</f>
        <v>0</v>
      </c>
      <c r="Z1086" t="s">
        <v>24</v>
      </c>
    </row>
    <row r="1087" spans="1:26" x14ac:dyDescent="0.25">
      <c r="A1087" t="s">
        <v>2693</v>
      </c>
      <c r="B1087" s="14">
        <v>45377.44027777778</v>
      </c>
      <c r="C1087" s="14">
        <v>45430.332638888889</v>
      </c>
      <c r="D1087" t="s">
        <v>17</v>
      </c>
      <c r="E1087" t="s">
        <v>18</v>
      </c>
      <c r="F1087" s="6">
        <v>100000000</v>
      </c>
      <c r="G1087" t="s">
        <v>431</v>
      </c>
      <c r="H1087" t="s">
        <v>623</v>
      </c>
      <c r="I1087" t="s">
        <v>110</v>
      </c>
      <c r="J1087" t="s">
        <v>2702</v>
      </c>
      <c r="K1087" t="s">
        <v>22</v>
      </c>
      <c r="L1087" t="s">
        <v>349</v>
      </c>
      <c r="M1087" s="4" t="s">
        <v>2665</v>
      </c>
      <c r="N1087" s="1" t="s">
        <v>268</v>
      </c>
      <c r="O1087" s="1" t="s">
        <v>24</v>
      </c>
      <c r="P1087" s="7">
        <f t="shared" si="32"/>
        <v>2024</v>
      </c>
      <c r="Q1087" t="str">
        <f t="shared" si="33"/>
        <v>June</v>
      </c>
      <c r="R1087" t="s">
        <v>24</v>
      </c>
      <c r="S1087" t="s">
        <v>216</v>
      </c>
      <c r="T1087">
        <v>198</v>
      </c>
      <c r="U1087" t="s">
        <v>216</v>
      </c>
      <c r="V1087" t="s">
        <v>24</v>
      </c>
      <c r="W1087" t="s">
        <v>24</v>
      </c>
      <c r="X1087">
        <f>SUM(Eden___Team_1_LeadSheet__Master__11bb1ecc56d3816aa547eb02f2f7caea[[#This Row],[Employee Size]],Eden___Team_1_LeadSheet__Master__11bb1ecc56d3816aa547eb02f2f7caea[[#This Row],[Targeted Lives (depentands) ]])</f>
        <v>198</v>
      </c>
      <c r="Z1087" t="s">
        <v>624</v>
      </c>
    </row>
    <row r="1088" spans="1:26" x14ac:dyDescent="0.25">
      <c r="A1088" t="s">
        <v>2564</v>
      </c>
      <c r="B1088" s="14">
        <v>45128.511111111111</v>
      </c>
      <c r="C1088" s="14">
        <v>45157.386805555558</v>
      </c>
      <c r="D1088" t="s">
        <v>27</v>
      </c>
      <c r="E1088" t="s">
        <v>24</v>
      </c>
      <c r="F1088" s="6">
        <v>14900</v>
      </c>
      <c r="G1088" t="s">
        <v>237</v>
      </c>
      <c r="H1088" t="s">
        <v>2565</v>
      </c>
      <c r="I1088" t="s">
        <v>104</v>
      </c>
      <c r="J1088" t="s">
        <v>2702</v>
      </c>
      <c r="K1088" t="s">
        <v>24</v>
      </c>
      <c r="L1088" t="s">
        <v>2435</v>
      </c>
      <c r="M1088" s="9" t="s">
        <v>2698</v>
      </c>
      <c r="N1088" s="1" t="s">
        <v>501</v>
      </c>
      <c r="O1088" s="1" t="s">
        <v>2566</v>
      </c>
      <c r="P1088" s="7">
        <f t="shared" si="32"/>
        <v>2023</v>
      </c>
      <c r="Q1088" t="str">
        <f t="shared" si="33"/>
        <v>September</v>
      </c>
      <c r="R1088" t="s">
        <v>24</v>
      </c>
      <c r="S1088" t="s">
        <v>24</v>
      </c>
      <c r="U1088" t="s">
        <v>24</v>
      </c>
      <c r="V1088" t="s">
        <v>24</v>
      </c>
      <c r="W1088" t="s">
        <v>24</v>
      </c>
      <c r="X1088">
        <f>SUM(Eden___Team_1_LeadSheet__Master__11bb1ecc56d3816aa547eb02f2f7caea[[#This Row],[Employee Size]],Eden___Team_1_LeadSheet__Master__11bb1ecc56d3816aa547eb02f2f7caea[[#This Row],[Targeted Lives (depentands) ]])</f>
        <v>0</v>
      </c>
      <c r="Z1088" t="s">
        <v>24</v>
      </c>
    </row>
    <row r="1089" spans="1:26" x14ac:dyDescent="0.25">
      <c r="A1089" t="s">
        <v>2564</v>
      </c>
      <c r="B1089" s="14">
        <v>45494.488888888889</v>
      </c>
      <c r="C1089" s="14">
        <v>45508.692361111112</v>
      </c>
      <c r="D1089" t="s">
        <v>17</v>
      </c>
      <c r="E1089" t="s">
        <v>28</v>
      </c>
      <c r="F1089" s="6">
        <v>13000000</v>
      </c>
      <c r="G1089" t="s">
        <v>152</v>
      </c>
      <c r="H1089" t="s">
        <v>300</v>
      </c>
      <c r="I1089" t="s">
        <v>110</v>
      </c>
      <c r="J1089" t="s">
        <v>2702</v>
      </c>
      <c r="K1089" t="s">
        <v>22</v>
      </c>
      <c r="L1089" t="s">
        <v>146</v>
      </c>
      <c r="M1089" s="4" t="s">
        <v>2665</v>
      </c>
      <c r="N1089" s="1" t="s">
        <v>301</v>
      </c>
      <c r="O1089" s="1" t="s">
        <v>301</v>
      </c>
      <c r="P1089" s="7">
        <f t="shared" si="32"/>
        <v>2024</v>
      </c>
      <c r="Q1089" t="str">
        <f t="shared" si="33"/>
        <v>August</v>
      </c>
      <c r="R1089" t="s">
        <v>64</v>
      </c>
      <c r="S1089" t="s">
        <v>24</v>
      </c>
      <c r="T1089">
        <v>11</v>
      </c>
      <c r="U1089" t="s">
        <v>216</v>
      </c>
      <c r="V1089" t="s">
        <v>47</v>
      </c>
      <c r="W1089" t="s">
        <v>302</v>
      </c>
      <c r="X1089">
        <f>SUM(Eden___Team_1_LeadSheet__Master__11bb1ecc56d3816aa547eb02f2f7caea[[#This Row],[Employee Size]],Eden___Team_1_LeadSheet__Master__11bb1ecc56d3816aa547eb02f2f7caea[[#This Row],[Targeted Lives (depentands) ]])</f>
        <v>57</v>
      </c>
      <c r="Y1089">
        <v>46</v>
      </c>
      <c r="Z1089" t="s">
        <v>303</v>
      </c>
    </row>
    <row r="1090" spans="1:26" x14ac:dyDescent="0.25">
      <c r="A1090" t="s">
        <v>1900</v>
      </c>
      <c r="B1090" s="14">
        <v>45406.643055555556</v>
      </c>
      <c r="C1090" s="14">
        <v>45406.652083333334</v>
      </c>
      <c r="D1090" t="s">
        <v>27</v>
      </c>
      <c r="E1090" t="s">
        <v>28</v>
      </c>
      <c r="F1090" s="6">
        <v>6705169</v>
      </c>
      <c r="G1090" t="s">
        <v>24</v>
      </c>
      <c r="H1090" t="s">
        <v>1620</v>
      </c>
      <c r="I1090" t="s">
        <v>30</v>
      </c>
      <c r="J1090" t="s">
        <v>2702</v>
      </c>
      <c r="K1090" t="s">
        <v>22</v>
      </c>
      <c r="L1090" t="s">
        <v>1687</v>
      </c>
      <c r="M1090" s="4" t="s">
        <v>2663</v>
      </c>
      <c r="N1090" s="1" t="s">
        <v>24</v>
      </c>
      <c r="O1090" s="1" t="s">
        <v>1901</v>
      </c>
      <c r="P1090" s="7" t="e">
        <f t="shared" ref="P1090:P1115" si="34">YEAR(N1090)</f>
        <v>#VALUE!</v>
      </c>
      <c r="Q1090" t="str">
        <f t="shared" ref="Q1090:Q1115" si="35">TEXT(N1090,"mmmm")</f>
        <v/>
      </c>
      <c r="R1090" t="s">
        <v>24</v>
      </c>
      <c r="S1090" t="s">
        <v>10</v>
      </c>
      <c r="T1090">
        <v>6</v>
      </c>
      <c r="U1090" t="s">
        <v>10</v>
      </c>
      <c r="V1090" t="s">
        <v>24</v>
      </c>
      <c r="W1090" t="s">
        <v>1902</v>
      </c>
      <c r="X1090">
        <f>SUM(Eden___Team_1_LeadSheet__Master__11bb1ecc56d3816aa547eb02f2f7caea[[#This Row],[Employee Size]],Eden___Team_1_LeadSheet__Master__11bb1ecc56d3816aa547eb02f2f7caea[[#This Row],[Targeted Lives (depentands) ]])</f>
        <v>6</v>
      </c>
      <c r="Z1090" t="s">
        <v>24</v>
      </c>
    </row>
    <row r="1091" spans="1:26" x14ac:dyDescent="0.25">
      <c r="A1091" t="s">
        <v>2203</v>
      </c>
      <c r="B1091" s="14">
        <v>45302.456250000003</v>
      </c>
      <c r="C1091" s="14">
        <v>45426.644444444442</v>
      </c>
      <c r="D1091" t="s">
        <v>17</v>
      </c>
      <c r="E1091" t="s">
        <v>28</v>
      </c>
      <c r="F1091" s="6">
        <v>11206150</v>
      </c>
      <c r="G1091" t="s">
        <v>42</v>
      </c>
      <c r="H1091" t="s">
        <v>2204</v>
      </c>
      <c r="I1091" t="s">
        <v>21</v>
      </c>
      <c r="J1091" t="s">
        <v>21</v>
      </c>
      <c r="K1091" t="s">
        <v>24</v>
      </c>
      <c r="L1091" t="s">
        <v>2115</v>
      </c>
      <c r="M1091" s="4" t="s">
        <v>2667</v>
      </c>
      <c r="N1091" s="1" t="s">
        <v>24</v>
      </c>
      <c r="O1091" s="1" t="s">
        <v>24</v>
      </c>
      <c r="P1091" s="7" t="e">
        <f t="shared" si="34"/>
        <v>#VALUE!</v>
      </c>
      <c r="Q1091" t="str">
        <f t="shared" si="35"/>
        <v/>
      </c>
      <c r="R1091" t="s">
        <v>24</v>
      </c>
      <c r="S1091" t="s">
        <v>24</v>
      </c>
      <c r="T1091">
        <v>19</v>
      </c>
      <c r="U1091" t="s">
        <v>24</v>
      </c>
      <c r="V1091" t="s">
        <v>24</v>
      </c>
      <c r="W1091" t="s">
        <v>24</v>
      </c>
      <c r="X1091">
        <f>SUM(Eden___Team_1_LeadSheet__Master__11bb1ecc56d3816aa547eb02f2f7caea[[#This Row],[Employee Size]],Eden___Team_1_LeadSheet__Master__11bb1ecc56d3816aa547eb02f2f7caea[[#This Row],[Targeted Lives (depentands) ]])</f>
        <v>19</v>
      </c>
      <c r="Z1091" t="s">
        <v>2205</v>
      </c>
    </row>
    <row r="1092" spans="1:26" x14ac:dyDescent="0.25">
      <c r="A1092" t="s">
        <v>2203</v>
      </c>
      <c r="B1092" s="14">
        <v>45341.89166666667</v>
      </c>
      <c r="C1092" s="14">
        <v>45426.643750000003</v>
      </c>
      <c r="D1092" t="s">
        <v>17</v>
      </c>
      <c r="E1092" t="s">
        <v>28</v>
      </c>
      <c r="F1092" s="6">
        <v>15029577</v>
      </c>
      <c r="G1092" t="s">
        <v>35</v>
      </c>
      <c r="H1092" t="s">
        <v>36</v>
      </c>
      <c r="I1092" t="s">
        <v>21</v>
      </c>
      <c r="J1092" t="s">
        <v>21</v>
      </c>
      <c r="K1092" t="s">
        <v>22</v>
      </c>
      <c r="L1092" t="s">
        <v>37</v>
      </c>
      <c r="M1092" s="4" t="s">
        <v>2665</v>
      </c>
      <c r="N1092" s="1" t="s">
        <v>24</v>
      </c>
      <c r="O1092" s="1" t="s">
        <v>38</v>
      </c>
      <c r="P1092" s="7" t="e">
        <f t="shared" si="34"/>
        <v>#VALUE!</v>
      </c>
      <c r="Q1092" t="str">
        <f t="shared" si="35"/>
        <v/>
      </c>
      <c r="R1092" t="s">
        <v>24</v>
      </c>
      <c r="S1092" t="s">
        <v>1063</v>
      </c>
      <c r="T1092">
        <v>19</v>
      </c>
      <c r="U1092" t="s">
        <v>10</v>
      </c>
      <c r="V1092" t="s">
        <v>24</v>
      </c>
      <c r="W1092" t="s">
        <v>24</v>
      </c>
      <c r="X1092">
        <f>SUM(Eden___Team_1_LeadSheet__Master__11bb1ecc56d3816aa547eb02f2f7caea[[#This Row],[Employee Size]],Eden___Team_1_LeadSheet__Master__11bb1ecc56d3816aa547eb02f2f7caea[[#This Row],[Targeted Lives (depentands) ]])</f>
        <v>19</v>
      </c>
      <c r="Z1092" t="s">
        <v>39</v>
      </c>
    </row>
    <row r="1093" spans="1:26" x14ac:dyDescent="0.25">
      <c r="A1093" t="s">
        <v>524</v>
      </c>
      <c r="B1093" s="14">
        <v>45377.429166666669</v>
      </c>
      <c r="C1093" s="14">
        <v>45427.84652777778</v>
      </c>
      <c r="D1093" t="s">
        <v>27</v>
      </c>
      <c r="E1093" t="s">
        <v>28</v>
      </c>
      <c r="F1093" s="6">
        <v>34580000</v>
      </c>
      <c r="G1093" t="s">
        <v>24</v>
      </c>
      <c r="H1093" t="s">
        <v>24</v>
      </c>
      <c r="I1093" t="s">
        <v>110</v>
      </c>
      <c r="J1093" t="s">
        <v>2702</v>
      </c>
      <c r="K1093" t="s">
        <v>22</v>
      </c>
      <c r="L1093" t="s">
        <v>349</v>
      </c>
      <c r="M1093" s="4" t="s">
        <v>2665</v>
      </c>
      <c r="N1093" s="1" t="s">
        <v>217</v>
      </c>
      <c r="O1093" s="1" t="s">
        <v>24</v>
      </c>
      <c r="P1093" s="7">
        <f t="shared" si="34"/>
        <v>2024</v>
      </c>
      <c r="Q1093" t="str">
        <f t="shared" si="35"/>
        <v>May</v>
      </c>
      <c r="R1093" t="s">
        <v>24</v>
      </c>
      <c r="S1093" t="s">
        <v>24</v>
      </c>
      <c r="T1093">
        <v>19</v>
      </c>
      <c r="U1093" t="s">
        <v>24</v>
      </c>
      <c r="V1093" t="s">
        <v>24</v>
      </c>
      <c r="W1093" t="s">
        <v>24</v>
      </c>
      <c r="X1093">
        <f>SUM(Eden___Team_1_LeadSheet__Master__11bb1ecc56d3816aa547eb02f2f7caea[[#This Row],[Employee Size]],Eden___Team_1_LeadSheet__Master__11bb1ecc56d3816aa547eb02f2f7caea[[#This Row],[Targeted Lives (depentands) ]])</f>
        <v>19</v>
      </c>
      <c r="Z1093" t="s">
        <v>25</v>
      </c>
    </row>
    <row r="1094" spans="1:26" x14ac:dyDescent="0.25">
      <c r="A1094" t="s">
        <v>683</v>
      </c>
      <c r="B1094" s="14">
        <v>45377.45</v>
      </c>
      <c r="C1094" s="14">
        <v>45377.5</v>
      </c>
      <c r="D1094" t="s">
        <v>24</v>
      </c>
      <c r="E1094" t="s">
        <v>24</v>
      </c>
      <c r="F1094" s="6"/>
      <c r="G1094" t="s">
        <v>24</v>
      </c>
      <c r="H1094" t="s">
        <v>24</v>
      </c>
      <c r="I1094" t="s">
        <v>24</v>
      </c>
      <c r="K1094" t="s">
        <v>24</v>
      </c>
      <c r="L1094" t="s">
        <v>684</v>
      </c>
      <c r="M1094" s="4" t="s">
        <v>2664</v>
      </c>
      <c r="N1094" s="1" t="s">
        <v>24</v>
      </c>
      <c r="O1094" s="1" t="s">
        <v>24</v>
      </c>
      <c r="P1094" s="7" t="e">
        <f t="shared" si="34"/>
        <v>#VALUE!</v>
      </c>
      <c r="Q1094" t="str">
        <f t="shared" si="35"/>
        <v/>
      </c>
      <c r="R1094" t="s">
        <v>24</v>
      </c>
      <c r="S1094" t="s">
        <v>24</v>
      </c>
      <c r="U1094" t="s">
        <v>24</v>
      </c>
      <c r="V1094" t="s">
        <v>24</v>
      </c>
      <c r="W1094" t="s">
        <v>24</v>
      </c>
      <c r="X1094">
        <f>SUM(Eden___Team_1_LeadSheet__Master__11bb1ecc56d3816aa547eb02f2f7caea[[#This Row],[Employee Size]],Eden___Team_1_LeadSheet__Master__11bb1ecc56d3816aa547eb02f2f7caea[[#This Row],[Targeted Lives (depentands) ]])</f>
        <v>0</v>
      </c>
      <c r="Z1094" t="s">
        <v>24</v>
      </c>
    </row>
    <row r="1095" spans="1:26" x14ac:dyDescent="0.25">
      <c r="A1095" t="s">
        <v>151</v>
      </c>
      <c r="B1095" s="13">
        <v>45147.375</v>
      </c>
      <c r="C1095" s="13">
        <v>45551.386111111111</v>
      </c>
      <c r="D1095" t="s">
        <v>27</v>
      </c>
      <c r="E1095" t="s">
        <v>41</v>
      </c>
      <c r="F1095" s="6">
        <v>48000000</v>
      </c>
      <c r="G1095" t="s">
        <v>152</v>
      </c>
      <c r="H1095" t="s">
        <v>153</v>
      </c>
      <c r="I1095" t="s">
        <v>110</v>
      </c>
      <c r="J1095" t="s">
        <v>2702</v>
      </c>
      <c r="K1095" t="s">
        <v>22</v>
      </c>
      <c r="L1095" t="s">
        <v>146</v>
      </c>
      <c r="M1095" s="4" t="s">
        <v>2665</v>
      </c>
      <c r="N1095" s="1">
        <v>45622</v>
      </c>
      <c r="O1095" s="1" t="s">
        <v>155</v>
      </c>
      <c r="P1095" s="7">
        <f t="shared" si="34"/>
        <v>2024</v>
      </c>
      <c r="Q1095" t="str">
        <f t="shared" si="35"/>
        <v>November</v>
      </c>
      <c r="R1095" t="s">
        <v>46</v>
      </c>
      <c r="S1095" t="s">
        <v>216</v>
      </c>
      <c r="T1095">
        <v>109</v>
      </c>
      <c r="U1095" t="s">
        <v>216</v>
      </c>
      <c r="V1095" t="s">
        <v>47</v>
      </c>
      <c r="W1095" t="s">
        <v>156</v>
      </c>
      <c r="X1095">
        <f>SUM(Eden___Team_1_LeadSheet__Master__11bb1ecc56d3816aa547eb02f2f7caea[[#This Row],[Employee Size]],Eden___Team_1_LeadSheet__Master__11bb1ecc56d3816aa547eb02f2f7caea[[#This Row],[Targeted Lives (depentands) ]])</f>
        <v>549</v>
      </c>
      <c r="Y1095">
        <v>440</v>
      </c>
      <c r="Z1095" t="s">
        <v>157</v>
      </c>
    </row>
    <row r="1096" spans="1:26" x14ac:dyDescent="0.25">
      <c r="A1096" t="s">
        <v>1645</v>
      </c>
      <c r="B1096" s="13">
        <v>45378.449305555558</v>
      </c>
      <c r="C1096" s="13">
        <v>45453.451388888891</v>
      </c>
      <c r="D1096" t="s">
        <v>27</v>
      </c>
      <c r="E1096" t="s">
        <v>203</v>
      </c>
      <c r="F1096" s="6">
        <v>291968873</v>
      </c>
      <c r="G1096" t="s">
        <v>243</v>
      </c>
      <c r="H1096" t="s">
        <v>24</v>
      </c>
      <c r="I1096" t="s">
        <v>110</v>
      </c>
      <c r="J1096" t="s">
        <v>2702</v>
      </c>
      <c r="K1096" t="s">
        <v>22</v>
      </c>
      <c r="L1096" t="s">
        <v>1610</v>
      </c>
      <c r="M1096" s="4" t="s">
        <v>2663</v>
      </c>
      <c r="N1096" s="1" t="s">
        <v>24</v>
      </c>
      <c r="O1096" s="1" t="s">
        <v>1646</v>
      </c>
      <c r="P1096" s="7" t="e">
        <f t="shared" si="34"/>
        <v>#VALUE!</v>
      </c>
      <c r="Q1096" t="str">
        <f t="shared" si="35"/>
        <v/>
      </c>
      <c r="R1096" t="s">
        <v>24</v>
      </c>
      <c r="S1096" t="s">
        <v>2689</v>
      </c>
      <c r="U1096" t="s">
        <v>10</v>
      </c>
      <c r="V1096" t="s">
        <v>24</v>
      </c>
      <c r="W1096" t="s">
        <v>268</v>
      </c>
      <c r="X1096">
        <f>SUM(Eden___Team_1_LeadSheet__Master__11bb1ecc56d3816aa547eb02f2f7caea[[#This Row],[Employee Size]],Eden___Team_1_LeadSheet__Master__11bb1ecc56d3816aa547eb02f2f7caea[[#This Row],[Targeted Lives (depentands) ]])</f>
        <v>0</v>
      </c>
      <c r="Z1096" t="s">
        <v>25</v>
      </c>
    </row>
    <row r="1097" spans="1:26" x14ac:dyDescent="0.25">
      <c r="A1097" t="s">
        <v>994</v>
      </c>
      <c r="B1097" s="14">
        <v>45029.45416666667</v>
      </c>
      <c r="C1097" s="14">
        <v>45419.400694444441</v>
      </c>
      <c r="D1097" t="s">
        <v>17</v>
      </c>
      <c r="E1097" t="s">
        <v>24</v>
      </c>
      <c r="F1097" s="6">
        <v>5000</v>
      </c>
      <c r="G1097" t="s">
        <v>995</v>
      </c>
      <c r="H1097" t="s">
        <v>996</v>
      </c>
      <c r="I1097" t="s">
        <v>57</v>
      </c>
      <c r="J1097" t="s">
        <v>57</v>
      </c>
      <c r="K1097" t="s">
        <v>22</v>
      </c>
      <c r="L1097" t="s">
        <v>759</v>
      </c>
      <c r="M1097" s="4" t="s">
        <v>2666</v>
      </c>
      <c r="N1097" s="1" t="s">
        <v>767</v>
      </c>
      <c r="O1097" s="1" t="s">
        <v>997</v>
      </c>
      <c r="P1097" s="7">
        <f t="shared" si="34"/>
        <v>2023</v>
      </c>
      <c r="Q1097" t="str">
        <f t="shared" si="35"/>
        <v>August</v>
      </c>
      <c r="R1097" t="s">
        <v>24</v>
      </c>
      <c r="S1097" t="s">
        <v>998</v>
      </c>
      <c r="U1097" t="s">
        <v>275</v>
      </c>
      <c r="V1097" t="s">
        <v>24</v>
      </c>
      <c r="W1097" t="s">
        <v>24</v>
      </c>
      <c r="X1097">
        <f>SUM(Eden___Team_1_LeadSheet__Master__11bb1ecc56d3816aa547eb02f2f7caea[[#This Row],[Employee Size]],Eden___Team_1_LeadSheet__Master__11bb1ecc56d3816aa547eb02f2f7caea[[#This Row],[Targeted Lives (depentands) ]])</f>
        <v>0</v>
      </c>
      <c r="Z1097" t="s">
        <v>24</v>
      </c>
    </row>
    <row r="1098" spans="1:26" x14ac:dyDescent="0.25">
      <c r="A1098" t="s">
        <v>779</v>
      </c>
      <c r="B1098" s="13">
        <v>45443.480555555558</v>
      </c>
      <c r="C1098" s="13">
        <v>45443.513194444444</v>
      </c>
      <c r="D1098" t="s">
        <v>242</v>
      </c>
      <c r="E1098" t="s">
        <v>28</v>
      </c>
      <c r="F1098" s="6">
        <v>15000000</v>
      </c>
      <c r="G1098" t="s">
        <v>187</v>
      </c>
      <c r="H1098" t="s">
        <v>989</v>
      </c>
      <c r="I1098" t="s">
        <v>110</v>
      </c>
      <c r="J1098" t="s">
        <v>2702</v>
      </c>
      <c r="K1098" t="s">
        <v>22</v>
      </c>
      <c r="L1098" t="s">
        <v>759</v>
      </c>
      <c r="M1098" s="4" t="s">
        <v>2666</v>
      </c>
      <c r="N1098" s="1" t="s">
        <v>990</v>
      </c>
      <c r="O1098" s="1" t="s">
        <v>326</v>
      </c>
      <c r="P1098" s="7">
        <f t="shared" si="34"/>
        <v>2024</v>
      </c>
      <c r="Q1098" t="str">
        <f t="shared" si="35"/>
        <v>September</v>
      </c>
      <c r="R1098" t="s">
        <v>64</v>
      </c>
      <c r="S1098" t="s">
        <v>275</v>
      </c>
      <c r="U1098" t="s">
        <v>275</v>
      </c>
      <c r="V1098" t="s">
        <v>47</v>
      </c>
      <c r="W1098" t="s">
        <v>463</v>
      </c>
      <c r="X1098">
        <f>SUM(Eden___Team_1_LeadSheet__Master__11bb1ecc56d3816aa547eb02f2f7caea[[#This Row],[Employee Size]],Eden___Team_1_LeadSheet__Master__11bb1ecc56d3816aa547eb02f2f7caea[[#This Row],[Targeted Lives (depentands) ]])</f>
        <v>0</v>
      </c>
      <c r="Z1098" t="s">
        <v>991</v>
      </c>
    </row>
    <row r="1099" spans="1:26" x14ac:dyDescent="0.25">
      <c r="A1099" t="s">
        <v>779</v>
      </c>
      <c r="B1099" s="14">
        <v>45168.368750000001</v>
      </c>
      <c r="C1099" s="14">
        <v>45419.398611111108</v>
      </c>
      <c r="D1099" t="s">
        <v>27</v>
      </c>
      <c r="E1099" t="s">
        <v>24</v>
      </c>
      <c r="F1099" s="6">
        <v>12500</v>
      </c>
      <c r="G1099" t="s">
        <v>95</v>
      </c>
      <c r="H1099" t="s">
        <v>780</v>
      </c>
      <c r="I1099" t="s">
        <v>57</v>
      </c>
      <c r="J1099" t="s">
        <v>57</v>
      </c>
      <c r="K1099" t="s">
        <v>22</v>
      </c>
      <c r="L1099" t="s">
        <v>759</v>
      </c>
      <c r="M1099" s="4" t="s">
        <v>2666</v>
      </c>
      <c r="N1099" s="1" t="s">
        <v>518</v>
      </c>
      <c r="O1099" s="1" t="s">
        <v>781</v>
      </c>
      <c r="P1099" s="7">
        <f t="shared" si="34"/>
        <v>2023</v>
      </c>
      <c r="Q1099" t="str">
        <f t="shared" si="35"/>
        <v>September</v>
      </c>
      <c r="R1099" t="s">
        <v>24</v>
      </c>
      <c r="S1099" t="s">
        <v>24</v>
      </c>
      <c r="U1099" t="s">
        <v>24</v>
      </c>
      <c r="V1099" t="s">
        <v>24</v>
      </c>
      <c r="W1099" t="s">
        <v>24</v>
      </c>
      <c r="X1099">
        <f>SUM(Eden___Team_1_LeadSheet__Master__11bb1ecc56d3816aa547eb02f2f7caea[[#This Row],[Employee Size]],Eden___Team_1_LeadSheet__Master__11bb1ecc56d3816aa547eb02f2f7caea[[#This Row],[Targeted Lives (depentands) ]])</f>
        <v>0</v>
      </c>
      <c r="Z1099" t="s">
        <v>24</v>
      </c>
    </row>
    <row r="1100" spans="1:26" x14ac:dyDescent="0.25">
      <c r="A1100" t="s">
        <v>779</v>
      </c>
      <c r="B1100" s="13">
        <v>45168.370833333334</v>
      </c>
      <c r="C1100" s="13">
        <v>45435.55972222222</v>
      </c>
      <c r="D1100" t="s">
        <v>27</v>
      </c>
      <c r="E1100" t="s">
        <v>28</v>
      </c>
      <c r="F1100" s="6">
        <v>41000000</v>
      </c>
      <c r="G1100" t="s">
        <v>95</v>
      </c>
      <c r="H1100" t="s">
        <v>780</v>
      </c>
      <c r="I1100" t="s">
        <v>110</v>
      </c>
      <c r="J1100" t="s">
        <v>2702</v>
      </c>
      <c r="K1100" t="s">
        <v>24</v>
      </c>
      <c r="L1100" t="s">
        <v>759</v>
      </c>
      <c r="M1100" s="4" t="s">
        <v>2666</v>
      </c>
      <c r="N1100" s="1" t="s">
        <v>518</v>
      </c>
      <c r="O1100" s="1" t="s">
        <v>781</v>
      </c>
      <c r="P1100" s="7">
        <f t="shared" si="34"/>
        <v>2023</v>
      </c>
      <c r="Q1100" t="str">
        <f t="shared" si="35"/>
        <v>September</v>
      </c>
      <c r="R1100" t="s">
        <v>24</v>
      </c>
      <c r="S1100" t="s">
        <v>24</v>
      </c>
      <c r="U1100" t="s">
        <v>24</v>
      </c>
      <c r="V1100" t="s">
        <v>24</v>
      </c>
      <c r="W1100" t="s">
        <v>24</v>
      </c>
      <c r="X1100">
        <f>SUM(Eden___Team_1_LeadSheet__Master__11bb1ecc56d3816aa547eb02f2f7caea[[#This Row],[Employee Size]],Eden___Team_1_LeadSheet__Master__11bb1ecc56d3816aa547eb02f2f7caea[[#This Row],[Targeted Lives (depentands) ]])</f>
        <v>0</v>
      </c>
      <c r="Z1100" t="s">
        <v>928</v>
      </c>
    </row>
    <row r="1101" spans="1:26" x14ac:dyDescent="0.25">
      <c r="A1101" t="s">
        <v>2149</v>
      </c>
      <c r="B1101" s="13">
        <v>45049.694444444445</v>
      </c>
      <c r="C1101" s="13">
        <v>45469.518055555556</v>
      </c>
      <c r="D1101" t="s">
        <v>17</v>
      </c>
      <c r="E1101" t="s">
        <v>41</v>
      </c>
      <c r="F1101" s="6">
        <v>23000000</v>
      </c>
      <c r="G1101" t="s">
        <v>61</v>
      </c>
      <c r="H1101" t="s">
        <v>2150</v>
      </c>
      <c r="I1101" t="s">
        <v>21</v>
      </c>
      <c r="J1101" t="s">
        <v>21</v>
      </c>
      <c r="K1101" t="s">
        <v>22</v>
      </c>
      <c r="L1101" t="s">
        <v>2115</v>
      </c>
      <c r="M1101" s="4" t="s">
        <v>2667</v>
      </c>
      <c r="N1101" s="1" t="s">
        <v>1051</v>
      </c>
      <c r="O1101" s="1" t="s">
        <v>113</v>
      </c>
      <c r="P1101" s="7">
        <f t="shared" si="34"/>
        <v>2023</v>
      </c>
      <c r="Q1101" t="str">
        <f t="shared" si="35"/>
        <v>June</v>
      </c>
      <c r="R1101" t="s">
        <v>24</v>
      </c>
      <c r="S1101" t="s">
        <v>24</v>
      </c>
      <c r="T1101">
        <v>20</v>
      </c>
      <c r="U1101" t="s">
        <v>24</v>
      </c>
      <c r="V1101" t="s">
        <v>47</v>
      </c>
      <c r="W1101" t="s">
        <v>2278</v>
      </c>
      <c r="X1101">
        <f>SUM(Eden___Team_1_LeadSheet__Master__11bb1ecc56d3816aa547eb02f2f7caea[[#This Row],[Employee Size]],Eden___Team_1_LeadSheet__Master__11bb1ecc56d3816aa547eb02f2f7caea[[#This Row],[Targeted Lives (depentands) ]])</f>
        <v>20</v>
      </c>
      <c r="Z1101" t="s">
        <v>2279</v>
      </c>
    </row>
    <row r="1102" spans="1:26" x14ac:dyDescent="0.25">
      <c r="A1102" t="s">
        <v>2149</v>
      </c>
      <c r="B1102" s="14">
        <v>45049.694444444445</v>
      </c>
      <c r="C1102" s="14">
        <v>45469.518055555556</v>
      </c>
      <c r="D1102" t="s">
        <v>27</v>
      </c>
      <c r="E1102" t="s">
        <v>41</v>
      </c>
      <c r="F1102" s="6">
        <v>9404738</v>
      </c>
      <c r="G1102" t="s">
        <v>187</v>
      </c>
      <c r="H1102" t="s">
        <v>2150</v>
      </c>
      <c r="I1102" t="s">
        <v>21</v>
      </c>
      <c r="J1102" t="s">
        <v>21</v>
      </c>
      <c r="K1102" t="s">
        <v>176</v>
      </c>
      <c r="L1102" t="s">
        <v>2115</v>
      </c>
      <c r="M1102" s="4" t="s">
        <v>2667</v>
      </c>
      <c r="N1102" s="1" t="s">
        <v>281</v>
      </c>
      <c r="O1102" s="1" t="s">
        <v>113</v>
      </c>
      <c r="P1102" s="7">
        <f t="shared" si="34"/>
        <v>2024</v>
      </c>
      <c r="Q1102" t="str">
        <f t="shared" si="35"/>
        <v>June</v>
      </c>
      <c r="R1102" t="s">
        <v>24</v>
      </c>
      <c r="S1102" t="s">
        <v>24</v>
      </c>
      <c r="T1102">
        <v>20</v>
      </c>
      <c r="U1102" t="s">
        <v>24</v>
      </c>
      <c r="V1102" t="s">
        <v>47</v>
      </c>
      <c r="W1102" t="s">
        <v>113</v>
      </c>
      <c r="X1102">
        <f>SUM(Eden___Team_1_LeadSheet__Master__11bb1ecc56d3816aa547eb02f2f7caea[[#This Row],[Employee Size]],Eden___Team_1_LeadSheet__Master__11bb1ecc56d3816aa547eb02f2f7caea[[#This Row],[Targeted Lives (depentands) ]])</f>
        <v>20</v>
      </c>
      <c r="Z1102" t="s">
        <v>2151</v>
      </c>
    </row>
    <row r="1103" spans="1:26" x14ac:dyDescent="0.25">
      <c r="A1103" t="s">
        <v>1280</v>
      </c>
      <c r="B1103" s="13">
        <v>45453.696527777778</v>
      </c>
      <c r="C1103" s="13">
        <v>45482.507638888892</v>
      </c>
      <c r="D1103" t="s">
        <v>24</v>
      </c>
      <c r="E1103" t="s">
        <v>28</v>
      </c>
      <c r="F1103" s="6">
        <v>3190946</v>
      </c>
      <c r="G1103" t="s">
        <v>337</v>
      </c>
      <c r="H1103" t="s">
        <v>24</v>
      </c>
      <c r="I1103" t="s">
        <v>21</v>
      </c>
      <c r="J1103" t="s">
        <v>21</v>
      </c>
      <c r="K1103" t="s">
        <v>22</v>
      </c>
      <c r="L1103" t="s">
        <v>1138</v>
      </c>
      <c r="M1103" s="4" t="s">
        <v>2661</v>
      </c>
      <c r="N1103" s="1" t="s">
        <v>24</v>
      </c>
      <c r="O1103" s="1" t="s">
        <v>247</v>
      </c>
      <c r="P1103" s="7" t="e">
        <f t="shared" si="34"/>
        <v>#VALUE!</v>
      </c>
      <c r="Q1103" t="str">
        <f t="shared" si="35"/>
        <v/>
      </c>
      <c r="R1103" t="s">
        <v>24</v>
      </c>
      <c r="S1103" t="s">
        <v>1120</v>
      </c>
      <c r="U1103" t="s">
        <v>216</v>
      </c>
      <c r="V1103" t="s">
        <v>24</v>
      </c>
      <c r="W1103" t="s">
        <v>24</v>
      </c>
      <c r="X1103">
        <f>SUM(Eden___Team_1_LeadSheet__Master__11bb1ecc56d3816aa547eb02f2f7caea[[#This Row],[Employee Size]],Eden___Team_1_LeadSheet__Master__11bb1ecc56d3816aa547eb02f2f7caea[[#This Row],[Targeted Lives (depentands) ]])</f>
        <v>5</v>
      </c>
      <c r="Y1103">
        <v>5</v>
      </c>
      <c r="Z1103" t="s">
        <v>1281</v>
      </c>
    </row>
    <row r="1104" spans="1:26" x14ac:dyDescent="0.25">
      <c r="A1104" t="s">
        <v>2590</v>
      </c>
      <c r="B1104" s="14">
        <v>45443.507638888892</v>
      </c>
      <c r="C1104" s="14">
        <v>45464.552083333336</v>
      </c>
      <c r="D1104" t="s">
        <v>27</v>
      </c>
      <c r="E1104" t="s">
        <v>28</v>
      </c>
      <c r="F1104" s="6">
        <v>20000000</v>
      </c>
      <c r="G1104" t="s">
        <v>187</v>
      </c>
      <c r="H1104" t="s">
        <v>968</v>
      </c>
      <c r="I1104" t="s">
        <v>110</v>
      </c>
      <c r="J1104" t="s">
        <v>2702</v>
      </c>
      <c r="K1104" t="s">
        <v>22</v>
      </c>
      <c r="L1104" t="s">
        <v>759</v>
      </c>
      <c r="M1104" s="4" t="s">
        <v>2666</v>
      </c>
      <c r="N1104" s="1" t="s">
        <v>969</v>
      </c>
      <c r="O1104" s="1" t="s">
        <v>24</v>
      </c>
      <c r="P1104" s="7">
        <f t="shared" si="34"/>
        <v>2024</v>
      </c>
      <c r="Q1104" t="str">
        <f t="shared" si="35"/>
        <v>August</v>
      </c>
      <c r="R1104" t="s">
        <v>64</v>
      </c>
      <c r="S1104" t="s">
        <v>10</v>
      </c>
      <c r="U1104" t="s">
        <v>10</v>
      </c>
      <c r="V1104" t="s">
        <v>47</v>
      </c>
      <c r="W1104" t="s">
        <v>121</v>
      </c>
      <c r="X1104">
        <f>SUM(Eden___Team_1_LeadSheet__Master__11bb1ecc56d3816aa547eb02f2f7caea[[#This Row],[Employee Size]],Eden___Team_1_LeadSheet__Master__11bb1ecc56d3816aa547eb02f2f7caea[[#This Row],[Targeted Lives (depentands) ]])</f>
        <v>0</v>
      </c>
      <c r="Z1104" t="s">
        <v>970</v>
      </c>
    </row>
    <row r="1105" spans="1:26" x14ac:dyDescent="0.25">
      <c r="A1105" t="s">
        <v>2590</v>
      </c>
      <c r="B1105" s="13">
        <v>45146.666666666664</v>
      </c>
      <c r="C1105" s="13">
        <v>45352.398611111108</v>
      </c>
      <c r="D1105" t="s">
        <v>17</v>
      </c>
      <c r="E1105" t="s">
        <v>24</v>
      </c>
      <c r="F1105" s="6">
        <v>23500000</v>
      </c>
      <c r="G1105" t="s">
        <v>677</v>
      </c>
      <c r="H1105" t="s">
        <v>2591</v>
      </c>
      <c r="I1105" t="s">
        <v>21</v>
      </c>
      <c r="J1105" t="s">
        <v>21</v>
      </c>
      <c r="K1105" t="s">
        <v>22</v>
      </c>
      <c r="L1105" t="s">
        <v>2435</v>
      </c>
      <c r="M1105" s="9" t="s">
        <v>2698</v>
      </c>
      <c r="N1105" s="1" t="s">
        <v>2287</v>
      </c>
      <c r="O1105" s="1" t="s">
        <v>2592</v>
      </c>
      <c r="P1105" s="7">
        <f t="shared" si="34"/>
        <v>2023</v>
      </c>
      <c r="Q1105" t="str">
        <f t="shared" si="35"/>
        <v>August</v>
      </c>
      <c r="R1105" t="s">
        <v>24</v>
      </c>
      <c r="S1105" t="s">
        <v>2591</v>
      </c>
      <c r="T1105">
        <v>22</v>
      </c>
      <c r="U1105" t="s">
        <v>275</v>
      </c>
      <c r="V1105" t="s">
        <v>24</v>
      </c>
      <c r="W1105" t="s">
        <v>24</v>
      </c>
      <c r="X1105">
        <f>SUM(Eden___Team_1_LeadSheet__Master__11bb1ecc56d3816aa547eb02f2f7caea[[#This Row],[Employee Size]],Eden___Team_1_LeadSheet__Master__11bb1ecc56d3816aa547eb02f2f7caea[[#This Row],[Targeted Lives (depentands) ]])</f>
        <v>22</v>
      </c>
      <c r="Z1105" t="s">
        <v>24</v>
      </c>
    </row>
    <row r="1106" spans="1:26" x14ac:dyDescent="0.25">
      <c r="A1106" t="s">
        <v>1065</v>
      </c>
      <c r="B1106" s="13">
        <v>45098.463194444441</v>
      </c>
      <c r="C1106" s="13">
        <v>45422.655555555553</v>
      </c>
      <c r="D1106" t="s">
        <v>17</v>
      </c>
      <c r="E1106" t="s">
        <v>28</v>
      </c>
      <c r="F1106" s="6"/>
      <c r="G1106" t="s">
        <v>243</v>
      </c>
      <c r="H1106" t="s">
        <v>24</v>
      </c>
      <c r="I1106" t="s">
        <v>110</v>
      </c>
      <c r="J1106" t="s">
        <v>2702</v>
      </c>
      <c r="K1106" t="s">
        <v>22</v>
      </c>
      <c r="L1106" t="s">
        <v>684</v>
      </c>
      <c r="M1106" s="4" t="s">
        <v>2664</v>
      </c>
      <c r="N1106" s="1" t="s">
        <v>24</v>
      </c>
      <c r="O1106" s="1" t="s">
        <v>24</v>
      </c>
      <c r="P1106" s="7" t="e">
        <f t="shared" si="34"/>
        <v>#VALUE!</v>
      </c>
      <c r="Q1106" t="str">
        <f t="shared" si="35"/>
        <v/>
      </c>
      <c r="R1106" t="s">
        <v>24</v>
      </c>
      <c r="S1106" t="s">
        <v>24</v>
      </c>
      <c r="U1106" t="s">
        <v>24</v>
      </c>
      <c r="V1106" t="s">
        <v>47</v>
      </c>
      <c r="W1106" t="s">
        <v>24</v>
      </c>
      <c r="X1106">
        <f>SUM(Eden___Team_1_LeadSheet__Master__11bb1ecc56d3816aa547eb02f2f7caea[[#This Row],[Employee Size]],Eden___Team_1_LeadSheet__Master__11bb1ecc56d3816aa547eb02f2f7caea[[#This Row],[Targeted Lives (depentands) ]])</f>
        <v>0</v>
      </c>
      <c r="Z1106" t="s">
        <v>24</v>
      </c>
    </row>
    <row r="1107" spans="1:26" x14ac:dyDescent="0.25">
      <c r="A1107" t="s">
        <v>2231</v>
      </c>
      <c r="B1107" s="14">
        <v>45058.729166666664</v>
      </c>
      <c r="C1107" s="14">
        <v>45146.677083333336</v>
      </c>
      <c r="D1107" t="s">
        <v>27</v>
      </c>
      <c r="E1107" t="s">
        <v>24</v>
      </c>
      <c r="F1107" s="6">
        <v>7000</v>
      </c>
      <c r="G1107" t="s">
        <v>243</v>
      </c>
      <c r="H1107" t="s">
        <v>2448</v>
      </c>
      <c r="I1107" t="s">
        <v>161</v>
      </c>
      <c r="J1107" t="s">
        <v>2702</v>
      </c>
      <c r="K1107" t="s">
        <v>24</v>
      </c>
      <c r="L1107" t="s">
        <v>2435</v>
      </c>
      <c r="M1107" s="9" t="s">
        <v>2698</v>
      </c>
      <c r="N1107" s="1" t="s">
        <v>501</v>
      </c>
      <c r="O1107" s="1" t="s">
        <v>1074</v>
      </c>
      <c r="P1107" s="7">
        <f t="shared" si="34"/>
        <v>2023</v>
      </c>
      <c r="Q1107" t="str">
        <f t="shared" si="35"/>
        <v>September</v>
      </c>
      <c r="R1107" t="s">
        <v>24</v>
      </c>
      <c r="S1107" t="s">
        <v>275</v>
      </c>
      <c r="T1107">
        <v>20</v>
      </c>
      <c r="U1107" t="s">
        <v>275</v>
      </c>
      <c r="V1107" t="s">
        <v>24</v>
      </c>
      <c r="W1107" t="s">
        <v>24</v>
      </c>
      <c r="X1107">
        <f>SUM(Eden___Team_1_LeadSheet__Master__11bb1ecc56d3816aa547eb02f2f7caea[[#This Row],[Employee Size]],Eden___Team_1_LeadSheet__Master__11bb1ecc56d3816aa547eb02f2f7caea[[#This Row],[Targeted Lives (depentands) ]])</f>
        <v>20</v>
      </c>
      <c r="Z1107" t="s">
        <v>24</v>
      </c>
    </row>
    <row r="1108" spans="1:26" x14ac:dyDescent="0.25">
      <c r="A1108" t="s">
        <v>2231</v>
      </c>
      <c r="B1108" s="14">
        <v>45362.945138888892</v>
      </c>
      <c r="C1108" s="14">
        <v>45543.970833333333</v>
      </c>
      <c r="D1108" t="s">
        <v>27</v>
      </c>
      <c r="E1108" t="s">
        <v>41</v>
      </c>
      <c r="F1108" s="6">
        <v>80000000</v>
      </c>
      <c r="G1108" t="s">
        <v>2232</v>
      </c>
      <c r="H1108" t="s">
        <v>2233</v>
      </c>
      <c r="I1108" t="s">
        <v>104</v>
      </c>
      <c r="J1108" t="s">
        <v>2702</v>
      </c>
      <c r="K1108" t="s">
        <v>22</v>
      </c>
      <c r="L1108" t="s">
        <v>2115</v>
      </c>
      <c r="M1108" s="4" t="s">
        <v>2667</v>
      </c>
      <c r="N1108" s="1" t="s">
        <v>222</v>
      </c>
      <c r="O1108" s="1" t="s">
        <v>459</v>
      </c>
      <c r="P1108" s="7">
        <f t="shared" si="34"/>
        <v>2024</v>
      </c>
      <c r="Q1108" t="str">
        <f t="shared" si="35"/>
        <v>September</v>
      </c>
      <c r="R1108" t="s">
        <v>371</v>
      </c>
      <c r="S1108" t="s">
        <v>275</v>
      </c>
      <c r="T1108">
        <v>80</v>
      </c>
      <c r="U1108" t="s">
        <v>275</v>
      </c>
      <c r="V1108" t="s">
        <v>47</v>
      </c>
      <c r="W1108" t="s">
        <v>421</v>
      </c>
      <c r="X1108">
        <f>SUM(Eden___Team_1_LeadSheet__Master__11bb1ecc56d3816aa547eb02f2f7caea[[#This Row],[Employee Size]],Eden___Team_1_LeadSheet__Master__11bb1ecc56d3816aa547eb02f2f7caea[[#This Row],[Targeted Lives (depentands) ]])</f>
        <v>80</v>
      </c>
      <c r="Z1108" t="s">
        <v>2234</v>
      </c>
    </row>
    <row r="1109" spans="1:26" x14ac:dyDescent="0.25">
      <c r="A1109" t="s">
        <v>1446</v>
      </c>
      <c r="B1109" s="14">
        <v>45539.416666666664</v>
      </c>
      <c r="C1109" s="14">
        <v>45546.613888888889</v>
      </c>
      <c r="D1109" t="s">
        <v>242</v>
      </c>
      <c r="E1109" t="s">
        <v>28</v>
      </c>
      <c r="F1109" s="6">
        <v>553473</v>
      </c>
      <c r="G1109" t="s">
        <v>24</v>
      </c>
      <c r="H1109" t="s">
        <v>24</v>
      </c>
      <c r="I1109" t="s">
        <v>110</v>
      </c>
      <c r="J1109" t="s">
        <v>2702</v>
      </c>
      <c r="K1109" t="s">
        <v>22</v>
      </c>
      <c r="L1109" t="s">
        <v>1138</v>
      </c>
      <c r="M1109" s="4" t="s">
        <v>2661</v>
      </c>
      <c r="N1109" s="1" t="s">
        <v>24</v>
      </c>
      <c r="O1109" s="1" t="s">
        <v>24</v>
      </c>
      <c r="P1109" s="7" t="e">
        <f t="shared" si="34"/>
        <v>#VALUE!</v>
      </c>
      <c r="Q1109" t="str">
        <f t="shared" si="35"/>
        <v/>
      </c>
      <c r="R1109" t="s">
        <v>24</v>
      </c>
      <c r="S1109" t="s">
        <v>1120</v>
      </c>
      <c r="T1109">
        <v>1</v>
      </c>
      <c r="U1109" t="s">
        <v>216</v>
      </c>
      <c r="V1109" t="s">
        <v>47</v>
      </c>
      <c r="W1109" t="s">
        <v>24</v>
      </c>
      <c r="X1109">
        <f>SUM(Eden___Team_1_LeadSheet__Master__11bb1ecc56d3816aa547eb02f2f7caea[[#This Row],[Employee Size]],Eden___Team_1_LeadSheet__Master__11bb1ecc56d3816aa547eb02f2f7caea[[#This Row],[Targeted Lives (depentands) ]])</f>
        <v>2</v>
      </c>
      <c r="Y1109">
        <v>1</v>
      </c>
      <c r="Z1109" t="s">
        <v>1447</v>
      </c>
    </row>
    <row r="1110" spans="1:26" x14ac:dyDescent="0.25">
      <c r="A1110" t="s">
        <v>2464</v>
      </c>
      <c r="B1110" s="13">
        <v>45163.506249999999</v>
      </c>
      <c r="C1110" s="13">
        <v>45352.428472222222</v>
      </c>
      <c r="D1110" t="s">
        <v>17</v>
      </c>
      <c r="E1110" t="s">
        <v>24</v>
      </c>
      <c r="F1110" s="6">
        <v>12743000</v>
      </c>
      <c r="G1110" t="s">
        <v>243</v>
      </c>
      <c r="H1110" t="s">
        <v>2465</v>
      </c>
      <c r="I1110" t="s">
        <v>57</v>
      </c>
      <c r="J1110" t="s">
        <v>57</v>
      </c>
      <c r="K1110" t="s">
        <v>22</v>
      </c>
      <c r="L1110" t="s">
        <v>2435</v>
      </c>
      <c r="M1110" s="9" t="s">
        <v>2698</v>
      </c>
      <c r="N1110" s="1" t="s">
        <v>904</v>
      </c>
      <c r="O1110" s="1" t="s">
        <v>24</v>
      </c>
      <c r="P1110" s="7">
        <f t="shared" si="34"/>
        <v>2023</v>
      </c>
      <c r="Q1110" t="str">
        <f t="shared" si="35"/>
        <v>August</v>
      </c>
      <c r="R1110" t="s">
        <v>24</v>
      </c>
      <c r="S1110" t="s">
        <v>275</v>
      </c>
      <c r="T1110">
        <v>10</v>
      </c>
      <c r="U1110" t="s">
        <v>275</v>
      </c>
      <c r="V1110" t="s">
        <v>24</v>
      </c>
      <c r="W1110" t="s">
        <v>24</v>
      </c>
      <c r="X1110">
        <f>SUM(Eden___Team_1_LeadSheet__Master__11bb1ecc56d3816aa547eb02f2f7caea[[#This Row],[Employee Size]],Eden___Team_1_LeadSheet__Master__11bb1ecc56d3816aa547eb02f2f7caea[[#This Row],[Targeted Lives (depentands) ]])</f>
        <v>10</v>
      </c>
      <c r="Z1110" t="s">
        <v>24</v>
      </c>
    </row>
    <row r="1111" spans="1:26" x14ac:dyDescent="0.25">
      <c r="A1111" t="s">
        <v>1044</v>
      </c>
      <c r="B1111" s="13">
        <v>45362.927777777775</v>
      </c>
      <c r="C1111" s="13">
        <v>45437.898611111108</v>
      </c>
      <c r="D1111" t="s">
        <v>17</v>
      </c>
      <c r="E1111" t="s">
        <v>28</v>
      </c>
      <c r="F1111" s="6">
        <v>4902264</v>
      </c>
      <c r="G1111" t="s">
        <v>19</v>
      </c>
      <c r="H1111" t="s">
        <v>213</v>
      </c>
      <c r="I1111" t="s">
        <v>88</v>
      </c>
      <c r="J1111" t="s">
        <v>2702</v>
      </c>
      <c r="K1111" t="s">
        <v>22</v>
      </c>
      <c r="L1111" t="s">
        <v>1687</v>
      </c>
      <c r="M1111" s="4" t="s">
        <v>2663</v>
      </c>
      <c r="N1111" s="1" t="s">
        <v>1781</v>
      </c>
      <c r="O1111" s="1" t="s">
        <v>1753</v>
      </c>
      <c r="P1111" s="7">
        <f t="shared" si="34"/>
        <v>2024</v>
      </c>
      <c r="Q1111" t="str">
        <f t="shared" si="35"/>
        <v>August</v>
      </c>
      <c r="R1111" t="s">
        <v>371</v>
      </c>
      <c r="S1111" t="s">
        <v>2689</v>
      </c>
      <c r="U1111" t="s">
        <v>10</v>
      </c>
      <c r="V1111" t="s">
        <v>24</v>
      </c>
      <c r="W1111" t="s">
        <v>1738</v>
      </c>
      <c r="X1111">
        <f>SUM(Eden___Team_1_LeadSheet__Master__11bb1ecc56d3816aa547eb02f2f7caea[[#This Row],[Employee Size]],Eden___Team_1_LeadSheet__Master__11bb1ecc56d3816aa547eb02f2f7caea[[#This Row],[Targeted Lives (depentands) ]])</f>
        <v>0</v>
      </c>
      <c r="Z1111" t="s">
        <v>1782</v>
      </c>
    </row>
    <row r="1112" spans="1:26" x14ac:dyDescent="0.25">
      <c r="A1112" t="s">
        <v>1044</v>
      </c>
      <c r="B1112" s="13">
        <v>45457.520138888889</v>
      </c>
      <c r="C1112" s="13">
        <v>45461.486805555556</v>
      </c>
      <c r="D1112" t="s">
        <v>27</v>
      </c>
      <c r="E1112" t="s">
        <v>28</v>
      </c>
      <c r="F1112" s="6">
        <v>5022540</v>
      </c>
      <c r="G1112" t="s">
        <v>1751</v>
      </c>
      <c r="H1112" t="s">
        <v>213</v>
      </c>
      <c r="I1112" t="s">
        <v>104</v>
      </c>
      <c r="J1112" t="s">
        <v>2702</v>
      </c>
      <c r="K1112" t="s">
        <v>22</v>
      </c>
      <c r="L1112" t="s">
        <v>1687</v>
      </c>
      <c r="M1112" s="4" t="s">
        <v>2663</v>
      </c>
      <c r="N1112" s="1" t="s">
        <v>63</v>
      </c>
      <c r="O1112" s="1" t="s">
        <v>163</v>
      </c>
      <c r="P1112" s="7">
        <f t="shared" si="34"/>
        <v>2024</v>
      </c>
      <c r="Q1112" t="str">
        <f t="shared" si="35"/>
        <v>July</v>
      </c>
      <c r="R1112" t="s">
        <v>371</v>
      </c>
      <c r="S1112" t="s">
        <v>2689</v>
      </c>
      <c r="U1112" t="s">
        <v>10</v>
      </c>
      <c r="V1112" t="s">
        <v>47</v>
      </c>
      <c r="W1112" t="s">
        <v>764</v>
      </c>
      <c r="X1112">
        <f>SUM(Eden___Team_1_LeadSheet__Master__11bb1ecc56d3816aa547eb02f2f7caea[[#This Row],[Employee Size]],Eden___Team_1_LeadSheet__Master__11bb1ecc56d3816aa547eb02f2f7caea[[#This Row],[Targeted Lives (depentands) ]])</f>
        <v>0</v>
      </c>
      <c r="Z1112" t="s">
        <v>25</v>
      </c>
    </row>
    <row r="1113" spans="1:26" x14ac:dyDescent="0.25">
      <c r="A1113" t="s">
        <v>1044</v>
      </c>
      <c r="B1113" s="13">
        <v>45492.606249999997</v>
      </c>
      <c r="C1113" s="13">
        <v>45492.60833333333</v>
      </c>
      <c r="D1113" t="s">
        <v>27</v>
      </c>
      <c r="E1113" t="s">
        <v>28</v>
      </c>
      <c r="F1113" s="6">
        <v>5235888</v>
      </c>
      <c r="G1113" t="s">
        <v>230</v>
      </c>
      <c r="H1113" t="s">
        <v>213</v>
      </c>
      <c r="I1113" t="s">
        <v>30</v>
      </c>
      <c r="J1113" t="s">
        <v>2702</v>
      </c>
      <c r="K1113" t="s">
        <v>22</v>
      </c>
      <c r="L1113" t="s">
        <v>1687</v>
      </c>
      <c r="M1113" s="4" t="s">
        <v>2663</v>
      </c>
      <c r="N1113" s="1" t="s">
        <v>281</v>
      </c>
      <c r="O1113" s="1" t="s">
        <v>433</v>
      </c>
      <c r="P1113" s="7">
        <f t="shared" si="34"/>
        <v>2024</v>
      </c>
      <c r="Q1113" t="str">
        <f t="shared" si="35"/>
        <v>June</v>
      </c>
      <c r="R1113" t="s">
        <v>24</v>
      </c>
      <c r="S1113" t="s">
        <v>2689</v>
      </c>
      <c r="U1113" t="s">
        <v>10</v>
      </c>
      <c r="V1113" t="s">
        <v>24</v>
      </c>
      <c r="W1113" t="s">
        <v>292</v>
      </c>
      <c r="X1113">
        <f>SUM(Eden___Team_1_LeadSheet__Master__11bb1ecc56d3816aa547eb02f2f7caea[[#This Row],[Employee Size]],Eden___Team_1_LeadSheet__Master__11bb1ecc56d3816aa547eb02f2f7caea[[#This Row],[Targeted Lives (depentands) ]])</f>
        <v>0</v>
      </c>
      <c r="Z1113" t="s">
        <v>1755</v>
      </c>
    </row>
    <row r="1114" spans="1:26" x14ac:dyDescent="0.25">
      <c r="A1114" t="s">
        <v>1044</v>
      </c>
      <c r="B1114" s="13">
        <v>45496.580555555556</v>
      </c>
      <c r="C1114" s="13">
        <v>45522.533333333333</v>
      </c>
      <c r="D1114" t="s">
        <v>17</v>
      </c>
      <c r="E1114" t="s">
        <v>18</v>
      </c>
      <c r="F1114" s="6">
        <v>116741411</v>
      </c>
      <c r="G1114" t="s">
        <v>35</v>
      </c>
      <c r="H1114" t="s">
        <v>1045</v>
      </c>
      <c r="I1114" t="s">
        <v>57</v>
      </c>
      <c r="J1114" t="s">
        <v>57</v>
      </c>
      <c r="K1114" t="s">
        <v>22</v>
      </c>
      <c r="L1114" t="s">
        <v>684</v>
      </c>
      <c r="M1114" s="4" t="s">
        <v>2664</v>
      </c>
      <c r="N1114" s="1" t="s">
        <v>1046</v>
      </c>
      <c r="O1114" s="1" t="s">
        <v>1047</v>
      </c>
      <c r="P1114" s="7">
        <f t="shared" si="34"/>
        <v>2024</v>
      </c>
      <c r="Q1114" t="str">
        <f t="shared" si="35"/>
        <v>March</v>
      </c>
      <c r="R1114" t="s">
        <v>24</v>
      </c>
      <c r="S1114" t="s">
        <v>24</v>
      </c>
      <c r="T1114">
        <v>167</v>
      </c>
      <c r="U1114" t="s">
        <v>24</v>
      </c>
      <c r="V1114" t="s">
        <v>24</v>
      </c>
      <c r="W1114" t="s">
        <v>24</v>
      </c>
      <c r="X1114">
        <f>SUM(Eden___Team_1_LeadSheet__Master__11bb1ecc56d3816aa547eb02f2f7caea[[#This Row],[Employee Size]],Eden___Team_1_LeadSheet__Master__11bb1ecc56d3816aa547eb02f2f7caea[[#This Row],[Targeted Lives (depentands) ]])</f>
        <v>167</v>
      </c>
      <c r="Z1114" t="s">
        <v>1048</v>
      </c>
    </row>
    <row r="1115" spans="1:26" x14ac:dyDescent="0.25">
      <c r="A1115" t="s">
        <v>1044</v>
      </c>
      <c r="B1115" s="13">
        <v>45551.381944444445</v>
      </c>
      <c r="C1115" s="13">
        <v>45572.270833333336</v>
      </c>
      <c r="D1115" t="s">
        <v>27</v>
      </c>
      <c r="E1115" t="s">
        <v>28</v>
      </c>
      <c r="F1115" s="6">
        <v>6615000</v>
      </c>
      <c r="G1115" t="s">
        <v>19</v>
      </c>
      <c r="H1115" t="s">
        <v>213</v>
      </c>
      <c r="I1115" t="s">
        <v>21</v>
      </c>
      <c r="J1115" t="s">
        <v>21</v>
      </c>
      <c r="K1115" t="s">
        <v>22</v>
      </c>
      <c r="L1115" t="s">
        <v>1687</v>
      </c>
      <c r="M1115" s="4" t="s">
        <v>2663</v>
      </c>
      <c r="N1115" s="1" t="s">
        <v>78</v>
      </c>
      <c r="O1115" s="1" t="s">
        <v>535</v>
      </c>
      <c r="P1115" s="7">
        <f t="shared" si="34"/>
        <v>2024</v>
      </c>
      <c r="Q1115" t="str">
        <f t="shared" si="35"/>
        <v>October</v>
      </c>
      <c r="R1115" t="s">
        <v>371</v>
      </c>
      <c r="S1115" t="s">
        <v>2689</v>
      </c>
      <c r="U1115" t="s">
        <v>10</v>
      </c>
      <c r="V1115" t="s">
        <v>47</v>
      </c>
      <c r="W1115" t="s">
        <v>584</v>
      </c>
      <c r="X1115">
        <f>SUM(Eden___Team_1_LeadSheet__Master__11bb1ecc56d3816aa547eb02f2f7caea[[#This Row],[Employee Size]],Eden___Team_1_LeadSheet__Master__11bb1ecc56d3816aa547eb02f2f7caea[[#This Row],[Targeted Lives (depentands) ]])</f>
        <v>0</v>
      </c>
      <c r="Z1115" t="s">
        <v>1709</v>
      </c>
    </row>
    <row r="1116" spans="1:26" x14ac:dyDescent="0.25">
      <c r="F1116" s="11"/>
      <c r="L1116"/>
      <c r="M1116"/>
      <c r="P1116" s="7"/>
    </row>
    <row r="1124" spans="9:9" x14ac:dyDescent="0.25">
      <c r="I1124">
        <v>2231576275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election activeCell="A3" sqref="A3"/>
    </sheetView>
  </sheetViews>
  <sheetFormatPr defaultColWidth="9.140625" defaultRowHeight="15" x14ac:dyDescent="0.25"/>
  <cols>
    <col min="1" max="1" width="30" style="3" customWidth="1"/>
    <col min="2" max="3" width="10.85546875" style="3" customWidth="1"/>
    <col min="4" max="4" width="16" style="3" customWidth="1"/>
    <col min="5" max="16384" width="9.140625" style="3"/>
  </cols>
  <sheetData>
    <row r="1" spans="1:4" ht="28.5" x14ac:dyDescent="0.25">
      <c r="A1" s="2" t="s">
        <v>2658</v>
      </c>
      <c r="B1" s="2" t="s">
        <v>2659</v>
      </c>
      <c r="C1" s="2" t="s">
        <v>6</v>
      </c>
      <c r="D1" s="2" t="s">
        <v>2660</v>
      </c>
    </row>
    <row r="2" spans="1:4" x14ac:dyDescent="0.25">
      <c r="A2" s="4" t="s">
        <v>2661</v>
      </c>
      <c r="B2" s="4" t="s">
        <v>2662</v>
      </c>
      <c r="C2" s="4" t="s">
        <v>2662</v>
      </c>
      <c r="D2" s="5">
        <v>119881450</v>
      </c>
    </row>
    <row r="3" spans="1:4" x14ac:dyDescent="0.25">
      <c r="A3" s="4" t="s">
        <v>2661</v>
      </c>
      <c r="B3" s="4" t="s">
        <v>22</v>
      </c>
      <c r="C3" s="4" t="s">
        <v>22</v>
      </c>
      <c r="D3" s="5">
        <v>600000000</v>
      </c>
    </row>
    <row r="4" spans="1:4" x14ac:dyDescent="0.25">
      <c r="A4" s="4" t="s">
        <v>2661</v>
      </c>
      <c r="B4" s="4" t="s">
        <v>176</v>
      </c>
      <c r="C4" s="4" t="s">
        <v>176</v>
      </c>
      <c r="D4" s="5">
        <v>400000000</v>
      </c>
    </row>
    <row r="5" spans="1:4" x14ac:dyDescent="0.25">
      <c r="A5" s="4" t="s">
        <v>2663</v>
      </c>
      <c r="B5" s="4" t="s">
        <v>2662</v>
      </c>
      <c r="C5" s="4" t="s">
        <v>2662</v>
      </c>
      <c r="D5" s="5">
        <v>119881450</v>
      </c>
    </row>
    <row r="6" spans="1:4" x14ac:dyDescent="0.25">
      <c r="A6" s="4" t="s">
        <v>2663</v>
      </c>
      <c r="B6" s="4" t="s">
        <v>22</v>
      </c>
      <c r="C6" s="4" t="s">
        <v>22</v>
      </c>
      <c r="D6" s="5">
        <v>1200000000</v>
      </c>
    </row>
    <row r="7" spans="1:4" x14ac:dyDescent="0.25">
      <c r="A7" s="4" t="s">
        <v>2663</v>
      </c>
      <c r="B7" s="4" t="s">
        <v>176</v>
      </c>
      <c r="C7" s="4" t="s">
        <v>176</v>
      </c>
      <c r="D7" s="5">
        <v>500000000</v>
      </c>
    </row>
    <row r="8" spans="1:4" x14ac:dyDescent="0.25">
      <c r="A8" s="4" t="s">
        <v>2664</v>
      </c>
      <c r="B8" s="4" t="s">
        <v>2662</v>
      </c>
      <c r="C8" s="4" t="s">
        <v>2662</v>
      </c>
      <c r="D8" s="5">
        <v>119881450</v>
      </c>
    </row>
    <row r="9" spans="1:4" x14ac:dyDescent="0.25">
      <c r="A9" s="4" t="s">
        <v>2664</v>
      </c>
      <c r="B9" s="4" t="s">
        <v>22</v>
      </c>
      <c r="C9" s="4" t="s">
        <v>22</v>
      </c>
      <c r="D9" s="5">
        <v>1200000000</v>
      </c>
    </row>
    <row r="10" spans="1:4" x14ac:dyDescent="0.25">
      <c r="A10" s="4" t="s">
        <v>2664</v>
      </c>
      <c r="B10" s="4" t="s">
        <v>176</v>
      </c>
      <c r="C10" s="4" t="s">
        <v>176</v>
      </c>
      <c r="D10" s="5">
        <v>500000000</v>
      </c>
    </row>
    <row r="11" spans="1:4" x14ac:dyDescent="0.25">
      <c r="A11" s="4" t="s">
        <v>2665</v>
      </c>
      <c r="B11" s="4" t="s">
        <v>2662</v>
      </c>
      <c r="C11" s="4" t="s">
        <v>2662</v>
      </c>
      <c r="D11" s="5">
        <v>119881450</v>
      </c>
    </row>
    <row r="12" spans="1:4" x14ac:dyDescent="0.25">
      <c r="A12" s="4" t="s">
        <v>2665</v>
      </c>
      <c r="B12" s="4" t="s">
        <v>22</v>
      </c>
      <c r="C12" s="4" t="s">
        <v>22</v>
      </c>
      <c r="D12" s="5">
        <v>1200000000</v>
      </c>
    </row>
    <row r="13" spans="1:4" x14ac:dyDescent="0.25">
      <c r="A13" s="4" t="s">
        <v>2665</v>
      </c>
      <c r="B13" s="4" t="s">
        <v>176</v>
      </c>
      <c r="C13" s="4" t="s">
        <v>176</v>
      </c>
      <c r="D13" s="5">
        <v>200000000</v>
      </c>
    </row>
    <row r="14" spans="1:4" x14ac:dyDescent="0.25">
      <c r="A14" s="4" t="s">
        <v>2666</v>
      </c>
      <c r="B14" s="4" t="s">
        <v>2662</v>
      </c>
      <c r="C14" s="4" t="s">
        <v>2662</v>
      </c>
      <c r="D14" s="5">
        <v>119881450</v>
      </c>
    </row>
    <row r="15" spans="1:4" x14ac:dyDescent="0.25">
      <c r="A15" s="4" t="s">
        <v>2666</v>
      </c>
      <c r="B15" s="4" t="s">
        <v>22</v>
      </c>
      <c r="C15" s="4" t="s">
        <v>22</v>
      </c>
      <c r="D15" s="5">
        <v>1050000000</v>
      </c>
    </row>
    <row r="16" spans="1:4" x14ac:dyDescent="0.25">
      <c r="A16" s="4" t="s">
        <v>2666</v>
      </c>
      <c r="B16" s="4" t="s">
        <v>176</v>
      </c>
      <c r="C16" s="4" t="s">
        <v>176</v>
      </c>
      <c r="D16" s="5">
        <v>200000000</v>
      </c>
    </row>
    <row r="17" spans="1:4" x14ac:dyDescent="0.25">
      <c r="A17" s="4" t="s">
        <v>2667</v>
      </c>
      <c r="B17" s="4" t="s">
        <v>2662</v>
      </c>
      <c r="C17" s="4" t="s">
        <v>2662</v>
      </c>
      <c r="D17" s="5">
        <v>119881450</v>
      </c>
    </row>
    <row r="18" spans="1:4" x14ac:dyDescent="0.25">
      <c r="A18" s="4" t="s">
        <v>2667</v>
      </c>
      <c r="B18" s="4" t="s">
        <v>22</v>
      </c>
      <c r="C18" s="4" t="s">
        <v>22</v>
      </c>
      <c r="D18" s="5">
        <v>1050000000</v>
      </c>
    </row>
    <row r="19" spans="1:4" x14ac:dyDescent="0.25">
      <c r="A19" s="4" t="s">
        <v>2667</v>
      </c>
      <c r="B19" s="4" t="s">
        <v>176</v>
      </c>
      <c r="C19" s="4" t="s">
        <v>176</v>
      </c>
      <c r="D19" s="5">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2024-11-13T10:30:30Z</dcterms:modified>
</cp:coreProperties>
</file>