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cuments\Github\Bulambuli-Quarterly-Health-Layering-report\"/>
    </mc:Choice>
  </mc:AlternateContent>
  <xr:revisionPtr revIDLastSave="0" documentId="13_ncr:1_{6277E9D4-E87B-4AEA-8449-B91A8BE3A182}" xr6:coauthVersionLast="47" xr6:coauthVersionMax="47" xr10:uidLastSave="{00000000-0000-0000-0000-000000000000}"/>
  <bookViews>
    <workbookView xWindow="-90" yWindow="0" windowWidth="9780" windowHeight="10170" firstSheet="7" activeTab="7" xr2:uid="{00000000-000D-0000-FFFF-FFFF00000000}"/>
  </bookViews>
  <sheets>
    <sheet name="Forms" sheetId="1" r:id="rId1"/>
    <sheet name="Sheet1" sheetId="5" r:id="rId2"/>
    <sheet name="Village Profile Form" sheetId="2" r:id="rId3"/>
    <sheet name="Indicator Defination" sheetId="3" r:id="rId4"/>
    <sheet name="Comparison Q1-25 and Q2-24 " sheetId="4" r:id="rId5"/>
    <sheet name="Latrine_coverage_by_subcounty" sheetId="6" r:id="rId6"/>
    <sheet name="HandWashing_Sub" sheetId="7" r:id="rId7"/>
    <sheet name="DryingRack_Sub" sheetId="8" r:id="rId8"/>
  </sheets>
  <definedNames>
    <definedName name="_xlnm._FilterDatabase" localSheetId="0" hidden="1">Forms!$A$1:$X$174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2" i="1"/>
</calcChain>
</file>

<file path=xl/sharedStrings.xml><?xml version="1.0" encoding="utf-8"?>
<sst xmlns="http://schemas.openxmlformats.org/spreadsheetml/2006/main" count="4141" uniqueCount="1446">
  <si>
    <t>number</t>
  </si>
  <si>
    <t>formid</t>
  </si>
  <si>
    <t>Date of data collection</t>
  </si>
  <si>
    <t>#form/District</t>
  </si>
  <si>
    <t>#form/project_id</t>
  </si>
  <si>
    <t>form.case.@case_id</t>
  </si>
  <si>
    <t>completed_time</t>
  </si>
  <si>
    <t>started_time</t>
  </si>
  <si>
    <t>username</t>
  </si>
  <si>
    <t>received_on</t>
  </si>
  <si>
    <t>form_link</t>
  </si>
  <si>
    <t>hq_user</t>
  </si>
  <si>
    <t>0</t>
  </si>
  <si>
    <t>ff524f04-1634-4981-8514-77fce4c95c30</t>
  </si>
  <si>
    <t>2024-04-12</t>
  </si>
  <si>
    <t>lwaniko-88</t>
  </si>
  <si>
    <t>12</t>
  </si>
  <si>
    <t>1</t>
  </si>
  <si>
    <t>14</t>
  </si>
  <si>
    <t>15</t>
  </si>
  <si>
    <t>bulambuli</t>
  </si>
  <si>
    <t>BULAMBULI 2_0</t>
  </si>
  <si>
    <t>31fb1b94-7964-4728-8ac4-5509c0f63665</t>
  </si>
  <si>
    <t>2024-04-12 11:56:23</t>
  </si>
  <si>
    <t>2024-04-12 11:55:15</t>
  </si>
  <si>
    <t>sbisagat</t>
  </si>
  <si>
    <t>https://www.commcarehq.org/a/advancing-citizen-ace/reports/form_data/ff524f04-1634-4981-8514-77fce4c95c30/</t>
  </si>
  <si>
    <t>geoffrey@sparkmicrogrants.org</t>
  </si>
  <si>
    <t>374de9c3-3070-4608-bb36-12e2c9231bf0</t>
  </si>
  <si>
    <t>2024-04-15</t>
  </si>
  <si>
    <t>8</t>
  </si>
  <si>
    <t>4</t>
  </si>
  <si>
    <t>6</t>
  </si>
  <si>
    <t>2</t>
  </si>
  <si>
    <t>3</t>
  </si>
  <si>
    <t>1b166230-9152-4985-9eb3-819e7769b6f5</t>
  </si>
  <si>
    <t>2024-04-15 06:57:00</t>
  </si>
  <si>
    <t>2024-04-15 06:56:19</t>
  </si>
  <si>
    <t>dacheng</t>
  </si>
  <si>
    <t>2024-04-15 06:57:01</t>
  </si>
  <si>
    <t>https://www.commcarehq.org/a/advancing-citizen-ace/reports/form_data/374de9c3-3070-4608-bb36-12e2c9231bf0/</t>
  </si>
  <si>
    <t>0a0dfa8c-3741-4f7c-af44-21fd1779fb00</t>
  </si>
  <si>
    <t>40</t>
  </si>
  <si>
    <t>30</t>
  </si>
  <si>
    <t>20</t>
  </si>
  <si>
    <t>50</t>
  </si>
  <si>
    <t>70</t>
  </si>
  <si>
    <t>6a4d86c3-a826-4dcf-ba1d-f5a3c63fda08</t>
  </si>
  <si>
    <t>2024-04-15 11:35:35</t>
  </si>
  <si>
    <t>2024-04-15 11:31:16</t>
  </si>
  <si>
    <t>rwalimbwa</t>
  </si>
  <si>
    <t>2024-04-15 11:35:43</t>
  </si>
  <si>
    <t>https://www.commcarehq.org/a/advancing-citizen-ace/reports/form_data/0a0dfa8c-3741-4f7c-af44-21fd1779fb00/</t>
  </si>
  <si>
    <t>33d745ca-1810-4a7f-9a7f-0278f6843c7d</t>
  </si>
  <si>
    <t>49</t>
  </si>
  <si>
    <t>76fd7548-6c59-4a50-9584-0d07a8794e0c</t>
  </si>
  <si>
    <t>2024-04-15 11:35:38</t>
  </si>
  <si>
    <t>2024-04-15 11:30:13</t>
  </si>
  <si>
    <t>dwoniala</t>
  </si>
  <si>
    <t>2024-04-15 11:35:44</t>
  </si>
  <si>
    <t>https://www.commcarehq.org/a/advancing-citizen-ace/reports/form_data/33d745ca-1810-4a7f-9a7f-0278f6843c7d/</t>
  </si>
  <si>
    <t>85b4c146-71eb-4bd7-a4dc-bdd33614900e</t>
  </si>
  <si>
    <t>55b587e5-528c-4ce8-bd37-3ed4f2c2e727</t>
  </si>
  <si>
    <t>2024-04-15 11:30:08</t>
  </si>
  <si>
    <t>mluleti</t>
  </si>
  <si>
    <t>2024-04-15 11:35:53</t>
  </si>
  <si>
    <t>https://www.commcarehq.org/a/advancing-citizen-ace/reports/form_data/85b4c146-71eb-4bd7-a4dc-bdd33614900e/</t>
  </si>
  <si>
    <t>5</t>
  </si>
  <si>
    <t>1bb1f31c-0b0f-47db-ba03-a278c11e89ae</t>
  </si>
  <si>
    <t>fdbb7706-f6b2-4253-908b-25f2e6daeca7</t>
  </si>
  <si>
    <t>2024-04-15 11:35:52</t>
  </si>
  <si>
    <t>2024-04-15 11:30:00</t>
  </si>
  <si>
    <t>pwamwanzu</t>
  </si>
  <si>
    <t>2024-04-15 11:35:55</t>
  </si>
  <si>
    <t>https://www.commcarehq.org/a/advancing-citizen-ace/reports/form_data/1bb1f31c-0b0f-47db-ba03-a278c11e89ae/</t>
  </si>
  <si>
    <t>05074557-92ba-4a4e-8fa6-dbb74210b748</t>
  </si>
  <si>
    <t>cfeb2664-4c20-4322-97ef-7f2126d695c9</t>
  </si>
  <si>
    <t>2024-04-15 11:35:49</t>
  </si>
  <si>
    <t>2024-04-15 11:30:42</t>
  </si>
  <si>
    <t>abwonya</t>
  </si>
  <si>
    <t>2024-04-15 11:35:57</t>
  </si>
  <si>
    <t>https://www.commcarehq.org/a/advancing-citizen-ace/reports/form_data/05074557-92ba-4a4e-8fa6-dbb74210b748/</t>
  </si>
  <si>
    <t>7</t>
  </si>
  <si>
    <t>9f3c7a04-411b-4b88-8d39-85735584aea7</t>
  </si>
  <si>
    <t>19</t>
  </si>
  <si>
    <t>32</t>
  </si>
  <si>
    <t>2b4ccd54-b184-42aa-8669-ed2a9d8fc3b9</t>
  </si>
  <si>
    <t>2024-04-15 11:35:56</t>
  </si>
  <si>
    <t>2024-04-15 11:30:09</t>
  </si>
  <si>
    <t>anafula</t>
  </si>
  <si>
    <t>2024-04-15 11:35:59</t>
  </si>
  <si>
    <t>https://www.commcarehq.org/a/advancing-citizen-ace/reports/form_data/9f3c7a04-411b-4b88-8d39-85735584aea7/</t>
  </si>
  <si>
    <t>cf9a2b76-996f-4541-b53b-a12afe14e8fe</t>
  </si>
  <si>
    <t>57</t>
  </si>
  <si>
    <t>52</t>
  </si>
  <si>
    <t>59</t>
  </si>
  <si>
    <t>80244707-1ba5-485e-95f8-7175450d24c5</t>
  </si>
  <si>
    <t>2024-04-15 11:30:10</t>
  </si>
  <si>
    <t>dwetaka</t>
  </si>
  <si>
    <t>2024-04-15 11:36:00</t>
  </si>
  <si>
    <t>https://www.commcarehq.org/a/advancing-citizen-ace/reports/form_data/cf9a2b76-996f-4541-b53b-a12afe14e8fe/</t>
  </si>
  <si>
    <t>9</t>
  </si>
  <si>
    <t>02ff00c2-6b9a-4adf-982b-2b15d70b0cad</t>
  </si>
  <si>
    <t>2024-04-15 11:35:48</t>
  </si>
  <si>
    <t>2024-04-15 11:32:29</t>
  </si>
  <si>
    <t>2024-04-15 11:36:04</t>
  </si>
  <si>
    <t>https://www.commcarehq.org/a/advancing-citizen-ace/reports/form_data/02ff00c2-6b9a-4adf-982b-2b15d70b0cad/</t>
  </si>
  <si>
    <t>10</t>
  </si>
  <si>
    <t>96284bf5-f8ac-4e28-96b0-09fd8b21471d</t>
  </si>
  <si>
    <t>f7fb0bdb-7cb1-47f2-928c-a61a785a2fb2</t>
  </si>
  <si>
    <t>2024-04-15 11:36:08</t>
  </si>
  <si>
    <t>2024-04-15 11:31:36</t>
  </si>
  <si>
    <t>jmadaya</t>
  </si>
  <si>
    <t>2024-04-15 11:36:11</t>
  </si>
  <si>
    <t>https://www.commcarehq.org/a/advancing-citizen-ace/reports/form_data/96284bf5-f8ac-4e28-96b0-09fd8b21471d/</t>
  </si>
  <si>
    <t>11</t>
  </si>
  <si>
    <t>e2a98f44-9da9-476d-a358-78078e0e0d72</t>
  </si>
  <si>
    <t>900f84c3-d096-4977-adaf-79dcb0938014</t>
  </si>
  <si>
    <t>2024-04-15 11:35:37</t>
  </si>
  <si>
    <t>2024-04-15 11:31:51</t>
  </si>
  <si>
    <t>mmafabi</t>
  </si>
  <si>
    <t>2024-04-15 11:36:24</t>
  </si>
  <si>
    <t>https://www.commcarehq.org/a/advancing-citizen-ace/reports/form_data/e2a98f44-9da9-476d-a358-78078e0e0d72/</t>
  </si>
  <si>
    <t>10cfcb96-62bc-447e-85f0-44f2e7c90c54</t>
  </si>
  <si>
    <t>65</t>
  </si>
  <si>
    <t>18</t>
  </si>
  <si>
    <t>4bce7329-ca89-432e-8d85-8048c3873dfe</t>
  </si>
  <si>
    <t>2024-04-15 11:35:54</t>
  </si>
  <si>
    <t>2024-04-15 11:31:10</t>
  </si>
  <si>
    <t>wmike</t>
  </si>
  <si>
    <t>2024-04-15 11:36:35</t>
  </si>
  <si>
    <t>https://www.commcarehq.org/a/advancing-citizen-ace/reports/form_data/10cfcb96-62bc-447e-85f0-44f2e7c90c54/</t>
  </si>
  <si>
    <t>13</t>
  </si>
  <si>
    <t>96399084-0645-4ca9-a636-fcaa4d93d138</t>
  </si>
  <si>
    <t>25</t>
  </si>
  <si>
    <t>22</t>
  </si>
  <si>
    <t>125ce70d-a3d8-448f-8006-d007c2047391</t>
  </si>
  <si>
    <t>2024-04-15 11:30:16</t>
  </si>
  <si>
    <t>annafuna</t>
  </si>
  <si>
    <t>2024-04-15 11:36:37</t>
  </si>
  <si>
    <t>https://www.commcarehq.org/a/advancing-citizen-ace/reports/form_data/96399084-0645-4ca9-a636-fcaa4d93d138/</t>
  </si>
  <si>
    <t>1c215815-4e5e-4c63-8bb7-988a9902b1c1</t>
  </si>
  <si>
    <t>784863f5-ce0a-436f-9b0f-226eafc9eac3</t>
  </si>
  <si>
    <t>2024-04-15 11:30:04</t>
  </si>
  <si>
    <t>gmwambu</t>
  </si>
  <si>
    <t>2024-04-15 11:36:47</t>
  </si>
  <si>
    <t>https://www.commcarehq.org/a/advancing-citizen-ace/reports/form_data/1c215815-4e5e-4c63-8bb7-988a9902b1c1/</t>
  </si>
  <si>
    <t>c6d97ea4-6466-4211-b358-c40db4f45300</t>
  </si>
  <si>
    <t>68</t>
  </si>
  <si>
    <t>ca3e3616-35d3-4c15-a084-a2cd6c62ac0d</t>
  </si>
  <si>
    <t>2024-04-15 11:36:03</t>
  </si>
  <si>
    <t>2024-04-15 11:30:05</t>
  </si>
  <si>
    <t>pchemutai</t>
  </si>
  <si>
    <t>2024-04-15 11:36:50</t>
  </si>
  <si>
    <t>https://www.commcarehq.org/a/advancing-citizen-ace/reports/form_data/c6d97ea4-6466-4211-b358-c40db4f45300/</t>
  </si>
  <si>
    <t>16</t>
  </si>
  <si>
    <t>dbdbb762-566c-483b-b1e0-fe35f3b732f4</t>
  </si>
  <si>
    <t>ee9c6f85-3c97-423e-a153-666e7a7633ee</t>
  </si>
  <si>
    <t>2024-04-15 11:30:21</t>
  </si>
  <si>
    <t>mivan</t>
  </si>
  <si>
    <t>2024-04-15 11:36:56</t>
  </si>
  <si>
    <t>https://www.commcarehq.org/a/advancing-citizen-ace/reports/form_data/dbdbb762-566c-483b-b1e0-fe35f3b732f4/</t>
  </si>
  <si>
    <t>17</t>
  </si>
  <si>
    <t>6bec2443-37c6-495f-bf9e-4df01f2cb5a7</t>
  </si>
  <si>
    <t>51dd59c4-a621-4dd1-9c42-26fe1352d690</t>
  </si>
  <si>
    <t>2024-04-15 11:36:12</t>
  </si>
  <si>
    <t>2024-04-15 11:32:13</t>
  </si>
  <si>
    <t>skalisiti</t>
  </si>
  <si>
    <t>2024-04-15 11:37:15</t>
  </si>
  <si>
    <t>https://www.commcarehq.org/a/advancing-citizen-ace/reports/form_data/6bec2443-37c6-495f-bf9e-4df01f2cb5a7/</t>
  </si>
  <si>
    <t>4717ebbd-3ed1-4a60-b4a3-814eca45ba8f</t>
  </si>
  <si>
    <t>387cdbc2-c07a-46ee-b507-f2d0de76712b</t>
  </si>
  <si>
    <t>2024-04-15 11:35:47</t>
  </si>
  <si>
    <t>2024-04-15 11:29:23</t>
  </si>
  <si>
    <t>ikisombo</t>
  </si>
  <si>
    <t>2024-04-15 11:37:41</t>
  </si>
  <si>
    <t>https://www.commcarehq.org/a/advancing-citizen-ace/reports/form_data/4717ebbd-3ed1-4a60-b4a3-814eca45ba8f/</t>
  </si>
  <si>
    <t>d2a8a9c7-d005-4a7b-bcce-2c471493e43a</t>
  </si>
  <si>
    <t>38714852-8dd5-4d95-ba40-155579ce45b2</t>
  </si>
  <si>
    <t>2024-04-15 11:37:40</t>
  </si>
  <si>
    <t>2024-04-15 11:37:33</t>
  </si>
  <si>
    <t>jgidudu</t>
  </si>
  <si>
    <t>2024-04-15 11:38:08</t>
  </si>
  <si>
    <t>https://www.commcarehq.org/a/advancing-citizen-ace/reports/form_data/d2a8a9c7-d005-4a7b-bcce-2c471493e43a/</t>
  </si>
  <si>
    <t>90332dc3-bef0-427a-b482-38da54612b9a</t>
  </si>
  <si>
    <t>7198f7c5-1a38-4739-90ea-6370d9103258</t>
  </si>
  <si>
    <t>2024-04-15 11:36:07</t>
  </si>
  <si>
    <t>2024-04-15 11:29:29</t>
  </si>
  <si>
    <t>fwanjira</t>
  </si>
  <si>
    <t>2024-04-15 11:38:29</t>
  </si>
  <si>
    <t>https://www.commcarehq.org/a/advancing-citizen-ace/reports/form_data/90332dc3-bef0-427a-b482-38da54612b9a/</t>
  </si>
  <si>
    <t>21</t>
  </si>
  <si>
    <t>f3a499ab-2482-4d1a-95ac-3fc2466b192b</t>
  </si>
  <si>
    <t>26</t>
  </si>
  <si>
    <t>e8758376-461d-4700-89d3-645d3faca5a0</t>
  </si>
  <si>
    <t>2024-04-15 11:38:11</t>
  </si>
  <si>
    <t>2024-04-15 11:37:14</t>
  </si>
  <si>
    <t>jkalisi</t>
  </si>
  <si>
    <t>2024-04-15 11:38:35</t>
  </si>
  <si>
    <t>https://www.commcarehq.org/a/advancing-citizen-ace/reports/form_data/f3a499ab-2482-4d1a-95ac-3fc2466b192b/</t>
  </si>
  <si>
    <t>3d49b4f0-b772-4880-8404-8d7ad233660e</t>
  </si>
  <si>
    <t>45</t>
  </si>
  <si>
    <t>5c6c7f72-3d99-488b-b0ed-c616b565c46e</t>
  </si>
  <si>
    <t>2024-04-15 11:40:39</t>
  </si>
  <si>
    <t>2024-04-15 11:37:19</t>
  </si>
  <si>
    <t>swotenyalo</t>
  </si>
  <si>
    <t>2024-04-15 11:41:06</t>
  </si>
  <si>
    <t>https://www.commcarehq.org/a/advancing-citizen-ace/reports/form_data/3d49b4f0-b772-4880-8404-8d7ad233660e/</t>
  </si>
  <si>
    <t>23</t>
  </si>
  <si>
    <t>4ee2fd3f-ccb1-47f8-9669-433159f437d0</t>
  </si>
  <si>
    <t>56d875d6-a69e-4e4e-997e-e49231e54c05</t>
  </si>
  <si>
    <t>2024-04-15 11:42:22</t>
  </si>
  <si>
    <t>2024-04-15 11:41:34</t>
  </si>
  <si>
    <t>rimasiga</t>
  </si>
  <si>
    <t>2024-04-15 11:42:29</t>
  </si>
  <si>
    <t>https://www.commcarehq.org/a/advancing-citizen-ace/reports/form_data/4ee2fd3f-ccb1-47f8-9669-433159f437d0/</t>
  </si>
  <si>
    <t>24</t>
  </si>
  <si>
    <t>7ce75f05-8229-40b6-bf21-24615a947158</t>
  </si>
  <si>
    <t>36</t>
  </si>
  <si>
    <t>9359750f-23ab-4506-84ba-a3e084c4b2a4</t>
  </si>
  <si>
    <t>2024-04-15 11:34:50</t>
  </si>
  <si>
    <t>balasa</t>
  </si>
  <si>
    <t>2024-04-15 11:42:59</t>
  </si>
  <si>
    <t>https://www.commcarehq.org/a/advancing-citizen-ace/reports/form_data/7ce75f05-8229-40b6-bf21-24615a947158/</t>
  </si>
  <si>
    <t>d16c4439-781f-456b-973d-29db2be15ea4</t>
  </si>
  <si>
    <t>2590126c-ea68-4e36-b733-96a338727b3e</t>
  </si>
  <si>
    <t>2024-04-15 11:49:15</t>
  </si>
  <si>
    <t>2024-04-15 11:47:23</t>
  </si>
  <si>
    <t>mwasekhele</t>
  </si>
  <si>
    <t>2024-04-15 11:49:29</t>
  </si>
  <si>
    <t>https://www.commcarehq.org/a/advancing-citizen-ace/reports/form_data/d16c4439-781f-456b-973d-29db2be15ea4/</t>
  </si>
  <si>
    <t>bd96ca14-bfee-4967-94f2-5d3f828ccdf9</t>
  </si>
  <si>
    <t>60</t>
  </si>
  <si>
    <t>ed770ad0-46db-4054-b392-9150e0e42d64</t>
  </si>
  <si>
    <t>2024-04-15 11:36:10</t>
  </si>
  <si>
    <t>2024-04-15 11:29:30</t>
  </si>
  <si>
    <t>rnandala</t>
  </si>
  <si>
    <t>2024-04-15 12:28:45</t>
  </si>
  <si>
    <t>https://www.commcarehq.org/a/advancing-citizen-ace/reports/form_data/bd96ca14-bfee-4967-94f2-5d3f828ccdf9/</t>
  </si>
  <si>
    <t>27</t>
  </si>
  <si>
    <t>afebb975-a1c2-4794-8f71-b67b5202f58e</t>
  </si>
  <si>
    <t>5a46db5d-bc40-499c-88f2-7a0a32c2456b</t>
  </si>
  <si>
    <t>2024-04-15 11:29:39</t>
  </si>
  <si>
    <t>gkissa</t>
  </si>
  <si>
    <t>2024-04-15 12:35:01</t>
  </si>
  <si>
    <t>https://www.commcarehq.org/a/advancing-citizen-ace/reports/form_data/afebb975-a1c2-4794-8f71-b67b5202f58e/</t>
  </si>
  <si>
    <t>28</t>
  </si>
  <si>
    <t>cd576f7f-0c44-4bd0-8f07-e17a5472d060</t>
  </si>
  <si>
    <t>2024-04-15 12:35:00</t>
  </si>
  <si>
    <t>2024-04-15 12:31:13</t>
  </si>
  <si>
    <t>2024-04-15 12:35:03</t>
  </si>
  <si>
    <t>https://www.commcarehq.org/a/advancing-citizen-ace/reports/form_data/cd576f7f-0c44-4bd0-8f07-e17a5472d060/</t>
  </si>
  <si>
    <t>29</t>
  </si>
  <si>
    <t>98883f07-8a87-4542-9672-29fb203f31bd</t>
  </si>
  <si>
    <t>35</t>
  </si>
  <si>
    <t>2024-04-15 11:57:29</t>
  </si>
  <si>
    <t>2024-04-15 11:56:11</t>
  </si>
  <si>
    <t>2024-04-15 13:28:10</t>
  </si>
  <si>
    <t>https://www.commcarehq.org/a/advancing-citizen-ace/reports/form_data/98883f07-8a87-4542-9672-29fb203f31bd/</t>
  </si>
  <si>
    <t>00204505-0cff-42d4-876e-6129dda73fd8</t>
  </si>
  <si>
    <t>5da5d6f6-ae02-4868-b9d3-3dcd7bdd5ef1</t>
  </si>
  <si>
    <t>2024-04-15 11:29:18</t>
  </si>
  <si>
    <t>2024-04-15 13:32:50</t>
  </si>
  <si>
    <t>https://www.commcarehq.org/a/advancing-citizen-ace/reports/form_data/00204505-0cff-42d4-876e-6129dda73fd8/</t>
  </si>
  <si>
    <t>31</t>
  </si>
  <si>
    <t>70ab1b4d-d9cc-40d7-8af3-fa77336b2175</t>
  </si>
  <si>
    <t>e120ded3-4903-4dc4-8032-63b6a9d03323</t>
  </si>
  <si>
    <t>2024-04-15 11:35:36</t>
  </si>
  <si>
    <t>2024-04-15 11:30:12</t>
  </si>
  <si>
    <t>dmanakhe</t>
  </si>
  <si>
    <t>2024-04-15 14:27:25</t>
  </si>
  <si>
    <t>https://www.commcarehq.org/a/advancing-citizen-ace/reports/form_data/70ab1b4d-d9cc-40d7-8af3-fa77336b2175/</t>
  </si>
  <si>
    <t>5c598403-a17b-49c7-b65f-2e7ae33403af</t>
  </si>
  <si>
    <t>9f7547e8-9d43-42a6-ad35-d337d3a4518d</t>
  </si>
  <si>
    <t>2024-04-15 11:29:51</t>
  </si>
  <si>
    <t>gmasanga</t>
  </si>
  <si>
    <t>2024-04-16 12:11:24</t>
  </si>
  <si>
    <t>https://www.commcarehq.org/a/advancing-citizen-ace/reports/form_data/5c598403-a17b-49c7-b65f-2e7ae33403af/</t>
  </si>
  <si>
    <t>33</t>
  </si>
  <si>
    <t>4c5971a8-ba98-4f08-b9c5-cb566978737f</t>
  </si>
  <si>
    <t>93552e0d-24cf-4a54-b334-5c7a35f1e592</t>
  </si>
  <si>
    <t>2024-04-15 11:29:42</t>
  </si>
  <si>
    <t>ckuloba</t>
  </si>
  <si>
    <t>2024-04-16 12:14:35</t>
  </si>
  <si>
    <t>https://www.commcarehq.org/a/advancing-citizen-ace/reports/form_data/4c5971a8-ba98-4f08-b9c5-cb566978737f/</t>
  </si>
  <si>
    <t>34</t>
  </si>
  <si>
    <t>fb19a1da-d479-4aba-a398-7cb8184c0509</t>
  </si>
  <si>
    <t>275e94de-9602-4d65-80de-6bac0b39d6ad</t>
  </si>
  <si>
    <t>2024-04-15 11:36:05</t>
  </si>
  <si>
    <t>2024-04-15 11:30:26</t>
  </si>
  <si>
    <t>fwogambula</t>
  </si>
  <si>
    <t>2024-04-17 14:08:50</t>
  </si>
  <si>
    <t>https://www.commcarehq.org/a/advancing-citizen-ace/reports/form_data/fb19a1da-d479-4aba-a398-7cb8184c0509/</t>
  </si>
  <si>
    <t>d2928d16-a0b7-4478-8433-21c030d1794a</t>
  </si>
  <si>
    <t>a3bbe93e-a2b7-402f-9a9e-0a203c9dd7f8</t>
  </si>
  <si>
    <t>2024-04-15 11:36:01</t>
  </si>
  <si>
    <t>2024-04-15 11:33:37</t>
  </si>
  <si>
    <t>rgimei</t>
  </si>
  <si>
    <t>2024-04-20 09:11:14</t>
  </si>
  <si>
    <t>https://www.commcarehq.org/a/advancing-citizen-ace/reports/form_data/d2928d16-a0b7-4478-8433-21c030d1794a/</t>
  </si>
  <si>
    <t>7437bb4d-814b-442b-a96e-3b182bb536be</t>
  </si>
  <si>
    <t>2024-04-25</t>
  </si>
  <si>
    <t>7050</t>
  </si>
  <si>
    <t>2024-04-25 17:16:34</t>
  </si>
  <si>
    <t>2024-04-25 17:14:52</t>
  </si>
  <si>
    <t>dmulokwa</t>
  </si>
  <si>
    <t>2024-04-28 03:55:35</t>
  </si>
  <si>
    <t>https://www.commcarehq.org/a/advancing-citizen-ace/reports/form_data/7437bb4d-814b-442b-a96e-3b182bb536be/</t>
  </si>
  <si>
    <t>37</t>
  </si>
  <si>
    <t>463f8104-a0bc-422d-a32f-d29610e15fd8</t>
  </si>
  <si>
    <t>2024-05-04</t>
  </si>
  <si>
    <t>2024-05-04 04:58:57</t>
  </si>
  <si>
    <t>2024-05-04 04:56:19</t>
  </si>
  <si>
    <t>2024-05-04 04:59:03</t>
  </si>
  <si>
    <t>https://www.commcarehq.org/a/advancing-citizen-ace/reports/form_data/463f8104-a0bc-422d-a32f-d29610e15fd8/</t>
  </si>
  <si>
    <t>38</t>
  </si>
  <si>
    <t>369dff74-1a45-414c-84d0-f91bea81cf2d</t>
  </si>
  <si>
    <t>2024-05-16</t>
  </si>
  <si>
    <t>2024-05-16 15:11:34</t>
  </si>
  <si>
    <t>2024-05-16 15:09:46</t>
  </si>
  <si>
    <t>2024-05-16 15:11:47</t>
  </si>
  <si>
    <t>https://www.commcarehq.org/a/advancing-citizen-ace/reports/form_data/369dff74-1a45-414c-84d0-f91bea81cf2d/</t>
  </si>
  <si>
    <t>39</t>
  </si>
  <si>
    <t>b1cac187-b8fb-4290-8d32-160e5a5b0428</t>
  </si>
  <si>
    <t>2024-06-09</t>
  </si>
  <si>
    <t>51</t>
  </si>
  <si>
    <t>64</t>
  </si>
  <si>
    <t>daf64c68-950f-4b6f-b355-77ba9e0ce195</t>
  </si>
  <si>
    <t>2024-06-09 04:59:37</t>
  </si>
  <si>
    <t>2024-06-09 04:54:06</t>
  </si>
  <si>
    <t>snabugodi</t>
  </si>
  <si>
    <t>2024-06-09 05:33:36</t>
  </si>
  <si>
    <t>https://www.commcarehq.org/a/advancing-citizen-ace/reports/form_data/b1cac187-b8fb-4290-8d32-160e5a5b0428/</t>
  </si>
  <si>
    <t>bb7cbf09-7942-4452-85c5-25547e628218</t>
  </si>
  <si>
    <t>2024-06-06</t>
  </si>
  <si>
    <t>2024-06-06 12:38:26</t>
  </si>
  <si>
    <t>2024-06-06 12:37:09</t>
  </si>
  <si>
    <t>2024-06-19 06:02:40</t>
  </si>
  <si>
    <t>https://www.commcarehq.org/a/advancing-citizen-ace/reports/form_data/bb7cbf09-7942-4452-85c5-25547e628218/</t>
  </si>
  <si>
    <t>41</t>
  </si>
  <si>
    <t>eb28b8a8-6269-4f03-a93f-70d53fb3c17b</t>
  </si>
  <si>
    <t>2024-06-17</t>
  </si>
  <si>
    <t>2024-06-19 12:18:07</t>
  </si>
  <si>
    <t>2024-06-19 12:16:03</t>
  </si>
  <si>
    <t>2024-06-19 17:45:54</t>
  </si>
  <si>
    <t>https://www.commcarehq.org/a/advancing-citizen-ace/reports/form_data/eb28b8a8-6269-4f03-a93f-70d53fb3c17b/</t>
  </si>
  <si>
    <t>42</t>
  </si>
  <si>
    <t>70e607df-4320-437f-b4ac-29c91df842dd</t>
  </si>
  <si>
    <t>2024-06-27</t>
  </si>
  <si>
    <t>46</t>
  </si>
  <si>
    <t>a2109f64-9754-4c54-a649-942d56182250</t>
  </si>
  <si>
    <t>2024-06-27 13:53:41</t>
  </si>
  <si>
    <t>2024-06-27 13:48:51</t>
  </si>
  <si>
    <t>jwalyawula</t>
  </si>
  <si>
    <t>2024-06-27 15:32:41</t>
  </si>
  <si>
    <t>https://www.commcarehq.org/a/advancing-citizen-ace/reports/form_data/70e607df-4320-437f-b4ac-29c91df842dd/</t>
  </si>
  <si>
    <t>43</t>
  </si>
  <si>
    <t>4bd8110a-a944-4fcc-a7b6-c76618a42745</t>
  </si>
  <si>
    <t>2024-06-25</t>
  </si>
  <si>
    <t>53</t>
  </si>
  <si>
    <t>62</t>
  </si>
  <si>
    <t>2024-06-29 13:38:57</t>
  </si>
  <si>
    <t>2024-06-29 13:28:17</t>
  </si>
  <si>
    <t>2024-06-29 13:39:31</t>
  </si>
  <si>
    <t>https://www.commcarehq.org/a/advancing-citizen-ace/reports/form_data/4bd8110a-a944-4fcc-a7b6-c76618a42745/</t>
  </si>
  <si>
    <t>44</t>
  </si>
  <si>
    <t>8c7a549c-f70e-4057-bee3-f9fb8f6a7750</t>
  </si>
  <si>
    <t>2024-06-29</t>
  </si>
  <si>
    <t>55</t>
  </si>
  <si>
    <t>2024-06-29 18:42:11</t>
  </si>
  <si>
    <t>2024-06-29 18:37:55</t>
  </si>
  <si>
    <t>2024-06-29 18:42:12</t>
  </si>
  <si>
    <t>https://www.commcarehq.org/a/advancing-citizen-ace/reports/form_data/8c7a549c-f70e-4057-bee3-f9fb8f6a7750/</t>
  </si>
  <si>
    <t>2a1c1f37-6bc7-40d7-92bd-f25fa110d443</t>
  </si>
  <si>
    <t>2024-06-23</t>
  </si>
  <si>
    <t>743a21bd-471a-45ca-8f3d-c6cdb529d287</t>
  </si>
  <si>
    <t>2024-06-23 09:25:56</t>
  </si>
  <si>
    <t>2024-06-23 09:24:42</t>
  </si>
  <si>
    <t>jwambaalo</t>
  </si>
  <si>
    <t>2024-07-01 04:03:55</t>
  </si>
  <si>
    <t>https://www.commcarehq.org/a/advancing-citizen-ace/reports/form_data/2a1c1f37-6bc7-40d7-92bd-f25fa110d443/</t>
  </si>
  <si>
    <t>a12058e2-cbd4-44ba-9cfe-516aa0874087</t>
  </si>
  <si>
    <t>1f95712a-0385-4e48-9948-ee93c3dbbf9d</t>
  </si>
  <si>
    <t>2024-07-03 15:19:22</t>
  </si>
  <si>
    <t>2024-07-03 14:48:48</t>
  </si>
  <si>
    <t>bjohnbosco</t>
  </si>
  <si>
    <t>2024-07-03 15:19:41</t>
  </si>
  <si>
    <t>https://www.commcarehq.org/a/advancing-citizen-ace/reports/form_data/a12058e2-cbd4-44ba-9cfe-516aa0874087/</t>
  </si>
  <si>
    <t>47</t>
  </si>
  <si>
    <t>47235341-1acc-448c-ae7b-88d2fd492372</t>
  </si>
  <si>
    <t>48</t>
  </si>
  <si>
    <t>3d805d1d-a766-4484-a04e-d20cfd72b38f</t>
  </si>
  <si>
    <t>2024-07-03 15:21:56</t>
  </si>
  <si>
    <t>2024-07-03 15:20:50</t>
  </si>
  <si>
    <t>rmafabi</t>
  </si>
  <si>
    <t>2024-07-03 15:22:05</t>
  </si>
  <si>
    <t>https://www.commcarehq.org/a/advancing-citizen-ace/reports/form_data/47235341-1acc-448c-ae7b-88d2fd492372/</t>
  </si>
  <si>
    <t>45c1da37-6acd-4784-b8ae-c2b4686cdec7</t>
  </si>
  <si>
    <t>2024-07-03 17:14:29</t>
  </si>
  <si>
    <t>2024-07-03 16:55:55</t>
  </si>
  <si>
    <t>2024-07-03 17:14:33</t>
  </si>
  <si>
    <t>https://www.commcarehq.org/a/advancing-citizen-ace/reports/form_data/45c1da37-6acd-4784-b8ae-c2b4686cdec7/</t>
  </si>
  <si>
    <t>1d1f548b-a5f7-427d-a786-1b9a275ebedb</t>
  </si>
  <si>
    <t>82</t>
  </si>
  <si>
    <t>2024-07-04 07:18:06</t>
  </si>
  <si>
    <t>2024-07-04 07:15:42</t>
  </si>
  <si>
    <t>2024-07-04 07:28:47</t>
  </si>
  <si>
    <t>https://www.commcarehq.org/a/advancing-citizen-ace/reports/form_data/1d1f548b-a5f7-427d-a786-1b9a275ebedb/</t>
  </si>
  <si>
    <t>5ec247c2-b9ef-401a-ac98-57d42cd513bf</t>
  </si>
  <si>
    <t>56</t>
  </si>
  <si>
    <t>2024-07-04 11:17:17</t>
  </si>
  <si>
    <t>2024-07-04 10:46:29</t>
  </si>
  <si>
    <t>2024-07-04 11:22:30</t>
  </si>
  <si>
    <t>https://www.commcarehq.org/a/advancing-citizen-ace/reports/form_data/5ec247c2-b9ef-401a-ac98-57d42cd513bf/</t>
  </si>
  <si>
    <t>bd7538b1-c9ef-405d-b733-0e82aedc6a6b</t>
  </si>
  <si>
    <t>2024-07-03</t>
  </si>
  <si>
    <t>2024-07-04 12:49:28</t>
  </si>
  <si>
    <t>2024-07-04 12:46:48</t>
  </si>
  <si>
    <t>2024-07-05 13:15:21</t>
  </si>
  <si>
    <t>https://www.commcarehq.org/a/advancing-citizen-ace/reports/form_data/bd7538b1-c9ef-405d-b733-0e82aedc6a6b/</t>
  </si>
  <si>
    <t>0ec705f2-c5cc-4c8e-ab9d-9bb5c1cf85e8</t>
  </si>
  <si>
    <t>2024-07-08</t>
  </si>
  <si>
    <t>85dc2cd0-dd3d-4e9a-895e-4d9d8c8c0fa3</t>
  </si>
  <si>
    <t>2024-07-08 13:13:45</t>
  </si>
  <si>
    <t>2024-07-08 13:08:53</t>
  </si>
  <si>
    <t>jmunika</t>
  </si>
  <si>
    <t>2024-07-09 10:13:37</t>
  </si>
  <si>
    <t>https://www.commcarehq.org/a/advancing-citizen-ace/reports/form_data/0ec705f2-c5cc-4c8e-ab9d-9bb5c1cf85e8/</t>
  </si>
  <si>
    <t>da7a3529-8bb7-4fb3-9e38-e6d6ae75daed</t>
  </si>
  <si>
    <t>2024-06-30</t>
  </si>
  <si>
    <t>2024-07-09 14:06:51</t>
  </si>
  <si>
    <t>2024-07-09 14:05:39</t>
  </si>
  <si>
    <t>2024-07-09 14:06:52</t>
  </si>
  <si>
    <t>https://www.commcarehq.org/a/advancing-citizen-ace/reports/form_data/da7a3529-8bb7-4fb3-9e38-e6d6ae75daed/</t>
  </si>
  <si>
    <t>54</t>
  </si>
  <si>
    <t>344d88c1-1ffd-4a6f-863e-e9ed90673390</t>
  </si>
  <si>
    <t>2024-07-09</t>
  </si>
  <si>
    <t>e0a83dac-afbb-4a95-a6a9-7fae7ad41fe9</t>
  </si>
  <si>
    <t>2024-07-10 05:18:15</t>
  </si>
  <si>
    <t>2024-07-10 05:12:55</t>
  </si>
  <si>
    <t>tnabukonde</t>
  </si>
  <si>
    <t>2024-07-10 05:18:18</t>
  </si>
  <si>
    <t>https://www.commcarehq.org/a/advancing-citizen-ace/reports/form_data/344d88c1-1ffd-4a6f-863e-e9ed90673390/</t>
  </si>
  <si>
    <t>29d9dfdb-8b3c-4be6-9655-d023ab76a060</t>
  </si>
  <si>
    <t>2024-06-04</t>
  </si>
  <si>
    <t>2024-07-10 05:22:11</t>
  </si>
  <si>
    <t>2024-07-10 05:19:37</t>
  </si>
  <si>
    <t>2024-07-10 05:22:14</t>
  </si>
  <si>
    <t>https://www.commcarehq.org/a/advancing-citizen-ace/reports/form_data/29d9dfdb-8b3c-4be6-9655-d023ab76a060/</t>
  </si>
  <si>
    <t>70c79452-4de9-4880-bed4-ead475943b9b</t>
  </si>
  <si>
    <t>2024-07-11</t>
  </si>
  <si>
    <t>2024-07-11 12:50:28</t>
  </si>
  <si>
    <t>2024-07-11 12:47:37</t>
  </si>
  <si>
    <t>2024-07-11 12:50:30</t>
  </si>
  <si>
    <t>https://www.commcarehq.org/a/advancing-citizen-ace/reports/form_data/70c79452-4de9-4880-bed4-ead475943b9b/</t>
  </si>
  <si>
    <t>53641a18-29a2-40c3-bf14-04444814c6ca</t>
  </si>
  <si>
    <t>2024-07-02</t>
  </si>
  <si>
    <t>7803958c-b335-493e-b4ab-63a5cb5af324</t>
  </si>
  <si>
    <t>2024-07-11 13:04:46</t>
  </si>
  <si>
    <t>2024-07-11 12:57:49</t>
  </si>
  <si>
    <t>2024-07-11 13:04:48</t>
  </si>
  <si>
    <t>https://www.commcarehq.org/a/advancing-citizen-ace/reports/form_data/53641a18-29a2-40c3-bf14-04444814c6ca/</t>
  </si>
  <si>
    <t>58</t>
  </si>
  <si>
    <t>c32bcab1-7ba3-4e5b-ad4d-228bcc58e12c</t>
  </si>
  <si>
    <t>2024-07-10</t>
  </si>
  <si>
    <t>4a83c05e-d9f4-4301-8934-cf435f4cab6f</t>
  </si>
  <si>
    <t>2024-07-10 06:33:31</t>
  </si>
  <si>
    <t>2024-07-10 06:28:29</t>
  </si>
  <si>
    <t>sbukyende</t>
  </si>
  <si>
    <t>2024-07-12 05:13:09</t>
  </si>
  <si>
    <t>https://www.commcarehq.org/a/advancing-citizen-ace/reports/form_data/c32bcab1-7ba3-4e5b-ad4d-228bcc58e12c/</t>
  </si>
  <si>
    <t>c8f03fab-9cd7-4ce5-a8a7-759e8e41311f</t>
  </si>
  <si>
    <t>2024-06-15</t>
  </si>
  <si>
    <t>19b45b66-d47c-478e-af38-ee56047c3cee</t>
  </si>
  <si>
    <t>2024-07-10 09:50:25</t>
  </si>
  <si>
    <t>2024-07-10 09:47:46</t>
  </si>
  <si>
    <t>pwoniala</t>
  </si>
  <si>
    <t>2024-07-16 10:11:31</t>
  </si>
  <si>
    <t>https://www.commcarehq.org/a/advancing-citizen-ace/reports/form_data/c8f03fab-9cd7-4ce5-a8a7-759e8e41311f/</t>
  </si>
  <si>
    <t>042d306d-eaf5-406e-a625-5db1fcacd560</t>
  </si>
  <si>
    <t>2024-07-18 11:55:47</t>
  </si>
  <si>
    <t>2024-07-18 11:48:02</t>
  </si>
  <si>
    <t>2024-07-27 07:21:45</t>
  </si>
  <si>
    <t>https://www.commcarehq.org/a/advancing-citizen-ace/reports/form_data/042d306d-eaf5-406e-a625-5db1fcacd560/</t>
  </si>
  <si>
    <t>61</t>
  </si>
  <si>
    <t>94268b7b-c7a4-47e7-be96-e61f20ffc7f8</t>
  </si>
  <si>
    <t>2024-07-27</t>
  </si>
  <si>
    <t>2024-07-27 11:48:56</t>
  </si>
  <si>
    <t>2024-07-27 11:47:26</t>
  </si>
  <si>
    <t>2024-07-27 11:48:58</t>
  </si>
  <si>
    <t>https://www.commcarehq.org/a/advancing-citizen-ace/reports/form_data/94268b7b-c7a4-47e7-be96-e61f20ffc7f8/</t>
  </si>
  <si>
    <t>ecf82d26-0999-4bc8-88bb-2672524f0107</t>
  </si>
  <si>
    <t>2024-05-27</t>
  </si>
  <si>
    <t>72</t>
  </si>
  <si>
    <t>74</t>
  </si>
  <si>
    <t>2024-07-20 16:58:07</t>
  </si>
  <si>
    <t>2024-07-20 16:56:31</t>
  </si>
  <si>
    <t>2024-07-29 13:07:37</t>
  </si>
  <si>
    <t>https://www.commcarehq.org/a/advancing-citizen-ace/reports/form_data/ecf82d26-0999-4bc8-88bb-2672524f0107/</t>
  </si>
  <si>
    <t>63</t>
  </si>
  <si>
    <t>f2737366-58ed-4c37-86ab-2419e2644215</t>
  </si>
  <si>
    <t>0432bea7-6304-4c87-b76d-1601dc06afce</t>
  </si>
  <si>
    <t>2024-08-02 19:28:50</t>
  </si>
  <si>
    <t>2024-08-02 19:25:49</t>
  </si>
  <si>
    <t>rmakabayi</t>
  </si>
  <si>
    <t>2024-08-02 19:41:15</t>
  </si>
  <si>
    <t>https://www.commcarehq.org/a/advancing-citizen-ace/reports/form_data/f2737366-58ed-4c37-86ab-2419e2644215/</t>
  </si>
  <si>
    <t>6b84785e-163f-4dc7-9989-52e2c816257c</t>
  </si>
  <si>
    <t>2024-08-07 06:57:45</t>
  </si>
  <si>
    <t>2024-08-07 06:56:06</t>
  </si>
  <si>
    <t>wnwandwasi</t>
  </si>
  <si>
    <t>2024-08-07 06:57:48</t>
  </si>
  <si>
    <t>https://www.commcarehq.org/a/advancing-citizen-ace/reports/form_data/6b84785e-163f-4dc7-9989-52e2c816257c/</t>
  </si>
  <si>
    <t>c2d115b4-f8e3-4b01-b1fb-483e15412b79</t>
  </si>
  <si>
    <t>2024-06-07</t>
  </si>
  <si>
    <t>2024-08-07 07:00:15</t>
  </si>
  <si>
    <t>2024-08-07 06:59:40</t>
  </si>
  <si>
    <t>2024-08-07 07:00:28</t>
  </si>
  <si>
    <t>https://www.commcarehq.org/a/advancing-citizen-ace/reports/form_data/c2d115b4-f8e3-4b01-b1fb-483e15412b79/</t>
  </si>
  <si>
    <t>66</t>
  </si>
  <si>
    <t>a85c7536-2b0a-43d3-822e-974497885309</t>
  </si>
  <si>
    <t>8a5e3aa1-177c-4ef5-ae7a-280141f5f1d7</t>
  </si>
  <si>
    <t>2024-08-07 07:03:09</t>
  </si>
  <si>
    <t>2024-08-07 07:02:08</t>
  </si>
  <si>
    <t>2024-08-07 07:03:11</t>
  </si>
  <si>
    <t>https://www.commcarehq.org/a/advancing-citizen-ace/reports/form_data/a85c7536-2b0a-43d3-822e-974497885309/</t>
  </si>
  <si>
    <t>67</t>
  </si>
  <si>
    <t>f3c383fa-b73e-4fb9-8a8e-55eedbb5d39a</t>
  </si>
  <si>
    <t>2024-08-07 07:05:51</t>
  </si>
  <si>
    <t>2024-08-07 07:05:14</t>
  </si>
  <si>
    <t>2024-08-07 07:05:55</t>
  </si>
  <si>
    <t>https://www.commcarehq.org/a/advancing-citizen-ace/reports/form_data/f3c383fa-b73e-4fb9-8a8e-55eedbb5d39a/</t>
  </si>
  <si>
    <t>16edeb82-d005-4fa0-b1ea-07034a1d507f</t>
  </si>
  <si>
    <t>2024-08-07 07:13:19</t>
  </si>
  <si>
    <t>2024-08-07 07:11:41</t>
  </si>
  <si>
    <t>2024-08-07 07:13:29</t>
  </si>
  <si>
    <t>https://www.commcarehq.org/a/advancing-citizen-ace/reports/form_data/16edeb82-d005-4fa0-b1ea-07034a1d507f/</t>
  </si>
  <si>
    <t>69</t>
  </si>
  <si>
    <t>14c1e231-3332-40fa-a78f-4395a74bc8cd</t>
  </si>
  <si>
    <t>2024-08-07 07:15:19</t>
  </si>
  <si>
    <t>2024-08-07 07:14:21</t>
  </si>
  <si>
    <t>2024-08-07 07:15:21</t>
  </si>
  <si>
    <t>https://www.commcarehq.org/a/advancing-citizen-ace/reports/form_data/14c1e231-3332-40fa-a78f-4395a74bc8cd/</t>
  </si>
  <si>
    <t>8103b5bc-013d-4fe0-8ab8-e94d63f34ff2</t>
  </si>
  <si>
    <t>2024-08-07 07:17:43</t>
  </si>
  <si>
    <t>2024-08-07 07:17:18</t>
  </si>
  <si>
    <t>2024-08-07 07:17:50</t>
  </si>
  <si>
    <t>https://www.commcarehq.org/a/advancing-citizen-ace/reports/form_data/8103b5bc-013d-4fe0-8ab8-e94d63f34ff2/</t>
  </si>
  <si>
    <t>71</t>
  </si>
  <si>
    <t>7c182c57-fbc4-4b58-a144-e685dfbca2cf</t>
  </si>
  <si>
    <t>2024-08-07 07:18:59</t>
  </si>
  <si>
    <t>2024-08-07 07:18:22</t>
  </si>
  <si>
    <t>2024-08-07 07:19:03</t>
  </si>
  <si>
    <t>https://www.commcarehq.org/a/advancing-citizen-ace/reports/form_data/7c182c57-fbc4-4b58-a144-e685dfbca2cf/</t>
  </si>
  <si>
    <t>1c58cfb5-a04f-40a1-bf36-de6cc9a61db7</t>
  </si>
  <si>
    <t>2024-08-07 07:19:59</t>
  </si>
  <si>
    <t>2024-08-07 07:19:30</t>
  </si>
  <si>
    <t>2024-08-07 07:20:06</t>
  </si>
  <si>
    <t>https://www.commcarehq.org/a/advancing-citizen-ace/reports/form_data/1c58cfb5-a04f-40a1-bf36-de6cc9a61db7/</t>
  </si>
  <si>
    <t>73</t>
  </si>
  <si>
    <t>2ed81aa7-3065-4c0b-87a6-7b7549c3bb51</t>
  </si>
  <si>
    <t>2024-08-07 07:22:19</t>
  </si>
  <si>
    <t>2024-08-07 07:21:32</t>
  </si>
  <si>
    <t>2024-08-07 07:22:21</t>
  </si>
  <si>
    <t>https://www.commcarehq.org/a/advancing-citizen-ace/reports/form_data/2ed81aa7-3065-4c0b-87a6-7b7549c3bb51/</t>
  </si>
  <si>
    <t>bb80cfce-3fc4-4a1f-b88a-c1ef520f48ca</t>
  </si>
  <si>
    <t>2024-08-07 07:24:27</t>
  </si>
  <si>
    <t>2024-08-07 07:23:34</t>
  </si>
  <si>
    <t>2024-08-07 07:24:31</t>
  </si>
  <si>
    <t>https://www.commcarehq.org/a/advancing-citizen-ace/reports/form_data/bb80cfce-3fc4-4a1f-b88a-c1ef520f48ca/</t>
  </si>
  <si>
    <t>75</t>
  </si>
  <si>
    <t>f3e5fcf2-dd7a-4fec-a37a-c05317ec3a6c</t>
  </si>
  <si>
    <t>5ef128b6-c4d0-4c7a-9cfd-6c93fe7d99cb</t>
  </si>
  <si>
    <t>2024-08-07 14:07:41</t>
  </si>
  <si>
    <t>2024-08-07 14:05:11</t>
  </si>
  <si>
    <t>mmajesi</t>
  </si>
  <si>
    <t>2024-08-07 14:09:35</t>
  </si>
  <si>
    <t>https://www.commcarehq.org/a/advancing-citizen-ace/reports/form_data/f3e5fcf2-dd7a-4fec-a37a-c05317ec3a6c/</t>
  </si>
  <si>
    <t>76</t>
  </si>
  <si>
    <t>5a7e32ec-67b0-4c6f-bb04-e18d95a74132</t>
  </si>
  <si>
    <t>2024-08-07 14:09:28</t>
  </si>
  <si>
    <t>2024-08-07 14:08:16</t>
  </si>
  <si>
    <t>2024-08-07 14:09:36</t>
  </si>
  <si>
    <t>https://www.commcarehq.org/a/advancing-citizen-ace/reports/form_data/5a7e32ec-67b0-4c6f-bb04-e18d95a74132/</t>
  </si>
  <si>
    <t>77</t>
  </si>
  <si>
    <t>60809b8f-0f4a-4f80-bdbd-e7eb4bfdefa3</t>
  </si>
  <si>
    <t>2024-08-07 14:13:41</t>
  </si>
  <si>
    <t>2024-08-07 14:12:50</t>
  </si>
  <si>
    <t>https://www.commcarehq.org/a/advancing-citizen-ace/reports/form_data/60809b8f-0f4a-4f80-bdbd-e7eb4bfdefa3/</t>
  </si>
  <si>
    <t>78</t>
  </si>
  <si>
    <t>47b6e117-57d8-4924-81d6-be681aad9461</t>
  </si>
  <si>
    <t>f130ab58-269f-411a-bc74-613875393f19</t>
  </si>
  <si>
    <t>2024-08-07 14:15:05</t>
  </si>
  <si>
    <t>2024-08-07 14:14:24</t>
  </si>
  <si>
    <t>2024-08-07 14:15:14</t>
  </si>
  <si>
    <t>https://www.commcarehq.org/a/advancing-citizen-ace/reports/form_data/47b6e117-57d8-4924-81d6-be681aad9461/</t>
  </si>
  <si>
    <t>79</t>
  </si>
  <si>
    <t>02e0ee57-2947-428e-90e2-7877be1f44ff</t>
  </si>
  <si>
    <t>2024-08-07 14:16:26</t>
  </si>
  <si>
    <t>2024-08-07 14:15:37</t>
  </si>
  <si>
    <t>2024-08-07 14:16:28</t>
  </si>
  <si>
    <t>https://www.commcarehq.org/a/advancing-citizen-ace/reports/form_data/02e0ee57-2947-428e-90e2-7877be1f44ff/</t>
  </si>
  <si>
    <t>80</t>
  </si>
  <si>
    <t>8888436c-9203-4e87-91b8-81fdf616a856</t>
  </si>
  <si>
    <t>2024-06-28</t>
  </si>
  <si>
    <t>0b2bda21-2fc0-488f-95f6-6165c294cfa7</t>
  </si>
  <si>
    <t>2024-08-07 14:18:07</t>
  </si>
  <si>
    <t>2024-08-07 14:17:31</t>
  </si>
  <si>
    <t>2024-08-07 14:18:09</t>
  </si>
  <si>
    <t>https://www.commcarehq.org/a/advancing-citizen-ace/reports/form_data/8888436c-9203-4e87-91b8-81fdf616a856/</t>
  </si>
  <si>
    <t>81</t>
  </si>
  <si>
    <t>3ea07f8e-f651-4961-857e-4da896b41604</t>
  </si>
  <si>
    <t>2024-08-07 14:28:05</t>
  </si>
  <si>
    <t>2024-08-07 14:18:39</t>
  </si>
  <si>
    <t>2024-08-07 14:28:11</t>
  </si>
  <si>
    <t>https://www.commcarehq.org/a/advancing-citizen-ace/reports/form_data/3ea07f8e-f651-4961-857e-4da896b41604/</t>
  </si>
  <si>
    <t>19cb4f10-2e04-428b-9e7a-2805c51e252f</t>
  </si>
  <si>
    <t>2024-08-07 14:29:33</t>
  </si>
  <si>
    <t>2024-08-07 14:28:31</t>
  </si>
  <si>
    <t>https://www.commcarehq.org/a/advancing-citizen-ace/reports/form_data/19cb4f10-2e04-428b-9e7a-2805c51e252f/</t>
  </si>
  <si>
    <t>83</t>
  </si>
  <si>
    <t>6bd26db2-e152-492b-90e2-503860e3bf19</t>
  </si>
  <si>
    <t>2024-08-07 14:30:42</t>
  </si>
  <si>
    <t>2024-08-07 14:30:01</t>
  </si>
  <si>
    <t>2024-08-07 14:30:43</t>
  </si>
  <si>
    <t>https://www.commcarehq.org/a/advancing-citizen-ace/reports/form_data/6bd26db2-e152-492b-90e2-503860e3bf19/</t>
  </si>
  <si>
    <t>84</t>
  </si>
  <si>
    <t>8063cb27-cde1-44c0-afcd-d4da162a8b0b</t>
  </si>
  <si>
    <t>86</t>
  </si>
  <si>
    <t>2024-08-07 14:31:35</t>
  </si>
  <si>
    <t>2024-08-07 14:31:03</t>
  </si>
  <si>
    <t>2024-08-07 14:31:40</t>
  </si>
  <si>
    <t>https://www.commcarehq.org/a/advancing-citizen-ace/reports/form_data/8063cb27-cde1-44c0-afcd-d4da162a8b0b/</t>
  </si>
  <si>
    <t>85</t>
  </si>
  <si>
    <t>09d9e1a4-ae03-4c25-8531-a61eb7317ef1</t>
  </si>
  <si>
    <t>2024-08-08</t>
  </si>
  <si>
    <t>2024-08-08 06:42:26</t>
  </si>
  <si>
    <t>2024-08-08 06:40:03</t>
  </si>
  <si>
    <t>cgidongo</t>
  </si>
  <si>
    <t>2024-08-08 06:42:59</t>
  </si>
  <si>
    <t>https://www.commcarehq.org/a/advancing-citizen-ace/reports/form_data/09d9e1a4-ae03-4c25-8531-a61eb7317ef1/</t>
  </si>
  <si>
    <t>76759e00-9caa-4ef8-aa72-b64d7fd0a34d</t>
  </si>
  <si>
    <t>2024-08-08 06:49:18</t>
  </si>
  <si>
    <t>2024-08-08 06:47:18</t>
  </si>
  <si>
    <t>2024-08-08 06:53:12</t>
  </si>
  <si>
    <t>https://www.commcarehq.org/a/advancing-citizen-ace/reports/form_data/76759e00-9caa-4ef8-aa72-b64d7fd0a34d/</t>
  </si>
  <si>
    <t>87</t>
  </si>
  <si>
    <t>ea2fb4af-873f-4506-b4bb-5e49a33c87fb</t>
  </si>
  <si>
    <t>2024-08-08 06:53:04</t>
  </si>
  <si>
    <t>2024-08-08 06:51:05</t>
  </si>
  <si>
    <t>2024-08-08 06:53:14</t>
  </si>
  <si>
    <t>https://www.commcarehq.org/a/advancing-citizen-ace/reports/form_data/ea2fb4af-873f-4506-b4bb-5e49a33c87fb/</t>
  </si>
  <si>
    <t>88</t>
  </si>
  <si>
    <t>32c5919c-c360-4940-8d1a-dcd605e626d4</t>
  </si>
  <si>
    <t>e4bfadbb-20f6-4205-b7a9-b72205b08330</t>
  </si>
  <si>
    <t>2024-08-08 06:55:20</t>
  </si>
  <si>
    <t>2024-08-08 06:54:18</t>
  </si>
  <si>
    <t>2024-08-08 06:55:22</t>
  </si>
  <si>
    <t>https://www.commcarehq.org/a/advancing-citizen-ace/reports/form_data/32c5919c-c360-4940-8d1a-dcd605e626d4/</t>
  </si>
  <si>
    <t>89</t>
  </si>
  <si>
    <t>d6997148-5a82-4431-bd9b-d57e145121af</t>
  </si>
  <si>
    <t>2024-08-08 06:59:53</t>
  </si>
  <si>
    <t>2024-08-08 06:57:17</t>
  </si>
  <si>
    <t>2024-08-08 06:59:57</t>
  </si>
  <si>
    <t>https://www.commcarehq.org/a/advancing-citizen-ace/reports/form_data/d6997148-5a82-4431-bd9b-d57e145121af/</t>
  </si>
  <si>
    <t>90</t>
  </si>
  <si>
    <t>108f31a1-4130-478e-b108-653aa07a767c</t>
  </si>
  <si>
    <t>da9234ab-998f-4722-adbf-419e472ffa84</t>
  </si>
  <si>
    <t>2024-08-08 07:02:41</t>
  </si>
  <si>
    <t>2024-08-08 07:02:03</t>
  </si>
  <si>
    <t>2024-08-08 07:02:42</t>
  </si>
  <si>
    <t>https://www.commcarehq.org/a/advancing-citizen-ace/reports/form_data/108f31a1-4130-478e-b108-653aa07a767c/</t>
  </si>
  <si>
    <t>91</t>
  </si>
  <si>
    <t>a038b532-0508-4c8f-82bf-df33e6d7ee11</t>
  </si>
  <si>
    <t>2024-08-08 07:16:49</t>
  </si>
  <si>
    <t>2024-08-08 07:16:08</t>
  </si>
  <si>
    <t>2024-08-08 07:16:51</t>
  </si>
  <si>
    <t>https://www.commcarehq.org/a/advancing-citizen-ace/reports/form_data/a038b532-0508-4c8f-82bf-df33e6d7ee11/</t>
  </si>
  <si>
    <t>92</t>
  </si>
  <si>
    <t>9ad89629-d642-48ab-9631-d0c26a75a355</t>
  </si>
  <si>
    <t>2024-08-08 07:21:56</t>
  </si>
  <si>
    <t>2024-08-08 07:21:21</t>
  </si>
  <si>
    <t>2024-08-08 07:22:08</t>
  </si>
  <si>
    <t>https://www.commcarehq.org/a/advancing-citizen-ace/reports/form_data/9ad89629-d642-48ab-9631-d0c26a75a355/</t>
  </si>
  <si>
    <t>93</t>
  </si>
  <si>
    <t>bcee6cf7-b27e-4d0a-bd1c-63aa43c32bc7</t>
  </si>
  <si>
    <t>2024-08-08 07:37:09</t>
  </si>
  <si>
    <t>2024-08-08 07:36:35</t>
  </si>
  <si>
    <t>2024-08-08 07:37:11</t>
  </si>
  <si>
    <t>https://www.commcarehq.org/a/advancing-citizen-ace/reports/form_data/bcee6cf7-b27e-4d0a-bd1c-63aa43c32bc7/</t>
  </si>
  <si>
    <t>94</t>
  </si>
  <si>
    <t>d900c917-2795-423d-a816-ed0660a27760</t>
  </si>
  <si>
    <t>2024-08-08 07:37:07</t>
  </si>
  <si>
    <t>2024-08-08 07:36:40</t>
  </si>
  <si>
    <t>2024-08-08 07:37:19</t>
  </si>
  <si>
    <t>https://www.commcarehq.org/a/advancing-citizen-ace/reports/form_data/d900c917-2795-423d-a816-ed0660a27760/</t>
  </si>
  <si>
    <t>95</t>
  </si>
  <si>
    <t>a6266733-8132-416a-9435-63f481bd0d54</t>
  </si>
  <si>
    <t>2024-08-08 07:38:57</t>
  </si>
  <si>
    <t>2024-08-08 07:38:11</t>
  </si>
  <si>
    <t>2024-08-08 07:40:12</t>
  </si>
  <si>
    <t>https://www.commcarehq.org/a/advancing-citizen-ace/reports/form_data/a6266733-8132-416a-9435-63f481bd0d54/</t>
  </si>
  <si>
    <t>96</t>
  </si>
  <si>
    <t>993b3abd-0711-4a74-83b0-ac229140bcf7</t>
  </si>
  <si>
    <t>2024-08-08 08:56:04</t>
  </si>
  <si>
    <t>2024-08-08 08:53:43</t>
  </si>
  <si>
    <t>awadudu</t>
  </si>
  <si>
    <t>2024-08-08 08:56:09</t>
  </si>
  <si>
    <t>https://www.commcarehq.org/a/advancing-citizen-ace/reports/form_data/993b3abd-0711-4a74-83b0-ac229140bcf7/</t>
  </si>
  <si>
    <t>97</t>
  </si>
  <si>
    <t>1a9a4682-9902-472e-b279-9ce4ca195800</t>
  </si>
  <si>
    <t>b8e5e66e-ea28-46c2-9bd6-d3923bb704fc</t>
  </si>
  <si>
    <t>2024-08-08 08:57:15</t>
  </si>
  <si>
    <t>2024-08-08 08:56:49</t>
  </si>
  <si>
    <t>2024-08-08 08:57:21</t>
  </si>
  <si>
    <t>https://www.commcarehq.org/a/advancing-citizen-ace/reports/form_data/1a9a4682-9902-472e-b279-9ce4ca195800/</t>
  </si>
  <si>
    <t>98</t>
  </si>
  <si>
    <t>dad5f2c7-0e5b-432d-b1f6-0eb8d25f7f55</t>
  </si>
  <si>
    <t>2024-08-08 08:58:02</t>
  </si>
  <si>
    <t>2024-08-08 08:57:36</t>
  </si>
  <si>
    <t>2024-08-08 08:58:05</t>
  </si>
  <si>
    <t>https://www.commcarehq.org/a/advancing-citizen-ace/reports/form_data/dad5f2c7-0e5b-432d-b1f6-0eb8d25f7f55/</t>
  </si>
  <si>
    <t>99</t>
  </si>
  <si>
    <t>0948334d-4563-4207-a7d6-864bf2fbe29b</t>
  </si>
  <si>
    <t>5661caea-b4f0-4d7c-b17c-9808ebda7909</t>
  </si>
  <si>
    <t>2024-08-08 08:58:46</t>
  </si>
  <si>
    <t>2024-08-08 08:58:25</t>
  </si>
  <si>
    <t>2024-08-08 08:59:07</t>
  </si>
  <si>
    <t>https://www.commcarehq.org/a/advancing-citizen-ace/reports/form_data/0948334d-4563-4207-a7d6-864bf2fbe29b/</t>
  </si>
  <si>
    <t>100</t>
  </si>
  <si>
    <t>e35bdf36-6259-4b05-952f-ce62a4f0bb4e</t>
  </si>
  <si>
    <t>2024-08-08 08:59:24</t>
  </si>
  <si>
    <t>2024-08-08 08:59:03</t>
  </si>
  <si>
    <t>2024-08-08 08:59:26</t>
  </si>
  <si>
    <t>https://www.commcarehq.org/a/advancing-citizen-ace/reports/form_data/e35bdf36-6259-4b05-952f-ce62a4f0bb4e/</t>
  </si>
  <si>
    <t>101</t>
  </si>
  <si>
    <t>6879be55-b1d4-427a-a562-c0a96ffcfbb6</t>
  </si>
  <si>
    <t>2024-08-08 09:00:02</t>
  </si>
  <si>
    <t>2024-08-08 08:59:48</t>
  </si>
  <si>
    <t>2024-08-08 09:00:04</t>
  </si>
  <si>
    <t>https://www.commcarehq.org/a/advancing-citizen-ace/reports/form_data/6879be55-b1d4-427a-a562-c0a96ffcfbb6/</t>
  </si>
  <si>
    <t>102</t>
  </si>
  <si>
    <t>5a0f41ba-820c-4e88-bd05-a07e3014a610</t>
  </si>
  <si>
    <t>a8187ee3-bae5-45da-bfe3-a7bdc39f7999</t>
  </si>
  <si>
    <t>2024-08-08 09:00:37</t>
  </si>
  <si>
    <t>2024-08-08 09:00:21</t>
  </si>
  <si>
    <t>2024-08-08 09:00:41</t>
  </si>
  <si>
    <t>https://www.commcarehq.org/a/advancing-citizen-ace/reports/form_data/5a0f41ba-820c-4e88-bd05-a07e3014a610/</t>
  </si>
  <si>
    <t>103</t>
  </si>
  <si>
    <t>5d8e488c-598e-44e2-bd9b-a5a46d46d316</t>
  </si>
  <si>
    <t>2024-08-08 09:01:51</t>
  </si>
  <si>
    <t>2024-08-08 09:01:00</t>
  </si>
  <si>
    <t>2024-08-08 09:01:53</t>
  </si>
  <si>
    <t>https://www.commcarehq.org/a/advancing-citizen-ace/reports/form_data/5d8e488c-598e-44e2-bd9b-a5a46d46d316/</t>
  </si>
  <si>
    <t>104</t>
  </si>
  <si>
    <t>f67471a2-cdd9-47e4-955f-a98fb9de0fcb</t>
  </si>
  <si>
    <t>2024-08-08 09:02:39</t>
  </si>
  <si>
    <t>2024-08-08 09:02:08</t>
  </si>
  <si>
    <t>2024-08-08 09:02:41</t>
  </si>
  <si>
    <t>https://www.commcarehq.org/a/advancing-citizen-ace/reports/form_data/f67471a2-cdd9-47e4-955f-a98fb9de0fcb/</t>
  </si>
  <si>
    <t>105</t>
  </si>
  <si>
    <t>c45fd080-991f-4cd7-bd22-15e346d675ae</t>
  </si>
  <si>
    <t>2024-08-08 09:44:03</t>
  </si>
  <si>
    <t>2024-08-08 09:43:19</t>
  </si>
  <si>
    <t>2024-08-08 09:44:04</t>
  </si>
  <si>
    <t>https://www.commcarehq.org/a/advancing-citizen-ace/reports/form_data/c45fd080-991f-4cd7-bd22-15e346d675ae/</t>
  </si>
  <si>
    <t>106</t>
  </si>
  <si>
    <t>b25427d1-58de-4c54-aafc-db1fdc370ab7</t>
  </si>
  <si>
    <t>2024-08-08 09:26:22</t>
  </si>
  <si>
    <t>2024-08-08 09:26:08</t>
  </si>
  <si>
    <t>2024-08-08 10:43:24</t>
  </si>
  <si>
    <t>https://www.commcarehq.org/a/advancing-citizen-ace/reports/form_data/b25427d1-58de-4c54-aafc-db1fdc370ab7/</t>
  </si>
  <si>
    <t>107</t>
  </si>
  <si>
    <t>9e49cc7b-b8df-4281-9a22-163675936a68</t>
  </si>
  <si>
    <t>2024-06-08</t>
  </si>
  <si>
    <t>0c62f18d-8479-4fa0-8a27-d6dba7fc3a03</t>
  </si>
  <si>
    <t>2024-08-08 10:40:30</t>
  </si>
  <si>
    <t>2024-08-08 10:39:36</t>
  </si>
  <si>
    <t>2024-08-08 11:08:22</t>
  </si>
  <si>
    <t>https://www.commcarehq.org/a/advancing-citizen-ace/reports/form_data/9e49cc7b-b8df-4281-9a22-163675936a68/</t>
  </si>
  <si>
    <t>108</t>
  </si>
  <si>
    <t>1922a641-ac13-4690-92fe-4a4f8b110b75</t>
  </si>
  <si>
    <t>2024-08-08 11:20:03</t>
  </si>
  <si>
    <t>2024-08-08 11:18:58</t>
  </si>
  <si>
    <t>2024-08-08 11:20:05</t>
  </si>
  <si>
    <t>https://www.commcarehq.org/a/advancing-citizen-ace/reports/form_data/1922a641-ac13-4690-92fe-4a4f8b110b75/</t>
  </si>
  <si>
    <t>109</t>
  </si>
  <si>
    <t>9cad6a52-af39-4796-a820-f7577eed9d7b</t>
  </si>
  <si>
    <t>2024-08-08 17:03:52</t>
  </si>
  <si>
    <t>2024-08-08 17:03:27</t>
  </si>
  <si>
    <t>2024-08-08 17:03:54</t>
  </si>
  <si>
    <t>https://www.commcarehq.org/a/advancing-citizen-ace/reports/form_data/9cad6a52-af39-4796-a820-f7577eed9d7b/</t>
  </si>
  <si>
    <t>110</t>
  </si>
  <si>
    <t>93eb9987-cb43-4576-b860-78d9005bbbe5</t>
  </si>
  <si>
    <t>2024-08-08 17:06:30</t>
  </si>
  <si>
    <t>2024-08-08 17:06:12</t>
  </si>
  <si>
    <t>2024-08-08 17:06:35</t>
  </si>
  <si>
    <t>https://www.commcarehq.org/a/advancing-citizen-ace/reports/form_data/93eb9987-cb43-4576-b860-78d9005bbbe5/</t>
  </si>
  <si>
    <t>111</t>
  </si>
  <si>
    <t>f72ac78f-d812-4073-9d3f-f2e16b1d4daf</t>
  </si>
  <si>
    <t>2024-08-09 06:04:48</t>
  </si>
  <si>
    <t>2024-08-09 05:55:16</t>
  </si>
  <si>
    <t>2024-08-09 06:04:51</t>
  </si>
  <si>
    <t>https://www.commcarehq.org/a/advancing-citizen-ace/reports/form_data/f72ac78f-d812-4073-9d3f-f2e16b1d4daf/</t>
  </si>
  <si>
    <t>112</t>
  </si>
  <si>
    <t>282d3ac7-2969-4885-89cf-c012746d446c</t>
  </si>
  <si>
    <t>2024-08-09</t>
  </si>
  <si>
    <t>2024-08-09 06:49:32</t>
  </si>
  <si>
    <t>2024-08-09 06:47:42</t>
  </si>
  <si>
    <t>2024-08-09 06:52:20</t>
  </si>
  <si>
    <t>https://www.commcarehq.org/a/advancing-citizen-ace/reports/form_data/282d3ac7-2969-4885-89cf-c012746d446c/</t>
  </si>
  <si>
    <t>113</t>
  </si>
  <si>
    <t>ea8460fa-9e4e-403f-a07b-070f55b5db35</t>
  </si>
  <si>
    <t>2024-08-09 07:04:30</t>
  </si>
  <si>
    <t>2024-08-09 07:03:36</t>
  </si>
  <si>
    <t>https://www.commcarehq.org/a/advancing-citizen-ace/reports/form_data/ea8460fa-9e4e-403f-a07b-070f55b5db35/</t>
  </si>
  <si>
    <t>114</t>
  </si>
  <si>
    <t>6db5ee94-1ce3-451c-96dd-d6ff3e733a70</t>
  </si>
  <si>
    <t>2024-08-09 07:16:03</t>
  </si>
  <si>
    <t>2024-08-09 07:15:22</t>
  </si>
  <si>
    <t>2024-08-09 07:16:04</t>
  </si>
  <si>
    <t>https://www.commcarehq.org/a/advancing-citizen-ace/reports/form_data/6db5ee94-1ce3-451c-96dd-d6ff3e733a70/</t>
  </si>
  <si>
    <t>115</t>
  </si>
  <si>
    <t>58d3f31d-62cd-4801-a1be-f454b2466c18</t>
  </si>
  <si>
    <t>624aad84-579f-4178-8c2f-21a510854c61</t>
  </si>
  <si>
    <t>2024-08-09 08:23:16</t>
  </si>
  <si>
    <t>2024-08-09 08:21:59</t>
  </si>
  <si>
    <t>https://www.commcarehq.org/a/advancing-citizen-ace/reports/form_data/58d3f31d-62cd-4801-a1be-f454b2466c18/</t>
  </si>
  <si>
    <t>116</t>
  </si>
  <si>
    <t>c42dde2b-1aae-4c2b-b464-70ebcd26d3c7</t>
  </si>
  <si>
    <t>2024-08-12 08:03:20</t>
  </si>
  <si>
    <t>2024-08-12 08:02:43</t>
  </si>
  <si>
    <t>2024-08-12 08:03:34</t>
  </si>
  <si>
    <t>https://www.commcarehq.org/a/advancing-citizen-ace/reports/form_data/c42dde2b-1aae-4c2b-b464-70ebcd26d3c7/</t>
  </si>
  <si>
    <t>117</t>
  </si>
  <si>
    <t>53bd7383-9125-43ac-8269-e56026594f18</t>
  </si>
  <si>
    <t>2024-08-12 08:52:02</t>
  </si>
  <si>
    <t>2024-08-12 08:51:27</t>
  </si>
  <si>
    <t>2024-08-12 08:52:28</t>
  </si>
  <si>
    <t>https://www.commcarehq.org/a/advancing-citizen-ace/reports/form_data/53bd7383-9125-43ac-8269-e56026594f18/</t>
  </si>
  <si>
    <t>118</t>
  </si>
  <si>
    <t>d7a12aeb-0bb6-4dd4-b50d-76e5f80a75e2</t>
  </si>
  <si>
    <t>2024-08-04</t>
  </si>
  <si>
    <t>2024-08-14 07:57:34</t>
  </si>
  <si>
    <t>2024-08-14 07:56:39</t>
  </si>
  <si>
    <t>2024-08-14 08:00:22</t>
  </si>
  <si>
    <t>https://www.commcarehq.org/a/advancing-citizen-ace/reports/form_data/d7a12aeb-0bb6-4dd4-b50d-76e5f80a75e2/</t>
  </si>
  <si>
    <t>119</t>
  </si>
  <si>
    <t>2de317e4-fae4-4f0b-8683-c903404e3f3a</t>
  </si>
  <si>
    <t>2025-03-07</t>
  </si>
  <si>
    <t>2025-03-07 07:02:38</t>
  </si>
  <si>
    <t>2025-03-07 06:57:09</t>
  </si>
  <si>
    <t>lkharono</t>
  </si>
  <si>
    <t>2025-03-10 07:41:19</t>
  </si>
  <si>
    <t>https://www.commcarehq.org/a/advancing-citizen-ace/reports/form_data/2de317e4-fae4-4f0b-8683-c903404e3f3a/</t>
  </si>
  <si>
    <t>120</t>
  </si>
  <si>
    <t>34bf999f-7148-42cd-8727-9cf733201374</t>
  </si>
  <si>
    <t>2025-03-07 07:08:40</t>
  </si>
  <si>
    <t>2025-03-07 07:04:28</t>
  </si>
  <si>
    <t>2025-03-10 07:41:20</t>
  </si>
  <si>
    <t>https://www.commcarehq.org/a/advancing-citizen-ace/reports/form_data/34bf999f-7148-42cd-8727-9cf733201374/</t>
  </si>
  <si>
    <t>121</t>
  </si>
  <si>
    <t>a687c441-ff3e-42f5-b4f8-2f396dbffcbc</t>
  </si>
  <si>
    <t>2025-03-07 07:14:37</t>
  </si>
  <si>
    <t>2025-03-07 07:09:46</t>
  </si>
  <si>
    <t>2025-03-10 07:41:21</t>
  </si>
  <si>
    <t>https://www.commcarehq.org/a/advancing-citizen-ace/reports/form_data/a687c441-ff3e-42f5-b4f8-2f396dbffcbc/</t>
  </si>
  <si>
    <t>122</t>
  </si>
  <si>
    <t>734285d5-663f-46f3-826c-fd5f87fdcf7f</t>
  </si>
  <si>
    <t>2025-03-11</t>
  </si>
  <si>
    <t>2025-03-11 13:22:14</t>
  </si>
  <si>
    <t>2025-03-11 13:16:44</t>
  </si>
  <si>
    <t>2025-03-11 13:22:57</t>
  </si>
  <si>
    <t>https://www.commcarehq.org/a/advancing-citizen-ace/reports/form_data/734285d5-663f-46f3-826c-fd5f87fdcf7f/</t>
  </si>
  <si>
    <t>123</t>
  </si>
  <si>
    <t>56ef42e2-e8ca-40eb-8151-663283f92c08</t>
  </si>
  <si>
    <t>2025-03-11 13:26:00</t>
  </si>
  <si>
    <t>2025-03-11 13:23:48</t>
  </si>
  <si>
    <t>2025-03-11 13:26:01</t>
  </si>
  <si>
    <t>https://www.commcarehq.org/a/advancing-citizen-ace/reports/form_data/56ef42e2-e8ca-40eb-8151-663283f92c08/</t>
  </si>
  <si>
    <t>124</t>
  </si>
  <si>
    <t>7b146b1e-8f73-4bdb-adad-4058a229a7c1</t>
  </si>
  <si>
    <t>2025-03-13</t>
  </si>
  <si>
    <t>2025-03-13 05:59:21</t>
  </si>
  <si>
    <t>2025-03-13 05:54:36</t>
  </si>
  <si>
    <t>2025-03-13 05:59:26</t>
  </si>
  <si>
    <t>https://www.commcarehq.org/a/advancing-citizen-ace/reports/form_data/7b146b1e-8f73-4bdb-adad-4058a229a7c1/</t>
  </si>
  <si>
    <t>125</t>
  </si>
  <si>
    <t>70ea9aa4-7337-4df3-a1a7-abc76ae1b7bb</t>
  </si>
  <si>
    <t>2025-03-13 06:11:32</t>
  </si>
  <si>
    <t>2025-03-13 06:07:30</t>
  </si>
  <si>
    <t>2025-03-13 06:11:35</t>
  </si>
  <si>
    <t>https://www.commcarehq.org/a/advancing-citizen-ace/reports/form_data/70ea9aa4-7337-4df3-a1a7-abc76ae1b7bb/</t>
  </si>
  <si>
    <t>126</t>
  </si>
  <si>
    <t>50586541-a84d-4744-bf6d-b05f1fabc64d</t>
  </si>
  <si>
    <t>2025-03-13 06:17:56</t>
  </si>
  <si>
    <t>2025-03-13 06:16:31</t>
  </si>
  <si>
    <t>https://www.commcarehq.org/a/advancing-citizen-ace/reports/form_data/50586541-a84d-4744-bf6d-b05f1fabc64d/</t>
  </si>
  <si>
    <t>127</t>
  </si>
  <si>
    <t>8dc60b52-2424-4960-8db4-64287f99251b</t>
  </si>
  <si>
    <t>2025-03-13 06:22:55</t>
  </si>
  <si>
    <t>2025-03-13 06:22:35</t>
  </si>
  <si>
    <t>2025-03-13 06:22:58</t>
  </si>
  <si>
    <t>https://www.commcarehq.org/a/advancing-citizen-ace/reports/form_data/8dc60b52-2424-4960-8db4-64287f99251b/</t>
  </si>
  <si>
    <t>128</t>
  </si>
  <si>
    <t>635127a3-2612-4e95-a646-421adc3c3f5a</t>
  </si>
  <si>
    <t>2025-03-13 06:25:38</t>
  </si>
  <si>
    <t>2025-03-13 06:25:15</t>
  </si>
  <si>
    <t>2025-03-13 06:26:06</t>
  </si>
  <si>
    <t>https://www.commcarehq.org/a/advancing-citizen-ace/reports/form_data/635127a3-2612-4e95-a646-421adc3c3f5a/</t>
  </si>
  <si>
    <t>129</t>
  </si>
  <si>
    <t>66a50d3a-0e9d-47ae-b647-9c9eeac0fe7c</t>
  </si>
  <si>
    <t>2025-03-13 06:32:10</t>
  </si>
  <si>
    <t>2025-03-13 06:31:35</t>
  </si>
  <si>
    <t>2025-03-13 06:32:13</t>
  </si>
  <si>
    <t>https://www.commcarehq.org/a/advancing-citizen-ace/reports/form_data/66a50d3a-0e9d-47ae-b647-9c9eeac0fe7c/</t>
  </si>
  <si>
    <t>130</t>
  </si>
  <si>
    <t>76fa72c8-a1d9-4325-9524-890bb1a2680b</t>
  </si>
  <si>
    <t>2025-03-13 06:33:10</t>
  </si>
  <si>
    <t>2025-03-13 06:32:37</t>
  </si>
  <si>
    <t>https://www.commcarehq.org/a/advancing-citizen-ace/reports/form_data/76fa72c8-a1d9-4325-9524-890bb1a2680b/</t>
  </si>
  <si>
    <t>131</t>
  </si>
  <si>
    <t>194388e3-ce76-4da0-b82f-5f021a4267db</t>
  </si>
  <si>
    <t>2025-03-13 06:33:55</t>
  </si>
  <si>
    <t>2025-03-13 06:33:29</t>
  </si>
  <si>
    <t>https://www.commcarehq.org/a/advancing-citizen-ace/reports/form_data/194388e3-ce76-4da0-b82f-5f021a4267db/</t>
  </si>
  <si>
    <t>132</t>
  </si>
  <si>
    <t>3ac5a816-1ec9-4e49-ab04-f09e589c0296</t>
  </si>
  <si>
    <t>2025-03-13 06:34:50</t>
  </si>
  <si>
    <t>2025-03-13 06:34:25</t>
  </si>
  <si>
    <t>2025-03-13 06:34:51</t>
  </si>
  <si>
    <t>https://www.commcarehq.org/a/advancing-citizen-ace/reports/form_data/3ac5a816-1ec9-4e49-ab04-f09e589c0296/</t>
  </si>
  <si>
    <t>133</t>
  </si>
  <si>
    <t>572e6645-c361-4434-96d9-e30390fb369c</t>
  </si>
  <si>
    <t>2025-03-13 06:35:41</t>
  </si>
  <si>
    <t>2025-03-13 06:35:17</t>
  </si>
  <si>
    <t>2025-03-13 06:35:42</t>
  </si>
  <si>
    <t>https://www.commcarehq.org/a/advancing-citizen-ace/reports/form_data/572e6645-c361-4434-96d9-e30390fb369c/</t>
  </si>
  <si>
    <t>134</t>
  </si>
  <si>
    <t>0eec6151-dfe4-448f-9922-8b89a391777f</t>
  </si>
  <si>
    <t>2025-03-13 06:36:34</t>
  </si>
  <si>
    <t>2025-03-13 06:36:09</t>
  </si>
  <si>
    <t>2025-03-13 06:36:35</t>
  </si>
  <si>
    <t>https://www.commcarehq.org/a/advancing-citizen-ace/reports/form_data/0eec6151-dfe4-448f-9922-8b89a391777f/</t>
  </si>
  <si>
    <t>135</t>
  </si>
  <si>
    <t>4edc9aa7-690c-4854-b5f1-628f45e0290a</t>
  </si>
  <si>
    <t>2025-03-13 06:38:04</t>
  </si>
  <si>
    <t>2025-03-13 06:37:28</t>
  </si>
  <si>
    <t>https://www.commcarehq.org/a/advancing-citizen-ace/reports/form_data/4edc9aa7-690c-4854-b5f1-628f45e0290a/</t>
  </si>
  <si>
    <t>136</t>
  </si>
  <si>
    <t>99173e24-5e88-4fba-8bb0-d62b66d37727</t>
  </si>
  <si>
    <t>2025-03-13 06:41:06</t>
  </si>
  <si>
    <t>2025-03-13 06:40:39</t>
  </si>
  <si>
    <t>https://www.commcarehq.org/a/advancing-citizen-ace/reports/form_data/99173e24-5e88-4fba-8bb0-d62b66d37727/</t>
  </si>
  <si>
    <t>137</t>
  </si>
  <si>
    <t>dd664dd1-8c92-4931-a223-e93d863c24d1</t>
  </si>
  <si>
    <t>2025-03-13 06:41:52</t>
  </si>
  <si>
    <t>2025-03-13 06:41:31</t>
  </si>
  <si>
    <t>2025-03-13 06:41:53</t>
  </si>
  <si>
    <t>https://www.commcarehq.org/a/advancing-citizen-ace/reports/form_data/dd664dd1-8c92-4931-a223-e93d863c24d1/</t>
  </si>
  <si>
    <t>138</t>
  </si>
  <si>
    <t>d29a4d8c-9725-476b-8451-17cf42a56f06</t>
  </si>
  <si>
    <t>2025-03-13 06:49:59</t>
  </si>
  <si>
    <t>2025-03-13 06:47:14</t>
  </si>
  <si>
    <t>2025-03-13 06:50:01</t>
  </si>
  <si>
    <t>https://www.commcarehq.org/a/advancing-citizen-ace/reports/form_data/d29a4d8c-9725-476b-8451-17cf42a56f06/</t>
  </si>
  <si>
    <t>139</t>
  </si>
  <si>
    <t>0ecc50ee-8e2f-411d-8d9c-74b720bbaa64</t>
  </si>
  <si>
    <t>2025-03-13 15:14:40</t>
  </si>
  <si>
    <t>2025-03-13 15:13:24</t>
  </si>
  <si>
    <t>stezira</t>
  </si>
  <si>
    <t>2025-03-13 15:14:43</t>
  </si>
  <si>
    <t>https://www.commcarehq.org/a/advancing-citizen-ace/reports/form_data/0ecc50ee-8e2f-411d-8d9c-74b720bbaa64/</t>
  </si>
  <si>
    <t>140</t>
  </si>
  <si>
    <t>120a2b3f-cbd4-4db5-a3e1-cf2439d86e54</t>
  </si>
  <si>
    <t>2025-03-13 15:19:56</t>
  </si>
  <si>
    <t>2025-03-13 15:19:22</t>
  </si>
  <si>
    <t>2025-03-13 15:19:59</t>
  </si>
  <si>
    <t>https://www.commcarehq.org/a/advancing-citizen-ace/reports/form_data/120a2b3f-cbd4-4db5-a3e1-cf2439d86e54/</t>
  </si>
  <si>
    <t>141</t>
  </si>
  <si>
    <t>afe92342-6c9a-461f-be40-6f364c36df13</t>
  </si>
  <si>
    <t>2025-03-13 15:22:13</t>
  </si>
  <si>
    <t>2025-03-13 15:21:38</t>
  </si>
  <si>
    <t>2025-03-13 15:22:14</t>
  </si>
  <si>
    <t>https://www.commcarehq.org/a/advancing-citizen-ace/reports/form_data/afe92342-6c9a-461f-be40-6f364c36df13/</t>
  </si>
  <si>
    <t>142</t>
  </si>
  <si>
    <t>964f3207-654e-4cc9-b7a7-3fd7b8772eda</t>
  </si>
  <si>
    <t>2025-03-13 15:24:25</t>
  </si>
  <si>
    <t>2025-03-13 15:23:56</t>
  </si>
  <si>
    <t>2025-03-13 15:24:26</t>
  </si>
  <si>
    <t>https://www.commcarehq.org/a/advancing-citizen-ace/reports/form_data/964f3207-654e-4cc9-b7a7-3fd7b8772eda/</t>
  </si>
  <si>
    <t>143</t>
  </si>
  <si>
    <t>3435b599-8cf7-4802-ba24-8832ee89d2b3</t>
  </si>
  <si>
    <t>2025-03-13 15:27:38</t>
  </si>
  <si>
    <t>2025-03-13 15:27:15</t>
  </si>
  <si>
    <t>2025-03-13 15:27:41</t>
  </si>
  <si>
    <t>https://www.commcarehq.org/a/advancing-citizen-ace/reports/form_data/3435b599-8cf7-4802-ba24-8832ee89d2b3/</t>
  </si>
  <si>
    <t>144</t>
  </si>
  <si>
    <t>1ae1cea3-bc3f-4435-9004-264447d91483</t>
  </si>
  <si>
    <t>2025-03-13 16:24:07</t>
  </si>
  <si>
    <t>2025-03-13 16:23:39</t>
  </si>
  <si>
    <t>2025-03-13 16:24:11</t>
  </si>
  <si>
    <t>https://www.commcarehq.org/a/advancing-citizen-ace/reports/form_data/1ae1cea3-bc3f-4435-9004-264447d91483/</t>
  </si>
  <si>
    <t>145</t>
  </si>
  <si>
    <t>47fe3334-13e9-4aed-add3-2c8f8be7f7e8</t>
  </si>
  <si>
    <t>2025-03-13 16:29:44</t>
  </si>
  <si>
    <t>2025-03-13 16:29:23</t>
  </si>
  <si>
    <t>2025-03-13 16:29:48</t>
  </si>
  <si>
    <t>https://www.commcarehq.org/a/advancing-citizen-ace/reports/form_data/47fe3334-13e9-4aed-add3-2c8f8be7f7e8/</t>
  </si>
  <si>
    <t>146</t>
  </si>
  <si>
    <t>ab80e844-a55e-4911-870b-133c0aca3ebb</t>
  </si>
  <si>
    <t>2025-03-13 16:38:59</t>
  </si>
  <si>
    <t>2025-03-13 16:38:42</t>
  </si>
  <si>
    <t>2025-03-13 16:39:04</t>
  </si>
  <si>
    <t>https://www.commcarehq.org/a/advancing-citizen-ace/reports/form_data/ab80e844-a55e-4911-870b-133c0aca3ebb/</t>
  </si>
  <si>
    <t>147</t>
  </si>
  <si>
    <t>69fe7cb7-ac40-4cb4-a6b6-136871532a20</t>
  </si>
  <si>
    <t>2025-03-13 16:41:14</t>
  </si>
  <si>
    <t>2025-03-13 16:40:54</t>
  </si>
  <si>
    <t>2025-03-13 16:41:17</t>
  </si>
  <si>
    <t>https://www.commcarehq.org/a/advancing-citizen-ace/reports/form_data/69fe7cb7-ac40-4cb4-a6b6-136871532a20/</t>
  </si>
  <si>
    <t>148</t>
  </si>
  <si>
    <t>271370b3-21ab-4fe2-b36f-f1a24e1718ca</t>
  </si>
  <si>
    <t>2025-03-13 16:43:18</t>
  </si>
  <si>
    <t>2025-03-13 16:43:03</t>
  </si>
  <si>
    <t>2025-03-13 16:43:22</t>
  </si>
  <si>
    <t>https://www.commcarehq.org/a/advancing-citizen-ace/reports/form_data/271370b3-21ab-4fe2-b36f-f1a24e1718ca/</t>
  </si>
  <si>
    <t>149</t>
  </si>
  <si>
    <t>3f562026-6383-430a-a001-93b885de90f3</t>
  </si>
  <si>
    <t>2025-03-03</t>
  </si>
  <si>
    <t>2025-03-17 04:43:47</t>
  </si>
  <si>
    <t>2025-03-17 04:42:39</t>
  </si>
  <si>
    <t>2025-03-17 05:08:04</t>
  </si>
  <si>
    <t>https://www.commcarehq.org/a/advancing-citizen-ace/reports/form_data/3f562026-6383-430a-a001-93b885de90f3/</t>
  </si>
  <si>
    <t>150</t>
  </si>
  <si>
    <t>99691a4b-c2d7-4e62-9fa2-562e372bdf6a</t>
  </si>
  <si>
    <t>2025-03-17 04:46:42</t>
  </si>
  <si>
    <t>2025-03-17 04:44:48</t>
  </si>
  <si>
    <t>2025-03-17 05:09:00</t>
  </si>
  <si>
    <t>https://www.commcarehq.org/a/advancing-citizen-ace/reports/form_data/99691a4b-c2d7-4e62-9fa2-562e372bdf6a/</t>
  </si>
  <si>
    <t>151</t>
  </si>
  <si>
    <t>d403ed9f-f528-4480-b33d-501d21084cd2</t>
  </si>
  <si>
    <t>2025-03-17 04:48:41</t>
  </si>
  <si>
    <t>2025-03-17 04:47:04</t>
  </si>
  <si>
    <t>2025-03-17 05:09:03</t>
  </si>
  <si>
    <t>https://www.commcarehq.org/a/advancing-citizen-ace/reports/form_data/d403ed9f-f528-4480-b33d-501d21084cd2/</t>
  </si>
  <si>
    <t>152</t>
  </si>
  <si>
    <t>310f46c9-7e8a-4d59-a06b-7f1391c1e7fa</t>
  </si>
  <si>
    <t>2025-03-17 04:51:35</t>
  </si>
  <si>
    <t>2025-03-17 04:49:01</t>
  </si>
  <si>
    <t>2025-03-17 05:09:05</t>
  </si>
  <si>
    <t>https://www.commcarehq.org/a/advancing-citizen-ace/reports/form_data/310f46c9-7e8a-4d59-a06b-7f1391c1e7fa/</t>
  </si>
  <si>
    <t>153</t>
  </si>
  <si>
    <t>ddcba401-5aaf-47fc-954d-674689550a28</t>
  </si>
  <si>
    <t>2025-03-17 04:53:47</t>
  </si>
  <si>
    <t>2025-03-17 04:52:53</t>
  </si>
  <si>
    <t>2025-03-17 05:09:07</t>
  </si>
  <si>
    <t>https://www.commcarehq.org/a/advancing-citizen-ace/reports/form_data/ddcba401-5aaf-47fc-954d-674689550a28/</t>
  </si>
  <si>
    <t>154</t>
  </si>
  <si>
    <t>7b243888-4f00-4496-828e-72ce20a4dc8e</t>
  </si>
  <si>
    <t>2025-03-17</t>
  </si>
  <si>
    <t>2025-03-17 06:52:33</t>
  </si>
  <si>
    <t>2025-03-17 06:50:22</t>
  </si>
  <si>
    <t>2025-03-17 06:52:35</t>
  </si>
  <si>
    <t>https://www.commcarehq.org/a/advancing-citizen-ace/reports/form_data/7b243888-4f00-4496-828e-72ce20a4dc8e/</t>
  </si>
  <si>
    <t>155</t>
  </si>
  <si>
    <t>7741618f-e3ec-414f-8064-bfedebf960ea</t>
  </si>
  <si>
    <t>2025-03-17 06:55:45</t>
  </si>
  <si>
    <t>2025-03-17 06:54:35</t>
  </si>
  <si>
    <t>2025-03-17 06:55:47</t>
  </si>
  <si>
    <t>https://www.commcarehq.org/a/advancing-citizen-ace/reports/form_data/7741618f-e3ec-414f-8064-bfedebf960ea/</t>
  </si>
  <si>
    <t>156</t>
  </si>
  <si>
    <t>e354c95a-98b9-41b8-9154-1953edc16101</t>
  </si>
  <si>
    <t>2025-03-17 06:56:14</t>
  </si>
  <si>
    <t>2025-03-17 06:54:39</t>
  </si>
  <si>
    <t>2025-03-17 06:56:24</t>
  </si>
  <si>
    <t>https://www.commcarehq.org/a/advancing-citizen-ace/reports/form_data/e354c95a-98b9-41b8-9154-1953edc16101/</t>
  </si>
  <si>
    <t>157</t>
  </si>
  <si>
    <t>6a3951dc-260f-4657-baa9-df8111ab2ec1</t>
  </si>
  <si>
    <t>2025-03-17 06:57:59</t>
  </si>
  <si>
    <t>2025-03-17 06:57:29</t>
  </si>
  <si>
    <t>2025-03-17 06:58:02</t>
  </si>
  <si>
    <t>https://www.commcarehq.org/a/advancing-citizen-ace/reports/form_data/6a3951dc-260f-4657-baa9-df8111ab2ec1/</t>
  </si>
  <si>
    <t>158</t>
  </si>
  <si>
    <t>1b110b8b-58eb-4a32-ad06-91662848716a</t>
  </si>
  <si>
    <t>2025-03-17 07:00:19</t>
  </si>
  <si>
    <t>2025-03-17 06:59:53</t>
  </si>
  <si>
    <t>2025-03-17 07:00:26</t>
  </si>
  <si>
    <t>https://www.commcarehq.org/a/advancing-citizen-ace/reports/form_data/1b110b8b-58eb-4a32-ad06-91662848716a/</t>
  </si>
  <si>
    <t>159</t>
  </si>
  <si>
    <t>862828c3-9130-4ad4-8f12-8251cb61c0ce</t>
  </si>
  <si>
    <t>2025-03-17 07:02:58</t>
  </si>
  <si>
    <t>2025-03-17 07:02:34</t>
  </si>
  <si>
    <t>2025-03-17 07:02:59</t>
  </si>
  <si>
    <t>https://www.commcarehq.org/a/advancing-citizen-ace/reports/form_data/862828c3-9130-4ad4-8f12-8251cb61c0ce/</t>
  </si>
  <si>
    <t>160</t>
  </si>
  <si>
    <t>a1d8cb6a-f5d5-4f7a-8432-820206433d0a</t>
  </si>
  <si>
    <t>2025-03-17 07:06:23</t>
  </si>
  <si>
    <t>2025-03-17 07:06:01</t>
  </si>
  <si>
    <t>2025-03-17 07:06:25</t>
  </si>
  <si>
    <t>https://www.commcarehq.org/a/advancing-citizen-ace/reports/form_data/a1d8cb6a-f5d5-4f7a-8432-820206433d0a/</t>
  </si>
  <si>
    <t>161</t>
  </si>
  <si>
    <t>493bc7c0-2d50-4087-86b7-69b79ea21773</t>
  </si>
  <si>
    <t>2025-03-17 07:10:27</t>
  </si>
  <si>
    <t>2025-03-17 07:10:00</t>
  </si>
  <si>
    <t>2025-03-17 07:10:41</t>
  </si>
  <si>
    <t>https://www.commcarehq.org/a/advancing-citizen-ace/reports/form_data/493bc7c0-2d50-4087-86b7-69b79ea21773/</t>
  </si>
  <si>
    <t>162</t>
  </si>
  <si>
    <t>cc8202ad-7187-428e-b812-6feec6af8cc3</t>
  </si>
  <si>
    <t>2025-03-17 07:13:36</t>
  </si>
  <si>
    <t>2025-03-17 07:13:15</t>
  </si>
  <si>
    <t>2025-03-17 07:13:38</t>
  </si>
  <si>
    <t>https://www.commcarehq.org/a/advancing-citizen-ace/reports/form_data/cc8202ad-7187-428e-b812-6feec6af8cc3/</t>
  </si>
  <si>
    <t>163</t>
  </si>
  <si>
    <t>7817173e-6e89-44cf-a403-6a223c437a89</t>
  </si>
  <si>
    <t>2025-03-17 07:15:28</t>
  </si>
  <si>
    <t>2025-03-17 07:15:07</t>
  </si>
  <si>
    <t>2025-03-17 07:15:29</t>
  </si>
  <si>
    <t>https://www.commcarehq.org/a/advancing-citizen-ace/reports/form_data/7817173e-6e89-44cf-a403-6a223c437a89/</t>
  </si>
  <si>
    <t>164</t>
  </si>
  <si>
    <t>a152aa73-b318-416e-a764-1a45cdd6262a</t>
  </si>
  <si>
    <t>2025-03-17 07:21:23</t>
  </si>
  <si>
    <t>2025-03-17 07:17:48</t>
  </si>
  <si>
    <t>2025-03-17 07:21:27</t>
  </si>
  <si>
    <t>https://www.commcarehq.org/a/advancing-citizen-ace/reports/form_data/a152aa73-b318-416e-a764-1a45cdd6262a/</t>
  </si>
  <si>
    <t>165</t>
  </si>
  <si>
    <t>bc47f178-c9c2-4ce4-bfa8-3d28d5ff93ce</t>
  </si>
  <si>
    <t>2025-03-17 07:37:20</t>
  </si>
  <si>
    <t>2025-03-17 07:36:35</t>
  </si>
  <si>
    <t>2025-03-17 07:37:21</t>
  </si>
  <si>
    <t>https://www.commcarehq.org/a/advancing-citizen-ace/reports/form_data/bc47f178-c9c2-4ce4-bfa8-3d28d5ff93ce/</t>
  </si>
  <si>
    <t>166</t>
  </si>
  <si>
    <t>d8a972b4-190d-48be-8794-de972167edc8</t>
  </si>
  <si>
    <t>2025-03-18 08:38:09</t>
  </si>
  <si>
    <t>2025-03-18 08:35:50</t>
  </si>
  <si>
    <t>2025-03-18 12:31:28</t>
  </si>
  <si>
    <t>https://www.commcarehq.org/a/advancing-citizen-ace/reports/form_data/d8a972b4-190d-48be-8794-de972167edc8/</t>
  </si>
  <si>
    <t>167</t>
  </si>
  <si>
    <t>a4ef30c3-d901-474b-8e41-9d7073199c95</t>
  </si>
  <si>
    <t>2025-03-18 08:41:24</t>
  </si>
  <si>
    <t>2025-03-18 08:40:45</t>
  </si>
  <si>
    <t>2025-03-18 12:31:34</t>
  </si>
  <si>
    <t>https://www.commcarehq.org/a/advancing-citizen-ace/reports/form_data/a4ef30c3-d901-474b-8e41-9d7073199c95/</t>
  </si>
  <si>
    <t>168</t>
  </si>
  <si>
    <t>65c7f21a-34c5-46fd-a5fe-79df31d13372</t>
  </si>
  <si>
    <t>2025-03-18</t>
  </si>
  <si>
    <t>2025-03-18 12:30:50</t>
  </si>
  <si>
    <t>2025-03-18 12:30:19</t>
  </si>
  <si>
    <t>2025-03-18 12:31:35</t>
  </si>
  <si>
    <t>https://www.commcarehq.org/a/advancing-citizen-ace/reports/form_data/65c7f21a-34c5-46fd-a5fe-79df31d13372/</t>
  </si>
  <si>
    <t>169</t>
  </si>
  <si>
    <t>61d119fa-c252-42bf-b24b-21fd62a181be</t>
  </si>
  <si>
    <t>2025-03-18 12:47:54</t>
  </si>
  <si>
    <t>2025-03-18 12:47:25</t>
  </si>
  <si>
    <t>2025-03-18 12:47:56</t>
  </si>
  <si>
    <t>https://www.commcarehq.org/a/advancing-citizen-ace/reports/form_data/61d119fa-c252-42bf-b24b-21fd62a181be/</t>
  </si>
  <si>
    <t>170</t>
  </si>
  <si>
    <t>0d84d045-1257-4ec2-9262-304b9ecc6e63</t>
  </si>
  <si>
    <t>2025-03-18 12:55:03</t>
  </si>
  <si>
    <t>2025-03-18 12:54:34</t>
  </si>
  <si>
    <t>2025-03-18 12:55:07</t>
  </si>
  <si>
    <t>https://www.commcarehq.org/a/advancing-citizen-ace/reports/form_data/0d84d045-1257-4ec2-9262-304b9ecc6e63/</t>
  </si>
  <si>
    <t>171</t>
  </si>
  <si>
    <t>29309a06-2edc-4fa6-bedf-3529fb0b1fe6</t>
  </si>
  <si>
    <t>2025-03-19</t>
  </si>
  <si>
    <t>2025-03-19 06:09:36</t>
  </si>
  <si>
    <t>2025-03-19 06:09:02</t>
  </si>
  <si>
    <t>2025-03-19 06:54:22</t>
  </si>
  <si>
    <t>https://www.commcarehq.org/a/advancing-citizen-ace/reports/form_data/29309a06-2edc-4fa6-bedf-3529fb0b1fe6/</t>
  </si>
  <si>
    <t>172</t>
  </si>
  <si>
    <t>c8850fc8-ebfc-43f0-8d70-d6ca55ca5b87</t>
  </si>
  <si>
    <t>2025-03-19 14:44:05</t>
  </si>
  <si>
    <t>2025-03-19 14:43:34</t>
  </si>
  <si>
    <t>https://www.commcarehq.org/a/advancing-citizen-ace/reports/form_data/c8850fc8-ebfc-43f0-8d70-d6ca55ca5b87/</t>
  </si>
  <si>
    <t>Year</t>
  </si>
  <si>
    <t>Village</t>
  </si>
  <si>
    <t>a8fdded5-f8e3-450f-af72-f69727285263</t>
  </si>
  <si>
    <t>461dedcb-bb06-4c4b-bfb0-2f6822ced210</t>
  </si>
  <si>
    <t>f32ad4b8-eb77-4021-94a5-0aa8cdbe0e9c</t>
  </si>
  <si>
    <t>37333310-6570-404c-931e-0cb868713225</t>
  </si>
  <si>
    <t>2a74ed68-aa6f-45cf-ba4e-d3f85c575da3</t>
  </si>
  <si>
    <t>9bcff28b-0134-4a64-9176-5bd16fc344cc</t>
  </si>
  <si>
    <t>e97327f9-2962-4a58-adec-faa635e91468</t>
  </si>
  <si>
    <t>cf8d23cb-c56a-495a-8bd7-b0b423487d4a</t>
  </si>
  <si>
    <t>30866481-5c64-4b9d-a910-db2463558e5c</t>
  </si>
  <si>
    <t>588b950e-6ce8-45e7-a90a-f9599c33de7b</t>
  </si>
  <si>
    <t>eef2d026-0986-4a11-b159-43e6354c5542</t>
  </si>
  <si>
    <t>9d54f4df-29f3-43a9-965a-b1aaee6b8ab2</t>
  </si>
  <si>
    <t>a79e84ec-012a-4cbe-9973-a1aeb0863296</t>
  </si>
  <si>
    <t>a2215e65-6fcc-4abf-bacf-c27ce94ef049</t>
  </si>
  <si>
    <t>3b52e1dd-99c3-4944-9045-9d9439bf9347</t>
  </si>
  <si>
    <t>c72f66de-a44a-4231-a574-ed13121a162f</t>
  </si>
  <si>
    <t>7b63b5c4-6a8d-445d-87a2-bf7ddd5a0e5a</t>
  </si>
  <si>
    <t>93b34609-6ff3-4ca6-8678-daae63edf8d0</t>
  </si>
  <si>
    <t>4ca24021-b9dc-4f80-84a3-2e09a4c65b40</t>
  </si>
  <si>
    <t>f0e39f1b-ff49-4cc3-b129-abd9e60eb064</t>
  </si>
  <si>
    <t>50351381-8b93-43d7-98c6-575219abde14</t>
  </si>
  <si>
    <t>eb98ce6d-31aa-4c13-9785-a05843558c7a</t>
  </si>
  <si>
    <t>4a335c47-7fcd-43c7-b289-4d4b630b470d</t>
  </si>
  <si>
    <t>1da59939-c11a-43f3-8b5b-39565c099cc2</t>
  </si>
  <si>
    <t>52a80614-f7f6-46f5-b0ed-3c5c06c81ad4</t>
  </si>
  <si>
    <t>528b71b4-2321-4a29-93bb-1055e3152e61</t>
  </si>
  <si>
    <t>7383f1f2-56f7-4d74-9f89-bbcd473b7877</t>
  </si>
  <si>
    <t>a78f89fe-ff9c-4d84-8ecc-965a65962a18</t>
  </si>
  <si>
    <t>f5ae3ed5-0c96-4bf9-9471-37e5f1a395b5</t>
  </si>
  <si>
    <t>01f2d56c-badd-4296-9a27-c91ccef34fa4</t>
  </si>
  <si>
    <t>3bb3488f-0672-4a65-9440-56f00bed5b92</t>
  </si>
  <si>
    <t>4e741661-a255-4b4b-b574-a1d3f1ae152c</t>
  </si>
  <si>
    <t>91e74871-ccfb-4ff1-98ac-46411f9007fd</t>
  </si>
  <si>
    <t>33a62561-486d-4121-b17b-39f160f9e620</t>
  </si>
  <si>
    <t>b842ba4f-b845-4dfb-85ab-b807d723606c</t>
  </si>
  <si>
    <t>610acf34-b671-441f-b8f1-6e78f00de924</t>
  </si>
  <si>
    <t>7d66e122-52cc-403a-860b-40fb139750ab</t>
  </si>
  <si>
    <t>e915f9db-7b30-44b8-9013-242845b8ffa2</t>
  </si>
  <si>
    <t>f68f7171-1cee-4181-aa1e-34b37d305b00</t>
  </si>
  <si>
    <t>00670a71-6144-4ff4-8896-98278f37502d</t>
  </si>
  <si>
    <t>c4fa8aec-2025-4b67-b0a0-f9bd8e39f471</t>
  </si>
  <si>
    <t>c00b6234-6485-4ef8-8be3-47a92a050346</t>
  </si>
  <si>
    <t>ac606584-e772-45b0-bfd1-bfd28a7874bd</t>
  </si>
  <si>
    <t>2956490c-4cbf-483b-ba7c-5da25b9deb70</t>
  </si>
  <si>
    <t>2dba7e0e-2a3a-4947-ae49-1e9260e9e648</t>
  </si>
  <si>
    <t>50596404-d3a4-47c0-9a5d-2bd1bd346833</t>
  </si>
  <si>
    <t>5e2230f9-549a-486e-839f-b99223bebc3f</t>
  </si>
  <si>
    <t>bd74ae8c-4ae3-458e-81ba-42b149353f2b</t>
  </si>
  <si>
    <t>f0d30dc2-ea60-444b-a5d8-dce91002f83b</t>
  </si>
  <si>
    <t>9f24cd4d-7c2e-4e84-b594-59791f3c8b25</t>
  </si>
  <si>
    <t>4c743992-664a-4c0f-87ea-818d675477d8</t>
  </si>
  <si>
    <t>ce7ad1e8-8802-4a7a-9d2f-1eaa78f4846a</t>
  </si>
  <si>
    <t>bcb06a8a-6488-48f0-8bad-6d13c0297c8f</t>
  </si>
  <si>
    <t>14d766e1-0e0b-4402-845a-24312741b3ef</t>
  </si>
  <si>
    <t>79cbcb3f-6245-4ca4-a7d0-f025d571a071</t>
  </si>
  <si>
    <t>2e0cf130-63c8-43db-9f32-302e7849ab7a</t>
  </si>
  <si>
    <t>a006eec2-fe6d-4af2-a7a4-9b44ab845d5d</t>
  </si>
  <si>
    <t>45f714f2-fe18-4aaf-9597-7d234c34778f</t>
  </si>
  <si>
    <t>132b2dda-3381-4572-85f9-aed5f472a2a7</t>
  </si>
  <si>
    <t>9c92f982-f815-4a23-b79d-d1a3826c00bd</t>
  </si>
  <si>
    <t>2cab58be-029b-4ea5-bfa2-f348b8dc713c</t>
  </si>
  <si>
    <t>5d9fd214-cdb1-4f23-a7d6-441b168796fd</t>
  </si>
  <si>
    <t>form.subcounty</t>
  </si>
  <si>
    <t>form.parish</t>
  </si>
  <si>
    <t>form.village</t>
  </si>
  <si>
    <t>bumufuni</t>
  </si>
  <si>
    <t>busonge-69</t>
  </si>
  <si>
    <t>bumwangu</t>
  </si>
  <si>
    <t>buwaala-73</t>
  </si>
  <si>
    <t>bukoto-59</t>
  </si>
  <si>
    <t>buluchekhe-60</t>
  </si>
  <si>
    <t>bugobero-58</t>
  </si>
  <si>
    <t>bunambutye</t>
  </si>
  <si>
    <t>bumasari</t>
  </si>
  <si>
    <t>butsema-71</t>
  </si>
  <si>
    <t>nabongo</t>
  </si>
  <si>
    <t>bumasokho</t>
  </si>
  <si>
    <t>bubulo-57</t>
  </si>
  <si>
    <t>bwikhonge</t>
  </si>
  <si>
    <t>bunalwere</t>
  </si>
  <si>
    <t>bunalwere-65</t>
  </si>
  <si>
    <t>bushiyende-68</t>
  </si>
  <si>
    <t>bunamoni-66</t>
  </si>
  <si>
    <t>bumasokho-61</t>
  </si>
  <si>
    <t>kamu</t>
  </si>
  <si>
    <t>masola</t>
  </si>
  <si>
    <t>lwanda_c-87</t>
  </si>
  <si>
    <t>masola-94</t>
  </si>
  <si>
    <t>kategeiza-81</t>
  </si>
  <si>
    <t>sisiyi</t>
  </si>
  <si>
    <t>gibuzale</t>
  </si>
  <si>
    <t>kikolo-82</t>
  </si>
  <si>
    <t>nandele-101</t>
  </si>
  <si>
    <t>giduno-79</t>
  </si>
  <si>
    <t>kisubi</t>
  </si>
  <si>
    <t>makoba-91</t>
  </si>
  <si>
    <t>nalusisi-99</t>
  </si>
  <si>
    <t>sotti</t>
  </si>
  <si>
    <t>bunabahala</t>
  </si>
  <si>
    <t>bunajjenerwa-64</t>
  </si>
  <si>
    <t>sotti-104</t>
  </si>
  <si>
    <t>marama</t>
  </si>
  <si>
    <t>dubikyi-75</t>
  </si>
  <si>
    <t>marama-93</t>
  </si>
  <si>
    <t>gagima-76</t>
  </si>
  <si>
    <t>bunabahala_tc</t>
  </si>
  <si>
    <t>buluganya</t>
  </si>
  <si>
    <t>namakyele-100</t>
  </si>
  <si>
    <t>mamolo-92</t>
  </si>
  <si>
    <t>buzemolili-108</t>
  </si>
  <si>
    <t>bumugibole</t>
  </si>
  <si>
    <t>suguta</t>
  </si>
  <si>
    <t>dubana-74</t>
  </si>
  <si>
    <t>gibidila-78</t>
  </si>
  <si>
    <t>magumba-90</t>
  </si>
  <si>
    <t>bukhalu</t>
  </si>
  <si>
    <t>simu</t>
  </si>
  <si>
    <t>simu a-103</t>
  </si>
  <si>
    <t>sukuya-106</t>
  </si>
  <si>
    <t>lyamboko_b-89</t>
  </si>
  <si>
    <t>muyembe</t>
  </si>
  <si>
    <t>bungwanyi</t>
  </si>
  <si>
    <t>bunywaka_a-67</t>
  </si>
  <si>
    <t>bumulaha-62</t>
  </si>
  <si>
    <t>butambala-70</t>
  </si>
  <si>
    <t>kikuyu</t>
  </si>
  <si>
    <t>nagabita-97</t>
  </si>
  <si>
    <t>masola_centre-95</t>
  </si>
  <si>
    <t>tabati-107</t>
  </si>
  <si>
    <t>lusha</t>
  </si>
  <si>
    <t>gombe</t>
  </si>
  <si>
    <t>kiseche-83</t>
  </si>
  <si>
    <t>nashuwu a-102</t>
  </si>
  <si>
    <t>namisuni</t>
  </si>
  <si>
    <t>lusaso</t>
  </si>
  <si>
    <t>nakikameli-98</t>
  </si>
  <si>
    <t>lusaso-85</t>
  </si>
  <si>
    <t>gamashelo-77</t>
  </si>
  <si>
    <t>bubulo-56</t>
  </si>
  <si>
    <t>kaata-80</t>
  </si>
  <si>
    <t>bulegeni</t>
  </si>
  <si>
    <t>samazi</t>
  </si>
  <si>
    <t>luwango-86</t>
  </si>
  <si>
    <t>butta-72</t>
  </si>
  <si>
    <t>kitangalu-84</t>
  </si>
  <si>
    <t>suguta-105</t>
  </si>
  <si>
    <t>matati-96</t>
  </si>
  <si>
    <t>nataba</t>
  </si>
  <si>
    <t>nataba-032</t>
  </si>
  <si>
    <t>bushangi</t>
  </si>
  <si>
    <t>bududa-044</t>
  </si>
  <si>
    <t>buyaka</t>
  </si>
  <si>
    <t>sukuta-047</t>
  </si>
  <si>
    <t>bufumbo</t>
  </si>
  <si>
    <t>mbigi</t>
  </si>
  <si>
    <t>kifonasi-016</t>
  </si>
  <si>
    <t>bumasobo</t>
  </si>
  <si>
    <t>bugimwera</t>
  </si>
  <si>
    <t>mafuti-035</t>
  </si>
  <si>
    <t>bombo-017</t>
  </si>
  <si>
    <t>jewa</t>
  </si>
  <si>
    <t>tamunyini-030</t>
  </si>
  <si>
    <t>namudongo</t>
  </si>
  <si>
    <t>dindimwa-021</t>
  </si>
  <si>
    <t>bulako-042</t>
  </si>
  <si>
    <t>nalufudu-020</t>
  </si>
  <si>
    <t>nazwazwa</t>
  </si>
  <si>
    <t>nazwazwa-033</t>
  </si>
  <si>
    <t>kisekye</t>
  </si>
  <si>
    <t>kisasa-019</t>
  </si>
  <si>
    <t>buginyanya</t>
  </si>
  <si>
    <t>kirwali</t>
  </si>
  <si>
    <t>bugusebe-023</t>
  </si>
  <si>
    <t>mayiyi</t>
  </si>
  <si>
    <t>nalungu-036</t>
  </si>
  <si>
    <t>masira</t>
  </si>
  <si>
    <t>ganzo</t>
  </si>
  <si>
    <t>yongana-003</t>
  </si>
  <si>
    <t>bumugoya</t>
  </si>
  <si>
    <t>bunekesa-049</t>
  </si>
  <si>
    <t>mayiyi-038</t>
  </si>
  <si>
    <t>nabumizo-018</t>
  </si>
  <si>
    <t>bulaago</t>
  </si>
  <si>
    <t>bunasufwa</t>
  </si>
  <si>
    <t>gimadu-011</t>
  </si>
  <si>
    <t>nakiswa-046</t>
  </si>
  <si>
    <t>gabugoto</t>
  </si>
  <si>
    <t>nabiwa-006</t>
  </si>
  <si>
    <t>kiyewa-037</t>
  </si>
  <si>
    <t>zessosomi-031</t>
  </si>
  <si>
    <t>kalegeni-045</t>
  </si>
  <si>
    <t>sobezi-029</t>
  </si>
  <si>
    <t>kilumati-005</t>
  </si>
  <si>
    <t>bumabugo-050</t>
  </si>
  <si>
    <t>luzzi</t>
  </si>
  <si>
    <t>tabali-008</t>
  </si>
  <si>
    <t>giduno</t>
  </si>
  <si>
    <t>bunasola-024</t>
  </si>
  <si>
    <t>bugema-025</t>
  </si>
  <si>
    <t>buzemunwa</t>
  </si>
  <si>
    <t>wokula-014</t>
  </si>
  <si>
    <t>nabbongo</t>
  </si>
  <si>
    <t>bubutu-051</t>
  </si>
  <si>
    <t>bupoto-052</t>
  </si>
  <si>
    <t>nandeyo-034</t>
  </si>
  <si>
    <t>buwamboko-041</t>
  </si>
  <si>
    <t>kukyigo_community-022</t>
  </si>
  <si>
    <t>nakisa-004</t>
  </si>
  <si>
    <t>namungu-007</t>
  </si>
  <si>
    <t>ludama-015</t>
  </si>
  <si>
    <t>masegese-039</t>
  </si>
  <si>
    <t>bumwambu</t>
  </si>
  <si>
    <t>gamwende-027</t>
  </si>
  <si>
    <t>zebulenyi_1-035</t>
  </si>
  <si>
    <t>gundu_developmental_community-009</t>
  </si>
  <si>
    <t>kamuli-010</t>
  </si>
  <si>
    <t>bunatunga-043</t>
  </si>
  <si>
    <t>buweswa-040</t>
  </si>
  <si>
    <t>masesegwa-002</t>
  </si>
  <si>
    <t>gamushenyi-026</t>
  </si>
  <si>
    <t>mulimani-022</t>
  </si>
  <si>
    <t>yedana_lusha_community-028</t>
  </si>
  <si>
    <t>bunangana</t>
  </si>
  <si>
    <t>bukikayi-048</t>
  </si>
  <si>
    <t>elgon_community-012</t>
  </si>
  <si>
    <t>masaba01</t>
  </si>
  <si>
    <t>jordan07</t>
  </si>
  <si>
    <t>central02</t>
  </si>
  <si>
    <t>dembe08</t>
  </si>
  <si>
    <t>namasho06</t>
  </si>
  <si>
    <t>bugisu04</t>
  </si>
  <si>
    <t>kanan10</t>
  </si>
  <si>
    <t>nusuu09</t>
  </si>
  <si>
    <t>suume03</t>
  </si>
  <si>
    <t>elgon05</t>
  </si>
  <si>
    <t>Parish</t>
  </si>
  <si>
    <t>Subcounty</t>
  </si>
  <si>
    <t>Functional_Latrine</t>
  </si>
  <si>
    <t>Functional_Hand_Washing_Facility</t>
  </si>
  <si>
    <t>Safe_drinking_water</t>
  </si>
  <si>
    <t>Safe_storage_facility</t>
  </si>
  <si>
    <t>Functional_Dish_drying_rack</t>
  </si>
  <si>
    <t>form.number_of_households</t>
  </si>
  <si>
    <t>HH_Size</t>
  </si>
  <si>
    <t>Households_surveyed</t>
  </si>
  <si>
    <t>Variable/indicator</t>
  </si>
  <si>
    <t>Indicator Definition</t>
  </si>
  <si>
    <t>Functional Latrine Coverage</t>
  </si>
  <si>
    <t>The percentage of households within the FCAP communities with functional latrines.</t>
  </si>
  <si>
    <t>Hand Washing Facility Coverage</t>
  </si>
  <si>
    <t>The percentage of households within the FCAP communities with functional handwashing facilities (HHs that practice hand washing).</t>
  </si>
  <si>
    <t>Access to Safe Water</t>
  </si>
  <si>
    <t>The percentage of households within the FCAP communities with access to safe drinking water.</t>
  </si>
  <si>
    <t>Safe Water Storage Facilities</t>
  </si>
  <si>
    <t>The percentage of households within the FCAP communities with safe water storage facilities.</t>
  </si>
  <si>
    <t>Dish Drying Rack</t>
  </si>
  <si>
    <t>The percentage of households within the FCAP communities with dish drying racks.</t>
  </si>
  <si>
    <t>Q2-2024</t>
  </si>
  <si>
    <t>Q1-2025</t>
  </si>
  <si>
    <t>Date of data entry</t>
  </si>
  <si>
    <t>Total Households Surveyed</t>
  </si>
  <si>
    <t>3/13/2025</t>
  </si>
  <si>
    <t>3/17/2025</t>
  </si>
  <si>
    <t>3/18/2025</t>
  </si>
  <si>
    <t>3/19/2025</t>
  </si>
  <si>
    <t>Month</t>
  </si>
  <si>
    <t>Q1_Latrine_Coverage</t>
  </si>
  <si>
    <t>No.</t>
  </si>
  <si>
    <t>HandWashing_Coverage</t>
  </si>
  <si>
    <t>DryingRack_Coverage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</si>
</sst>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0" fillId="0" borderId="1" xfId="0" applyNumberFormat="1" applyBorder="1"/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mmcarehq.org/a/advancing-citizen-ace/reports/form_data/d16c4439-781f-456b-973d-29db2be15ea4/" TargetMode="External"/><Relationship Id="rId117" Type="http://schemas.openxmlformats.org/officeDocument/2006/relationships/hyperlink" Target="https://www.commcarehq.org/a/advancing-citizen-ace/reports/form_data/c42dde2b-1aae-4c2b-b464-70ebcd26d3c7/" TargetMode="External"/><Relationship Id="rId21" Type="http://schemas.openxmlformats.org/officeDocument/2006/relationships/hyperlink" Target="https://www.commcarehq.org/a/advancing-citizen-ace/reports/form_data/90332dc3-bef0-427a-b482-38da54612b9a/" TargetMode="External"/><Relationship Id="rId42" Type="http://schemas.openxmlformats.org/officeDocument/2006/relationships/hyperlink" Target="https://www.commcarehq.org/a/advancing-citizen-ace/reports/form_data/eb28b8a8-6269-4f03-a93f-70d53fb3c17b/" TargetMode="External"/><Relationship Id="rId47" Type="http://schemas.openxmlformats.org/officeDocument/2006/relationships/hyperlink" Target="https://www.commcarehq.org/a/advancing-citizen-ace/reports/form_data/a12058e2-cbd4-44ba-9cfe-516aa0874087/" TargetMode="External"/><Relationship Id="rId63" Type="http://schemas.openxmlformats.org/officeDocument/2006/relationships/hyperlink" Target="https://www.commcarehq.org/a/advancing-citizen-ace/reports/form_data/ecf82d26-0999-4bc8-88bb-2672524f0107/" TargetMode="External"/><Relationship Id="rId68" Type="http://schemas.openxmlformats.org/officeDocument/2006/relationships/hyperlink" Target="https://www.commcarehq.org/a/advancing-citizen-ace/reports/form_data/f3c383fa-b73e-4fb9-8a8e-55eedbb5d39a/" TargetMode="External"/><Relationship Id="rId84" Type="http://schemas.openxmlformats.org/officeDocument/2006/relationships/hyperlink" Target="https://www.commcarehq.org/a/advancing-citizen-ace/reports/form_data/6bd26db2-e152-492b-90e2-503860e3bf19/" TargetMode="External"/><Relationship Id="rId89" Type="http://schemas.openxmlformats.org/officeDocument/2006/relationships/hyperlink" Target="https://www.commcarehq.org/a/advancing-citizen-ace/reports/form_data/32c5919c-c360-4940-8d1a-dcd605e626d4/" TargetMode="External"/><Relationship Id="rId112" Type="http://schemas.openxmlformats.org/officeDocument/2006/relationships/hyperlink" Target="https://www.commcarehq.org/a/advancing-citizen-ace/reports/form_data/f72ac78f-d812-4073-9d3f-f2e16b1d4daf/" TargetMode="External"/><Relationship Id="rId133" Type="http://schemas.openxmlformats.org/officeDocument/2006/relationships/hyperlink" Target="https://www.commcarehq.org/a/advancing-citizen-ace/reports/form_data/3ac5a816-1ec9-4e49-ab04-f09e589c0296/" TargetMode="External"/><Relationship Id="rId138" Type="http://schemas.openxmlformats.org/officeDocument/2006/relationships/hyperlink" Target="https://www.commcarehq.org/a/advancing-citizen-ace/reports/form_data/dd664dd1-8c92-4931-a223-e93d863c24d1/" TargetMode="External"/><Relationship Id="rId154" Type="http://schemas.openxmlformats.org/officeDocument/2006/relationships/hyperlink" Target="https://www.commcarehq.org/a/advancing-citizen-ace/reports/form_data/ddcba401-5aaf-47fc-954d-674689550a28/" TargetMode="External"/><Relationship Id="rId159" Type="http://schemas.openxmlformats.org/officeDocument/2006/relationships/hyperlink" Target="https://www.commcarehq.org/a/advancing-citizen-ace/reports/form_data/1b110b8b-58eb-4a32-ad06-91662848716a/" TargetMode="External"/><Relationship Id="rId170" Type="http://schemas.openxmlformats.org/officeDocument/2006/relationships/hyperlink" Target="https://www.commcarehq.org/a/advancing-citizen-ace/reports/form_data/61d119fa-c252-42bf-b24b-21fd62a181be/" TargetMode="External"/><Relationship Id="rId16" Type="http://schemas.openxmlformats.org/officeDocument/2006/relationships/hyperlink" Target="https://www.commcarehq.org/a/advancing-citizen-ace/reports/form_data/c6d97ea4-6466-4211-b358-c40db4f45300/" TargetMode="External"/><Relationship Id="rId107" Type="http://schemas.openxmlformats.org/officeDocument/2006/relationships/hyperlink" Target="https://www.commcarehq.org/a/advancing-citizen-ace/reports/form_data/b25427d1-58de-4c54-aafc-db1fdc370ab7/" TargetMode="External"/><Relationship Id="rId11" Type="http://schemas.openxmlformats.org/officeDocument/2006/relationships/hyperlink" Target="https://www.commcarehq.org/a/advancing-citizen-ace/reports/form_data/96284bf5-f8ac-4e28-96b0-09fd8b21471d/" TargetMode="External"/><Relationship Id="rId32" Type="http://schemas.openxmlformats.org/officeDocument/2006/relationships/hyperlink" Target="https://www.commcarehq.org/a/advancing-citizen-ace/reports/form_data/70ab1b4d-d9cc-40d7-8af3-fa77336b2175/" TargetMode="External"/><Relationship Id="rId37" Type="http://schemas.openxmlformats.org/officeDocument/2006/relationships/hyperlink" Target="https://www.commcarehq.org/a/advancing-citizen-ace/reports/form_data/7437bb4d-814b-442b-a96e-3b182bb536be/" TargetMode="External"/><Relationship Id="rId53" Type="http://schemas.openxmlformats.org/officeDocument/2006/relationships/hyperlink" Target="https://www.commcarehq.org/a/advancing-citizen-ace/reports/form_data/0ec705f2-c5cc-4c8e-ab9d-9bb5c1cf85e8/" TargetMode="External"/><Relationship Id="rId58" Type="http://schemas.openxmlformats.org/officeDocument/2006/relationships/hyperlink" Target="https://www.commcarehq.org/a/advancing-citizen-ace/reports/form_data/53641a18-29a2-40c3-bf14-04444814c6ca/" TargetMode="External"/><Relationship Id="rId74" Type="http://schemas.openxmlformats.org/officeDocument/2006/relationships/hyperlink" Target="https://www.commcarehq.org/a/advancing-citizen-ace/reports/form_data/2ed81aa7-3065-4c0b-87a6-7b7549c3bb51/" TargetMode="External"/><Relationship Id="rId79" Type="http://schemas.openxmlformats.org/officeDocument/2006/relationships/hyperlink" Target="https://www.commcarehq.org/a/advancing-citizen-ace/reports/form_data/47b6e117-57d8-4924-81d6-be681aad9461/" TargetMode="External"/><Relationship Id="rId102" Type="http://schemas.openxmlformats.org/officeDocument/2006/relationships/hyperlink" Target="https://www.commcarehq.org/a/advancing-citizen-ace/reports/form_data/6879be55-b1d4-427a-a562-c0a96ffcfbb6/" TargetMode="External"/><Relationship Id="rId123" Type="http://schemas.openxmlformats.org/officeDocument/2006/relationships/hyperlink" Target="https://www.commcarehq.org/a/advancing-citizen-ace/reports/form_data/734285d5-663f-46f3-826c-fd5f87fdcf7f/" TargetMode="External"/><Relationship Id="rId128" Type="http://schemas.openxmlformats.org/officeDocument/2006/relationships/hyperlink" Target="https://www.commcarehq.org/a/advancing-citizen-ace/reports/form_data/8dc60b52-2424-4960-8db4-64287f99251b/" TargetMode="External"/><Relationship Id="rId144" Type="http://schemas.openxmlformats.org/officeDocument/2006/relationships/hyperlink" Target="https://www.commcarehq.org/a/advancing-citizen-ace/reports/form_data/3435b599-8cf7-4802-ba24-8832ee89d2b3/" TargetMode="External"/><Relationship Id="rId149" Type="http://schemas.openxmlformats.org/officeDocument/2006/relationships/hyperlink" Target="https://www.commcarehq.org/a/advancing-citizen-ace/reports/form_data/271370b3-21ab-4fe2-b36f-f1a24e1718ca/" TargetMode="External"/><Relationship Id="rId5" Type="http://schemas.openxmlformats.org/officeDocument/2006/relationships/hyperlink" Target="https://www.commcarehq.org/a/advancing-citizen-ace/reports/form_data/85b4c146-71eb-4bd7-a4dc-bdd33614900e/" TargetMode="External"/><Relationship Id="rId90" Type="http://schemas.openxmlformats.org/officeDocument/2006/relationships/hyperlink" Target="https://www.commcarehq.org/a/advancing-citizen-ace/reports/form_data/d6997148-5a82-4431-bd9b-d57e145121af/" TargetMode="External"/><Relationship Id="rId95" Type="http://schemas.openxmlformats.org/officeDocument/2006/relationships/hyperlink" Target="https://www.commcarehq.org/a/advancing-citizen-ace/reports/form_data/d900c917-2795-423d-a816-ed0660a27760/" TargetMode="External"/><Relationship Id="rId160" Type="http://schemas.openxmlformats.org/officeDocument/2006/relationships/hyperlink" Target="https://www.commcarehq.org/a/advancing-citizen-ace/reports/form_data/862828c3-9130-4ad4-8f12-8251cb61c0ce/" TargetMode="External"/><Relationship Id="rId165" Type="http://schemas.openxmlformats.org/officeDocument/2006/relationships/hyperlink" Target="https://www.commcarehq.org/a/advancing-citizen-ace/reports/form_data/a152aa73-b318-416e-a764-1a45cdd6262a/" TargetMode="External"/><Relationship Id="rId22" Type="http://schemas.openxmlformats.org/officeDocument/2006/relationships/hyperlink" Target="https://www.commcarehq.org/a/advancing-citizen-ace/reports/form_data/f3a499ab-2482-4d1a-95ac-3fc2466b192b/" TargetMode="External"/><Relationship Id="rId27" Type="http://schemas.openxmlformats.org/officeDocument/2006/relationships/hyperlink" Target="https://www.commcarehq.org/a/advancing-citizen-ace/reports/form_data/bd96ca14-bfee-4967-94f2-5d3f828ccdf9/" TargetMode="External"/><Relationship Id="rId43" Type="http://schemas.openxmlformats.org/officeDocument/2006/relationships/hyperlink" Target="https://www.commcarehq.org/a/advancing-citizen-ace/reports/form_data/70e607df-4320-437f-b4ac-29c91df842dd/" TargetMode="External"/><Relationship Id="rId48" Type="http://schemas.openxmlformats.org/officeDocument/2006/relationships/hyperlink" Target="https://www.commcarehq.org/a/advancing-citizen-ace/reports/form_data/47235341-1acc-448c-ae7b-88d2fd492372/" TargetMode="External"/><Relationship Id="rId64" Type="http://schemas.openxmlformats.org/officeDocument/2006/relationships/hyperlink" Target="https://www.commcarehq.org/a/advancing-citizen-ace/reports/form_data/f2737366-58ed-4c37-86ab-2419e2644215/" TargetMode="External"/><Relationship Id="rId69" Type="http://schemas.openxmlformats.org/officeDocument/2006/relationships/hyperlink" Target="https://www.commcarehq.org/a/advancing-citizen-ace/reports/form_data/16edeb82-d005-4fa0-b1ea-07034a1d507f/" TargetMode="External"/><Relationship Id="rId113" Type="http://schemas.openxmlformats.org/officeDocument/2006/relationships/hyperlink" Target="https://www.commcarehq.org/a/advancing-citizen-ace/reports/form_data/282d3ac7-2969-4885-89cf-c012746d446c/" TargetMode="External"/><Relationship Id="rId118" Type="http://schemas.openxmlformats.org/officeDocument/2006/relationships/hyperlink" Target="https://www.commcarehq.org/a/advancing-citizen-ace/reports/form_data/53bd7383-9125-43ac-8269-e56026594f18/" TargetMode="External"/><Relationship Id="rId134" Type="http://schemas.openxmlformats.org/officeDocument/2006/relationships/hyperlink" Target="https://www.commcarehq.org/a/advancing-citizen-ace/reports/form_data/572e6645-c361-4434-96d9-e30390fb369c/" TargetMode="External"/><Relationship Id="rId139" Type="http://schemas.openxmlformats.org/officeDocument/2006/relationships/hyperlink" Target="https://www.commcarehq.org/a/advancing-citizen-ace/reports/form_data/d29a4d8c-9725-476b-8451-17cf42a56f06/" TargetMode="External"/><Relationship Id="rId80" Type="http://schemas.openxmlformats.org/officeDocument/2006/relationships/hyperlink" Target="https://www.commcarehq.org/a/advancing-citizen-ace/reports/form_data/02e0ee57-2947-428e-90e2-7877be1f44ff/" TargetMode="External"/><Relationship Id="rId85" Type="http://schemas.openxmlformats.org/officeDocument/2006/relationships/hyperlink" Target="https://www.commcarehq.org/a/advancing-citizen-ace/reports/form_data/8063cb27-cde1-44c0-afcd-d4da162a8b0b/" TargetMode="External"/><Relationship Id="rId150" Type="http://schemas.openxmlformats.org/officeDocument/2006/relationships/hyperlink" Target="https://www.commcarehq.org/a/advancing-citizen-ace/reports/form_data/3f562026-6383-430a-a001-93b885de90f3/" TargetMode="External"/><Relationship Id="rId155" Type="http://schemas.openxmlformats.org/officeDocument/2006/relationships/hyperlink" Target="https://www.commcarehq.org/a/advancing-citizen-ace/reports/form_data/7b243888-4f00-4496-828e-72ce20a4dc8e/" TargetMode="External"/><Relationship Id="rId171" Type="http://schemas.openxmlformats.org/officeDocument/2006/relationships/hyperlink" Target="https://www.commcarehq.org/a/advancing-citizen-ace/reports/form_data/0d84d045-1257-4ec2-9262-304b9ecc6e63/" TargetMode="External"/><Relationship Id="rId12" Type="http://schemas.openxmlformats.org/officeDocument/2006/relationships/hyperlink" Target="https://www.commcarehq.org/a/advancing-citizen-ace/reports/form_data/e2a98f44-9da9-476d-a358-78078e0e0d72/" TargetMode="External"/><Relationship Id="rId17" Type="http://schemas.openxmlformats.org/officeDocument/2006/relationships/hyperlink" Target="https://www.commcarehq.org/a/advancing-citizen-ace/reports/form_data/dbdbb762-566c-483b-b1e0-fe35f3b732f4/" TargetMode="External"/><Relationship Id="rId33" Type="http://schemas.openxmlformats.org/officeDocument/2006/relationships/hyperlink" Target="https://www.commcarehq.org/a/advancing-citizen-ace/reports/form_data/5c598403-a17b-49c7-b65f-2e7ae33403af/" TargetMode="External"/><Relationship Id="rId38" Type="http://schemas.openxmlformats.org/officeDocument/2006/relationships/hyperlink" Target="https://www.commcarehq.org/a/advancing-citizen-ace/reports/form_data/463f8104-a0bc-422d-a32f-d29610e15fd8/" TargetMode="External"/><Relationship Id="rId59" Type="http://schemas.openxmlformats.org/officeDocument/2006/relationships/hyperlink" Target="https://www.commcarehq.org/a/advancing-citizen-ace/reports/form_data/c32bcab1-7ba3-4e5b-ad4d-228bcc58e12c/" TargetMode="External"/><Relationship Id="rId103" Type="http://schemas.openxmlformats.org/officeDocument/2006/relationships/hyperlink" Target="https://www.commcarehq.org/a/advancing-citizen-ace/reports/form_data/5a0f41ba-820c-4e88-bd05-a07e3014a610/" TargetMode="External"/><Relationship Id="rId108" Type="http://schemas.openxmlformats.org/officeDocument/2006/relationships/hyperlink" Target="https://www.commcarehq.org/a/advancing-citizen-ace/reports/form_data/9e49cc7b-b8df-4281-9a22-163675936a68/" TargetMode="External"/><Relationship Id="rId124" Type="http://schemas.openxmlformats.org/officeDocument/2006/relationships/hyperlink" Target="https://www.commcarehq.org/a/advancing-citizen-ace/reports/form_data/56ef42e2-e8ca-40eb-8151-663283f92c08/" TargetMode="External"/><Relationship Id="rId129" Type="http://schemas.openxmlformats.org/officeDocument/2006/relationships/hyperlink" Target="https://www.commcarehq.org/a/advancing-citizen-ace/reports/form_data/635127a3-2612-4e95-a646-421adc3c3f5a/" TargetMode="External"/><Relationship Id="rId54" Type="http://schemas.openxmlformats.org/officeDocument/2006/relationships/hyperlink" Target="https://www.commcarehq.org/a/advancing-citizen-ace/reports/form_data/da7a3529-8bb7-4fb3-9e38-e6d6ae75daed/" TargetMode="External"/><Relationship Id="rId70" Type="http://schemas.openxmlformats.org/officeDocument/2006/relationships/hyperlink" Target="https://www.commcarehq.org/a/advancing-citizen-ace/reports/form_data/14c1e231-3332-40fa-a78f-4395a74bc8cd/" TargetMode="External"/><Relationship Id="rId75" Type="http://schemas.openxmlformats.org/officeDocument/2006/relationships/hyperlink" Target="https://www.commcarehq.org/a/advancing-citizen-ace/reports/form_data/bb80cfce-3fc4-4a1f-b88a-c1ef520f48ca/" TargetMode="External"/><Relationship Id="rId91" Type="http://schemas.openxmlformats.org/officeDocument/2006/relationships/hyperlink" Target="https://www.commcarehq.org/a/advancing-citizen-ace/reports/form_data/108f31a1-4130-478e-b108-653aa07a767c/" TargetMode="External"/><Relationship Id="rId96" Type="http://schemas.openxmlformats.org/officeDocument/2006/relationships/hyperlink" Target="https://www.commcarehq.org/a/advancing-citizen-ace/reports/form_data/a6266733-8132-416a-9435-63f481bd0d54/" TargetMode="External"/><Relationship Id="rId140" Type="http://schemas.openxmlformats.org/officeDocument/2006/relationships/hyperlink" Target="https://www.commcarehq.org/a/advancing-citizen-ace/reports/form_data/0ecc50ee-8e2f-411d-8d9c-74b720bbaa64/" TargetMode="External"/><Relationship Id="rId145" Type="http://schemas.openxmlformats.org/officeDocument/2006/relationships/hyperlink" Target="https://www.commcarehq.org/a/advancing-citizen-ace/reports/form_data/1ae1cea3-bc3f-4435-9004-264447d91483/" TargetMode="External"/><Relationship Id="rId161" Type="http://schemas.openxmlformats.org/officeDocument/2006/relationships/hyperlink" Target="https://www.commcarehq.org/a/advancing-citizen-ace/reports/form_data/a1d8cb6a-f5d5-4f7a-8432-820206433d0a/" TargetMode="External"/><Relationship Id="rId166" Type="http://schemas.openxmlformats.org/officeDocument/2006/relationships/hyperlink" Target="https://www.commcarehq.org/a/advancing-citizen-ace/reports/form_data/bc47f178-c9c2-4ce4-bfa8-3d28d5ff93ce/" TargetMode="External"/><Relationship Id="rId1" Type="http://schemas.openxmlformats.org/officeDocument/2006/relationships/hyperlink" Target="https://www.commcarehq.org/a/advancing-citizen-ace/reports/form_data/ff524f04-1634-4981-8514-77fce4c95c30/" TargetMode="External"/><Relationship Id="rId6" Type="http://schemas.openxmlformats.org/officeDocument/2006/relationships/hyperlink" Target="https://www.commcarehq.org/a/advancing-citizen-ace/reports/form_data/1bb1f31c-0b0f-47db-ba03-a278c11e89ae/" TargetMode="External"/><Relationship Id="rId15" Type="http://schemas.openxmlformats.org/officeDocument/2006/relationships/hyperlink" Target="https://www.commcarehq.org/a/advancing-citizen-ace/reports/form_data/1c215815-4e5e-4c63-8bb7-988a9902b1c1/" TargetMode="External"/><Relationship Id="rId23" Type="http://schemas.openxmlformats.org/officeDocument/2006/relationships/hyperlink" Target="https://www.commcarehq.org/a/advancing-citizen-ace/reports/form_data/3d49b4f0-b772-4880-8404-8d7ad233660e/" TargetMode="External"/><Relationship Id="rId28" Type="http://schemas.openxmlformats.org/officeDocument/2006/relationships/hyperlink" Target="https://www.commcarehq.org/a/advancing-citizen-ace/reports/form_data/afebb975-a1c2-4794-8f71-b67b5202f58e/" TargetMode="External"/><Relationship Id="rId36" Type="http://schemas.openxmlformats.org/officeDocument/2006/relationships/hyperlink" Target="https://www.commcarehq.org/a/advancing-citizen-ace/reports/form_data/d2928d16-a0b7-4478-8433-21c030d1794a/" TargetMode="External"/><Relationship Id="rId49" Type="http://schemas.openxmlformats.org/officeDocument/2006/relationships/hyperlink" Target="https://www.commcarehq.org/a/advancing-citizen-ace/reports/form_data/45c1da37-6acd-4784-b8ae-c2b4686cdec7/" TargetMode="External"/><Relationship Id="rId57" Type="http://schemas.openxmlformats.org/officeDocument/2006/relationships/hyperlink" Target="https://www.commcarehq.org/a/advancing-citizen-ace/reports/form_data/70c79452-4de9-4880-bed4-ead475943b9b/" TargetMode="External"/><Relationship Id="rId106" Type="http://schemas.openxmlformats.org/officeDocument/2006/relationships/hyperlink" Target="https://www.commcarehq.org/a/advancing-citizen-ace/reports/form_data/c45fd080-991f-4cd7-bd22-15e346d675ae/" TargetMode="External"/><Relationship Id="rId114" Type="http://schemas.openxmlformats.org/officeDocument/2006/relationships/hyperlink" Target="https://www.commcarehq.org/a/advancing-citizen-ace/reports/form_data/ea8460fa-9e4e-403f-a07b-070f55b5db35/" TargetMode="External"/><Relationship Id="rId119" Type="http://schemas.openxmlformats.org/officeDocument/2006/relationships/hyperlink" Target="https://www.commcarehq.org/a/advancing-citizen-ace/reports/form_data/d7a12aeb-0bb6-4dd4-b50d-76e5f80a75e2/" TargetMode="External"/><Relationship Id="rId127" Type="http://schemas.openxmlformats.org/officeDocument/2006/relationships/hyperlink" Target="https://www.commcarehq.org/a/advancing-citizen-ace/reports/form_data/50586541-a84d-4744-bf6d-b05f1fabc64d/" TargetMode="External"/><Relationship Id="rId10" Type="http://schemas.openxmlformats.org/officeDocument/2006/relationships/hyperlink" Target="https://www.commcarehq.org/a/advancing-citizen-ace/reports/form_data/02ff00c2-6b9a-4adf-982b-2b15d70b0cad/" TargetMode="External"/><Relationship Id="rId31" Type="http://schemas.openxmlformats.org/officeDocument/2006/relationships/hyperlink" Target="https://www.commcarehq.org/a/advancing-citizen-ace/reports/form_data/00204505-0cff-42d4-876e-6129dda73fd8/" TargetMode="External"/><Relationship Id="rId44" Type="http://schemas.openxmlformats.org/officeDocument/2006/relationships/hyperlink" Target="https://www.commcarehq.org/a/advancing-citizen-ace/reports/form_data/4bd8110a-a944-4fcc-a7b6-c76618a42745/" TargetMode="External"/><Relationship Id="rId52" Type="http://schemas.openxmlformats.org/officeDocument/2006/relationships/hyperlink" Target="https://www.commcarehq.org/a/advancing-citizen-ace/reports/form_data/bd7538b1-c9ef-405d-b733-0e82aedc6a6b/" TargetMode="External"/><Relationship Id="rId60" Type="http://schemas.openxmlformats.org/officeDocument/2006/relationships/hyperlink" Target="https://www.commcarehq.org/a/advancing-citizen-ace/reports/form_data/c8f03fab-9cd7-4ce5-a8a7-759e8e41311f/" TargetMode="External"/><Relationship Id="rId65" Type="http://schemas.openxmlformats.org/officeDocument/2006/relationships/hyperlink" Target="https://www.commcarehq.org/a/advancing-citizen-ace/reports/form_data/6b84785e-163f-4dc7-9989-52e2c816257c/" TargetMode="External"/><Relationship Id="rId73" Type="http://schemas.openxmlformats.org/officeDocument/2006/relationships/hyperlink" Target="https://www.commcarehq.org/a/advancing-citizen-ace/reports/form_data/1c58cfb5-a04f-40a1-bf36-de6cc9a61db7/" TargetMode="External"/><Relationship Id="rId78" Type="http://schemas.openxmlformats.org/officeDocument/2006/relationships/hyperlink" Target="https://www.commcarehq.org/a/advancing-citizen-ace/reports/form_data/60809b8f-0f4a-4f80-bdbd-e7eb4bfdefa3/" TargetMode="External"/><Relationship Id="rId81" Type="http://schemas.openxmlformats.org/officeDocument/2006/relationships/hyperlink" Target="https://www.commcarehq.org/a/advancing-citizen-ace/reports/form_data/8888436c-9203-4e87-91b8-81fdf616a856/" TargetMode="External"/><Relationship Id="rId86" Type="http://schemas.openxmlformats.org/officeDocument/2006/relationships/hyperlink" Target="https://www.commcarehq.org/a/advancing-citizen-ace/reports/form_data/09d9e1a4-ae03-4c25-8531-a61eb7317ef1/" TargetMode="External"/><Relationship Id="rId94" Type="http://schemas.openxmlformats.org/officeDocument/2006/relationships/hyperlink" Target="https://www.commcarehq.org/a/advancing-citizen-ace/reports/form_data/bcee6cf7-b27e-4d0a-bd1c-63aa43c32bc7/" TargetMode="External"/><Relationship Id="rId99" Type="http://schemas.openxmlformats.org/officeDocument/2006/relationships/hyperlink" Target="https://www.commcarehq.org/a/advancing-citizen-ace/reports/form_data/dad5f2c7-0e5b-432d-b1f6-0eb8d25f7f55/" TargetMode="External"/><Relationship Id="rId101" Type="http://schemas.openxmlformats.org/officeDocument/2006/relationships/hyperlink" Target="https://www.commcarehq.org/a/advancing-citizen-ace/reports/form_data/e35bdf36-6259-4b05-952f-ce62a4f0bb4e/" TargetMode="External"/><Relationship Id="rId122" Type="http://schemas.openxmlformats.org/officeDocument/2006/relationships/hyperlink" Target="https://www.commcarehq.org/a/advancing-citizen-ace/reports/form_data/a687c441-ff3e-42f5-b4f8-2f396dbffcbc/" TargetMode="External"/><Relationship Id="rId130" Type="http://schemas.openxmlformats.org/officeDocument/2006/relationships/hyperlink" Target="https://www.commcarehq.org/a/advancing-citizen-ace/reports/form_data/66a50d3a-0e9d-47ae-b647-9c9eeac0fe7c/" TargetMode="External"/><Relationship Id="rId135" Type="http://schemas.openxmlformats.org/officeDocument/2006/relationships/hyperlink" Target="https://www.commcarehq.org/a/advancing-citizen-ace/reports/form_data/0eec6151-dfe4-448f-9922-8b89a391777f/" TargetMode="External"/><Relationship Id="rId143" Type="http://schemas.openxmlformats.org/officeDocument/2006/relationships/hyperlink" Target="https://www.commcarehq.org/a/advancing-citizen-ace/reports/form_data/964f3207-654e-4cc9-b7a7-3fd7b8772eda/" TargetMode="External"/><Relationship Id="rId148" Type="http://schemas.openxmlformats.org/officeDocument/2006/relationships/hyperlink" Target="https://www.commcarehq.org/a/advancing-citizen-ace/reports/form_data/69fe7cb7-ac40-4cb4-a6b6-136871532a20/" TargetMode="External"/><Relationship Id="rId151" Type="http://schemas.openxmlformats.org/officeDocument/2006/relationships/hyperlink" Target="https://www.commcarehq.org/a/advancing-citizen-ace/reports/form_data/99691a4b-c2d7-4e62-9fa2-562e372bdf6a/" TargetMode="External"/><Relationship Id="rId156" Type="http://schemas.openxmlformats.org/officeDocument/2006/relationships/hyperlink" Target="https://www.commcarehq.org/a/advancing-citizen-ace/reports/form_data/7741618f-e3ec-414f-8064-bfedebf960ea/" TargetMode="External"/><Relationship Id="rId164" Type="http://schemas.openxmlformats.org/officeDocument/2006/relationships/hyperlink" Target="https://www.commcarehq.org/a/advancing-citizen-ace/reports/form_data/7817173e-6e89-44cf-a403-6a223c437a89/" TargetMode="External"/><Relationship Id="rId169" Type="http://schemas.openxmlformats.org/officeDocument/2006/relationships/hyperlink" Target="https://www.commcarehq.org/a/advancing-citizen-ace/reports/form_data/65c7f21a-34c5-46fd-a5fe-79df31d13372/" TargetMode="External"/><Relationship Id="rId4" Type="http://schemas.openxmlformats.org/officeDocument/2006/relationships/hyperlink" Target="https://www.commcarehq.org/a/advancing-citizen-ace/reports/form_data/33d745ca-1810-4a7f-9a7f-0278f6843c7d/" TargetMode="External"/><Relationship Id="rId9" Type="http://schemas.openxmlformats.org/officeDocument/2006/relationships/hyperlink" Target="https://www.commcarehq.org/a/advancing-citizen-ace/reports/form_data/cf9a2b76-996f-4541-b53b-a12afe14e8fe/" TargetMode="External"/><Relationship Id="rId172" Type="http://schemas.openxmlformats.org/officeDocument/2006/relationships/hyperlink" Target="https://www.commcarehq.org/a/advancing-citizen-ace/reports/form_data/29309a06-2edc-4fa6-bedf-3529fb0b1fe6/" TargetMode="External"/><Relationship Id="rId13" Type="http://schemas.openxmlformats.org/officeDocument/2006/relationships/hyperlink" Target="https://www.commcarehq.org/a/advancing-citizen-ace/reports/form_data/10cfcb96-62bc-447e-85f0-44f2e7c90c54/" TargetMode="External"/><Relationship Id="rId18" Type="http://schemas.openxmlformats.org/officeDocument/2006/relationships/hyperlink" Target="https://www.commcarehq.org/a/advancing-citizen-ace/reports/form_data/6bec2443-37c6-495f-bf9e-4df01f2cb5a7/" TargetMode="External"/><Relationship Id="rId39" Type="http://schemas.openxmlformats.org/officeDocument/2006/relationships/hyperlink" Target="https://www.commcarehq.org/a/advancing-citizen-ace/reports/form_data/369dff74-1a45-414c-84d0-f91bea81cf2d/" TargetMode="External"/><Relationship Id="rId109" Type="http://schemas.openxmlformats.org/officeDocument/2006/relationships/hyperlink" Target="https://www.commcarehq.org/a/advancing-citizen-ace/reports/form_data/1922a641-ac13-4690-92fe-4a4f8b110b75/" TargetMode="External"/><Relationship Id="rId34" Type="http://schemas.openxmlformats.org/officeDocument/2006/relationships/hyperlink" Target="https://www.commcarehq.org/a/advancing-citizen-ace/reports/form_data/4c5971a8-ba98-4f08-b9c5-cb566978737f/" TargetMode="External"/><Relationship Id="rId50" Type="http://schemas.openxmlformats.org/officeDocument/2006/relationships/hyperlink" Target="https://www.commcarehq.org/a/advancing-citizen-ace/reports/form_data/1d1f548b-a5f7-427d-a786-1b9a275ebedb/" TargetMode="External"/><Relationship Id="rId55" Type="http://schemas.openxmlformats.org/officeDocument/2006/relationships/hyperlink" Target="https://www.commcarehq.org/a/advancing-citizen-ace/reports/form_data/344d88c1-1ffd-4a6f-863e-e9ed90673390/" TargetMode="External"/><Relationship Id="rId76" Type="http://schemas.openxmlformats.org/officeDocument/2006/relationships/hyperlink" Target="https://www.commcarehq.org/a/advancing-citizen-ace/reports/form_data/f3e5fcf2-dd7a-4fec-a37a-c05317ec3a6c/" TargetMode="External"/><Relationship Id="rId97" Type="http://schemas.openxmlformats.org/officeDocument/2006/relationships/hyperlink" Target="https://www.commcarehq.org/a/advancing-citizen-ace/reports/form_data/993b3abd-0711-4a74-83b0-ac229140bcf7/" TargetMode="External"/><Relationship Id="rId104" Type="http://schemas.openxmlformats.org/officeDocument/2006/relationships/hyperlink" Target="https://www.commcarehq.org/a/advancing-citizen-ace/reports/form_data/5d8e488c-598e-44e2-bd9b-a5a46d46d316/" TargetMode="External"/><Relationship Id="rId120" Type="http://schemas.openxmlformats.org/officeDocument/2006/relationships/hyperlink" Target="https://www.commcarehq.org/a/advancing-citizen-ace/reports/form_data/2de317e4-fae4-4f0b-8683-c903404e3f3a/" TargetMode="External"/><Relationship Id="rId125" Type="http://schemas.openxmlformats.org/officeDocument/2006/relationships/hyperlink" Target="https://www.commcarehq.org/a/advancing-citizen-ace/reports/form_data/7b146b1e-8f73-4bdb-adad-4058a229a7c1/" TargetMode="External"/><Relationship Id="rId141" Type="http://schemas.openxmlformats.org/officeDocument/2006/relationships/hyperlink" Target="https://www.commcarehq.org/a/advancing-citizen-ace/reports/form_data/120a2b3f-cbd4-4db5-a3e1-cf2439d86e54/" TargetMode="External"/><Relationship Id="rId146" Type="http://schemas.openxmlformats.org/officeDocument/2006/relationships/hyperlink" Target="https://www.commcarehq.org/a/advancing-citizen-ace/reports/form_data/47fe3334-13e9-4aed-add3-2c8f8be7f7e8/" TargetMode="External"/><Relationship Id="rId167" Type="http://schemas.openxmlformats.org/officeDocument/2006/relationships/hyperlink" Target="https://www.commcarehq.org/a/advancing-citizen-ace/reports/form_data/d8a972b4-190d-48be-8794-de972167edc8/" TargetMode="External"/><Relationship Id="rId7" Type="http://schemas.openxmlformats.org/officeDocument/2006/relationships/hyperlink" Target="https://www.commcarehq.org/a/advancing-citizen-ace/reports/form_data/05074557-92ba-4a4e-8fa6-dbb74210b748/" TargetMode="External"/><Relationship Id="rId71" Type="http://schemas.openxmlformats.org/officeDocument/2006/relationships/hyperlink" Target="https://www.commcarehq.org/a/advancing-citizen-ace/reports/form_data/8103b5bc-013d-4fe0-8ab8-e94d63f34ff2/" TargetMode="External"/><Relationship Id="rId92" Type="http://schemas.openxmlformats.org/officeDocument/2006/relationships/hyperlink" Target="https://www.commcarehq.org/a/advancing-citizen-ace/reports/form_data/a038b532-0508-4c8f-82bf-df33e6d7ee11/" TargetMode="External"/><Relationship Id="rId162" Type="http://schemas.openxmlformats.org/officeDocument/2006/relationships/hyperlink" Target="https://www.commcarehq.org/a/advancing-citizen-ace/reports/form_data/493bc7c0-2d50-4087-86b7-69b79ea21773/" TargetMode="External"/><Relationship Id="rId2" Type="http://schemas.openxmlformats.org/officeDocument/2006/relationships/hyperlink" Target="https://www.commcarehq.org/a/advancing-citizen-ace/reports/form_data/374de9c3-3070-4608-bb36-12e2c9231bf0/" TargetMode="External"/><Relationship Id="rId29" Type="http://schemas.openxmlformats.org/officeDocument/2006/relationships/hyperlink" Target="https://www.commcarehq.org/a/advancing-citizen-ace/reports/form_data/cd576f7f-0c44-4bd0-8f07-e17a5472d060/" TargetMode="External"/><Relationship Id="rId24" Type="http://schemas.openxmlformats.org/officeDocument/2006/relationships/hyperlink" Target="https://www.commcarehq.org/a/advancing-citizen-ace/reports/form_data/4ee2fd3f-ccb1-47f8-9669-433159f437d0/" TargetMode="External"/><Relationship Id="rId40" Type="http://schemas.openxmlformats.org/officeDocument/2006/relationships/hyperlink" Target="https://www.commcarehq.org/a/advancing-citizen-ace/reports/form_data/b1cac187-b8fb-4290-8d32-160e5a5b0428/" TargetMode="External"/><Relationship Id="rId45" Type="http://schemas.openxmlformats.org/officeDocument/2006/relationships/hyperlink" Target="https://www.commcarehq.org/a/advancing-citizen-ace/reports/form_data/8c7a549c-f70e-4057-bee3-f9fb8f6a7750/" TargetMode="External"/><Relationship Id="rId66" Type="http://schemas.openxmlformats.org/officeDocument/2006/relationships/hyperlink" Target="https://www.commcarehq.org/a/advancing-citizen-ace/reports/form_data/c2d115b4-f8e3-4b01-b1fb-483e15412b79/" TargetMode="External"/><Relationship Id="rId87" Type="http://schemas.openxmlformats.org/officeDocument/2006/relationships/hyperlink" Target="https://www.commcarehq.org/a/advancing-citizen-ace/reports/form_data/76759e00-9caa-4ef8-aa72-b64d7fd0a34d/" TargetMode="External"/><Relationship Id="rId110" Type="http://schemas.openxmlformats.org/officeDocument/2006/relationships/hyperlink" Target="https://www.commcarehq.org/a/advancing-citizen-ace/reports/form_data/9cad6a52-af39-4796-a820-f7577eed9d7b/" TargetMode="External"/><Relationship Id="rId115" Type="http://schemas.openxmlformats.org/officeDocument/2006/relationships/hyperlink" Target="https://www.commcarehq.org/a/advancing-citizen-ace/reports/form_data/6db5ee94-1ce3-451c-96dd-d6ff3e733a70/" TargetMode="External"/><Relationship Id="rId131" Type="http://schemas.openxmlformats.org/officeDocument/2006/relationships/hyperlink" Target="https://www.commcarehq.org/a/advancing-citizen-ace/reports/form_data/76fa72c8-a1d9-4325-9524-890bb1a2680b/" TargetMode="External"/><Relationship Id="rId136" Type="http://schemas.openxmlformats.org/officeDocument/2006/relationships/hyperlink" Target="https://www.commcarehq.org/a/advancing-citizen-ace/reports/form_data/4edc9aa7-690c-4854-b5f1-628f45e0290a/" TargetMode="External"/><Relationship Id="rId157" Type="http://schemas.openxmlformats.org/officeDocument/2006/relationships/hyperlink" Target="https://www.commcarehq.org/a/advancing-citizen-ace/reports/form_data/e354c95a-98b9-41b8-9154-1953edc16101/" TargetMode="External"/><Relationship Id="rId61" Type="http://schemas.openxmlformats.org/officeDocument/2006/relationships/hyperlink" Target="https://www.commcarehq.org/a/advancing-citizen-ace/reports/form_data/042d306d-eaf5-406e-a625-5db1fcacd560/" TargetMode="External"/><Relationship Id="rId82" Type="http://schemas.openxmlformats.org/officeDocument/2006/relationships/hyperlink" Target="https://www.commcarehq.org/a/advancing-citizen-ace/reports/form_data/3ea07f8e-f651-4961-857e-4da896b41604/" TargetMode="External"/><Relationship Id="rId152" Type="http://schemas.openxmlformats.org/officeDocument/2006/relationships/hyperlink" Target="https://www.commcarehq.org/a/advancing-citizen-ace/reports/form_data/d403ed9f-f528-4480-b33d-501d21084cd2/" TargetMode="External"/><Relationship Id="rId173" Type="http://schemas.openxmlformats.org/officeDocument/2006/relationships/hyperlink" Target="https://www.commcarehq.org/a/advancing-citizen-ace/reports/form_data/c8850fc8-ebfc-43f0-8d70-d6ca55ca5b87/" TargetMode="External"/><Relationship Id="rId19" Type="http://schemas.openxmlformats.org/officeDocument/2006/relationships/hyperlink" Target="https://www.commcarehq.org/a/advancing-citizen-ace/reports/form_data/4717ebbd-3ed1-4a60-b4a3-814eca45ba8f/" TargetMode="External"/><Relationship Id="rId14" Type="http://schemas.openxmlformats.org/officeDocument/2006/relationships/hyperlink" Target="https://www.commcarehq.org/a/advancing-citizen-ace/reports/form_data/96399084-0645-4ca9-a636-fcaa4d93d138/" TargetMode="External"/><Relationship Id="rId30" Type="http://schemas.openxmlformats.org/officeDocument/2006/relationships/hyperlink" Target="https://www.commcarehq.org/a/advancing-citizen-ace/reports/form_data/98883f07-8a87-4542-9672-29fb203f31bd/" TargetMode="External"/><Relationship Id="rId35" Type="http://schemas.openxmlformats.org/officeDocument/2006/relationships/hyperlink" Target="https://www.commcarehq.org/a/advancing-citizen-ace/reports/form_data/fb19a1da-d479-4aba-a398-7cb8184c0509/" TargetMode="External"/><Relationship Id="rId56" Type="http://schemas.openxmlformats.org/officeDocument/2006/relationships/hyperlink" Target="https://www.commcarehq.org/a/advancing-citizen-ace/reports/form_data/29d9dfdb-8b3c-4be6-9655-d023ab76a060/" TargetMode="External"/><Relationship Id="rId77" Type="http://schemas.openxmlformats.org/officeDocument/2006/relationships/hyperlink" Target="https://www.commcarehq.org/a/advancing-citizen-ace/reports/form_data/5a7e32ec-67b0-4c6f-bb04-e18d95a74132/" TargetMode="External"/><Relationship Id="rId100" Type="http://schemas.openxmlformats.org/officeDocument/2006/relationships/hyperlink" Target="https://www.commcarehq.org/a/advancing-citizen-ace/reports/form_data/0948334d-4563-4207-a7d6-864bf2fbe29b/" TargetMode="External"/><Relationship Id="rId105" Type="http://schemas.openxmlformats.org/officeDocument/2006/relationships/hyperlink" Target="https://www.commcarehq.org/a/advancing-citizen-ace/reports/form_data/f67471a2-cdd9-47e4-955f-a98fb9de0fcb/" TargetMode="External"/><Relationship Id="rId126" Type="http://schemas.openxmlformats.org/officeDocument/2006/relationships/hyperlink" Target="https://www.commcarehq.org/a/advancing-citizen-ace/reports/form_data/70ea9aa4-7337-4df3-a1a7-abc76ae1b7bb/" TargetMode="External"/><Relationship Id="rId147" Type="http://schemas.openxmlformats.org/officeDocument/2006/relationships/hyperlink" Target="https://www.commcarehq.org/a/advancing-citizen-ace/reports/form_data/ab80e844-a55e-4911-870b-133c0aca3ebb/" TargetMode="External"/><Relationship Id="rId168" Type="http://schemas.openxmlformats.org/officeDocument/2006/relationships/hyperlink" Target="https://www.commcarehq.org/a/advancing-citizen-ace/reports/form_data/a4ef30c3-d901-474b-8e41-9d7073199c95/" TargetMode="External"/><Relationship Id="rId8" Type="http://schemas.openxmlformats.org/officeDocument/2006/relationships/hyperlink" Target="https://www.commcarehq.org/a/advancing-citizen-ace/reports/form_data/9f3c7a04-411b-4b88-8d39-85735584aea7/" TargetMode="External"/><Relationship Id="rId51" Type="http://schemas.openxmlformats.org/officeDocument/2006/relationships/hyperlink" Target="https://www.commcarehq.org/a/advancing-citizen-ace/reports/form_data/5ec247c2-b9ef-401a-ac98-57d42cd513bf/" TargetMode="External"/><Relationship Id="rId72" Type="http://schemas.openxmlformats.org/officeDocument/2006/relationships/hyperlink" Target="https://www.commcarehq.org/a/advancing-citizen-ace/reports/form_data/7c182c57-fbc4-4b58-a144-e685dfbca2cf/" TargetMode="External"/><Relationship Id="rId93" Type="http://schemas.openxmlformats.org/officeDocument/2006/relationships/hyperlink" Target="https://www.commcarehq.org/a/advancing-citizen-ace/reports/form_data/9ad89629-d642-48ab-9631-d0c26a75a355/" TargetMode="External"/><Relationship Id="rId98" Type="http://schemas.openxmlformats.org/officeDocument/2006/relationships/hyperlink" Target="https://www.commcarehq.org/a/advancing-citizen-ace/reports/form_data/1a9a4682-9902-472e-b279-9ce4ca195800/" TargetMode="External"/><Relationship Id="rId121" Type="http://schemas.openxmlformats.org/officeDocument/2006/relationships/hyperlink" Target="https://www.commcarehq.org/a/advancing-citizen-ace/reports/form_data/34bf999f-7148-42cd-8727-9cf733201374/" TargetMode="External"/><Relationship Id="rId142" Type="http://schemas.openxmlformats.org/officeDocument/2006/relationships/hyperlink" Target="https://www.commcarehq.org/a/advancing-citizen-ace/reports/form_data/afe92342-6c9a-461f-be40-6f364c36df13/" TargetMode="External"/><Relationship Id="rId163" Type="http://schemas.openxmlformats.org/officeDocument/2006/relationships/hyperlink" Target="https://www.commcarehq.org/a/advancing-citizen-ace/reports/form_data/cc8202ad-7187-428e-b812-6feec6af8cc3/" TargetMode="External"/><Relationship Id="rId3" Type="http://schemas.openxmlformats.org/officeDocument/2006/relationships/hyperlink" Target="https://www.commcarehq.org/a/advancing-citizen-ace/reports/form_data/0a0dfa8c-3741-4f7c-af44-21fd1779fb00/" TargetMode="External"/><Relationship Id="rId25" Type="http://schemas.openxmlformats.org/officeDocument/2006/relationships/hyperlink" Target="https://www.commcarehq.org/a/advancing-citizen-ace/reports/form_data/7ce75f05-8229-40b6-bf21-24615a947158/" TargetMode="External"/><Relationship Id="rId46" Type="http://schemas.openxmlformats.org/officeDocument/2006/relationships/hyperlink" Target="https://www.commcarehq.org/a/advancing-citizen-ace/reports/form_data/2a1c1f37-6bc7-40d7-92bd-f25fa110d443/" TargetMode="External"/><Relationship Id="rId67" Type="http://schemas.openxmlformats.org/officeDocument/2006/relationships/hyperlink" Target="https://www.commcarehq.org/a/advancing-citizen-ace/reports/form_data/a85c7536-2b0a-43d3-822e-974497885309/" TargetMode="External"/><Relationship Id="rId116" Type="http://schemas.openxmlformats.org/officeDocument/2006/relationships/hyperlink" Target="https://www.commcarehq.org/a/advancing-citizen-ace/reports/form_data/58d3f31d-62cd-4801-a1be-f454b2466c18/" TargetMode="External"/><Relationship Id="rId137" Type="http://schemas.openxmlformats.org/officeDocument/2006/relationships/hyperlink" Target="https://www.commcarehq.org/a/advancing-citizen-ace/reports/form_data/99173e24-5e88-4fba-8bb0-d62b66d37727/" TargetMode="External"/><Relationship Id="rId158" Type="http://schemas.openxmlformats.org/officeDocument/2006/relationships/hyperlink" Target="https://www.commcarehq.org/a/advancing-citizen-ace/reports/form_data/6a3951dc-260f-4657-baa9-df8111ab2ec1/" TargetMode="External"/><Relationship Id="rId20" Type="http://schemas.openxmlformats.org/officeDocument/2006/relationships/hyperlink" Target="https://www.commcarehq.org/a/advancing-citizen-ace/reports/form_data/d2a8a9c7-d005-4a7b-bcce-2c471493e43a/" TargetMode="External"/><Relationship Id="rId41" Type="http://schemas.openxmlformats.org/officeDocument/2006/relationships/hyperlink" Target="https://www.commcarehq.org/a/advancing-citizen-ace/reports/form_data/bb7cbf09-7942-4452-85c5-25547e628218/" TargetMode="External"/><Relationship Id="rId62" Type="http://schemas.openxmlformats.org/officeDocument/2006/relationships/hyperlink" Target="https://www.commcarehq.org/a/advancing-citizen-ace/reports/form_data/94268b7b-c7a4-47e7-be96-e61f20ffc7f8/" TargetMode="External"/><Relationship Id="rId83" Type="http://schemas.openxmlformats.org/officeDocument/2006/relationships/hyperlink" Target="https://www.commcarehq.org/a/advancing-citizen-ace/reports/form_data/19cb4f10-2e04-428b-9e7a-2805c51e252f/" TargetMode="External"/><Relationship Id="rId88" Type="http://schemas.openxmlformats.org/officeDocument/2006/relationships/hyperlink" Target="https://www.commcarehq.org/a/advancing-citizen-ace/reports/form_data/ea2fb4af-873f-4506-b4bb-5e49a33c87fb/" TargetMode="External"/><Relationship Id="rId111" Type="http://schemas.openxmlformats.org/officeDocument/2006/relationships/hyperlink" Target="https://www.commcarehq.org/a/advancing-citizen-ace/reports/form_data/93eb9987-cb43-4576-b860-78d9005bbbe5/" TargetMode="External"/><Relationship Id="rId132" Type="http://schemas.openxmlformats.org/officeDocument/2006/relationships/hyperlink" Target="https://www.commcarehq.org/a/advancing-citizen-ace/reports/form_data/194388e3-ce76-4da0-b82f-5f021a4267db/" TargetMode="External"/><Relationship Id="rId153" Type="http://schemas.openxmlformats.org/officeDocument/2006/relationships/hyperlink" Target="https://www.commcarehq.org/a/advancing-citizen-ace/reports/form_data/310f46c9-7e8a-4d59-a06b-7f1391c1e7fa/" TargetMode="External"/><Relationship Id="rId17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4"/>
  <sheetViews>
    <sheetView topLeftCell="F1" workbookViewId="0">
      <selection activeCell="B1" sqref="B1"/>
    </sheetView>
  </sheetViews>
  <sheetFormatPr defaultRowHeight="14.5" x14ac:dyDescent="0.35"/>
  <cols>
    <col min="4" max="4" width="15.90625" bestFit="1" customWidth="1"/>
    <col min="6" max="6" width="11.453125" customWidth="1"/>
    <col min="7" max="7" width="21.08984375" style="4" bestFit="1" customWidth="1"/>
    <col min="8" max="9" width="10.54296875" customWidth="1"/>
    <col min="11" max="11" width="18.453125" bestFit="1" customWidth="1"/>
    <col min="19" max="19" width="18.08984375" bestFit="1" customWidth="1"/>
  </cols>
  <sheetData>
    <row r="1" spans="1:24" x14ac:dyDescent="0.35">
      <c r="A1" t="s">
        <v>0</v>
      </c>
      <c r="B1" t="s">
        <v>1412</v>
      </c>
      <c r="C1" t="s">
        <v>1411</v>
      </c>
      <c r="D1" t="s">
        <v>1175</v>
      </c>
      <c r="E1" t="s">
        <v>1</v>
      </c>
      <c r="F1" t="s">
        <v>2</v>
      </c>
      <c r="G1" s="4" t="s">
        <v>1420</v>
      </c>
      <c r="H1" t="s">
        <v>1174</v>
      </c>
      <c r="I1" t="s">
        <v>1441</v>
      </c>
      <c r="J1" t="s">
        <v>1419</v>
      </c>
      <c r="K1" t="s">
        <v>1413</v>
      </c>
      <c r="L1" t="s">
        <v>1414</v>
      </c>
      <c r="M1" t="s">
        <v>1415</v>
      </c>
      <c r="N1" t="s">
        <v>1416</v>
      </c>
      <c r="O1" t="s">
        <v>1417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ht="15.5" x14ac:dyDescent="0.35">
      <c r="A2" t="s">
        <v>12</v>
      </c>
      <c r="B2" t="s">
        <v>1260</v>
      </c>
      <c r="C2" t="s">
        <v>1261</v>
      </c>
      <c r="D2" t="s">
        <v>1262</v>
      </c>
      <c r="E2" t="s">
        <v>13</v>
      </c>
      <c r="F2" t="s">
        <v>14</v>
      </c>
      <c r="G2">
        <f>VLOOKUP(D2,Sheet1!$A$1:$C$55,3,FALSE)</f>
        <v>51</v>
      </c>
      <c r="H2">
        <f>YEAR(F2)</f>
        <v>2024</v>
      </c>
      <c r="I2">
        <f>MONTH(F2)</f>
        <v>4</v>
      </c>
      <c r="J2" t="s">
        <v>124</v>
      </c>
      <c r="K2">
        <v>0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23</v>
      </c>
      <c r="W2" s="1" t="s">
        <v>26</v>
      </c>
      <c r="X2" t="s">
        <v>27</v>
      </c>
    </row>
    <row r="3" spans="1:24" ht="15.5" x14ac:dyDescent="0.35">
      <c r="A3" t="s">
        <v>17</v>
      </c>
      <c r="B3" t="s">
        <v>1265</v>
      </c>
      <c r="C3" t="s">
        <v>1270</v>
      </c>
      <c r="D3" t="s">
        <v>1272</v>
      </c>
      <c r="E3" t="s">
        <v>28</v>
      </c>
      <c r="F3" t="s">
        <v>29</v>
      </c>
      <c r="G3">
        <f>VLOOKUP(D3,Sheet1!$A$1:$C$55,3,FALSE)</f>
        <v>61</v>
      </c>
      <c r="H3">
        <f t="shared" ref="H3:H66" si="0">YEAR(F3)</f>
        <v>2024</v>
      </c>
      <c r="I3">
        <f t="shared" ref="I3:I66" si="1">MONTH(F3)</f>
        <v>4</v>
      </c>
      <c r="J3">
        <v>0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20</v>
      </c>
      <c r="Q3" t="s">
        <v>21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s="1" t="s">
        <v>40</v>
      </c>
      <c r="X3" t="s">
        <v>38</v>
      </c>
    </row>
    <row r="4" spans="1:24" ht="15.5" x14ac:dyDescent="0.35">
      <c r="A4" t="s">
        <v>33</v>
      </c>
      <c r="B4" t="s">
        <v>1286</v>
      </c>
      <c r="C4" t="s">
        <v>1287</v>
      </c>
      <c r="D4" t="s">
        <v>1289</v>
      </c>
      <c r="E4" t="s">
        <v>41</v>
      </c>
      <c r="F4" t="s">
        <v>29</v>
      </c>
      <c r="G4">
        <f>VLOOKUP(D4,Sheet1!$A$1:$C$55,3,FALSE)</f>
        <v>57</v>
      </c>
      <c r="H4">
        <f t="shared" si="0"/>
        <v>2024</v>
      </c>
      <c r="I4">
        <f t="shared" si="1"/>
        <v>4</v>
      </c>
      <c r="J4" t="s">
        <v>519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20</v>
      </c>
      <c r="Q4" t="s">
        <v>21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s="1" t="s">
        <v>52</v>
      </c>
      <c r="X4" t="s">
        <v>50</v>
      </c>
    </row>
    <row r="5" spans="1:24" ht="15.5" x14ac:dyDescent="0.35">
      <c r="A5" t="s">
        <v>34</v>
      </c>
      <c r="B5" t="s">
        <v>1260</v>
      </c>
      <c r="C5" t="s">
        <v>1261</v>
      </c>
      <c r="D5" t="s">
        <v>1264</v>
      </c>
      <c r="E5" t="s">
        <v>53</v>
      </c>
      <c r="F5" t="s">
        <v>29</v>
      </c>
      <c r="G5">
        <f>VLOOKUP(D5,Sheet1!$A$1:$C$55,3,FALSE)</f>
        <v>41</v>
      </c>
      <c r="H5">
        <f t="shared" si="0"/>
        <v>2024</v>
      </c>
      <c r="I5">
        <f t="shared" si="1"/>
        <v>4</v>
      </c>
      <c r="J5" t="s">
        <v>359</v>
      </c>
      <c r="K5" t="s">
        <v>54</v>
      </c>
      <c r="L5" t="s">
        <v>43</v>
      </c>
      <c r="M5" t="s">
        <v>44</v>
      </c>
      <c r="N5" t="s">
        <v>45</v>
      </c>
      <c r="O5" t="s">
        <v>46</v>
      </c>
      <c r="P5" t="s">
        <v>20</v>
      </c>
      <c r="Q5" t="s">
        <v>21</v>
      </c>
      <c r="R5" t="s">
        <v>55</v>
      </c>
      <c r="S5" t="s">
        <v>56</v>
      </c>
      <c r="T5" t="s">
        <v>57</v>
      </c>
      <c r="U5" t="s">
        <v>58</v>
      </c>
      <c r="V5" t="s">
        <v>59</v>
      </c>
      <c r="W5" s="1" t="s">
        <v>60</v>
      </c>
      <c r="X5" t="s">
        <v>58</v>
      </c>
    </row>
    <row r="6" spans="1:24" ht="15.5" x14ac:dyDescent="0.35">
      <c r="A6" t="s">
        <v>31</v>
      </c>
      <c r="B6" t="s">
        <v>1273</v>
      </c>
      <c r="C6" t="s">
        <v>1274</v>
      </c>
      <c r="D6" t="s">
        <v>1280</v>
      </c>
      <c r="E6" t="s">
        <v>61</v>
      </c>
      <c r="F6" t="s">
        <v>29</v>
      </c>
      <c r="G6">
        <f>VLOOKUP(D6,Sheet1!$A$1:$C$55,3,FALSE)</f>
        <v>62</v>
      </c>
      <c r="H6">
        <f t="shared" si="0"/>
        <v>2024</v>
      </c>
      <c r="I6">
        <f t="shared" si="1"/>
        <v>4</v>
      </c>
      <c r="J6" t="s">
        <v>124</v>
      </c>
      <c r="K6" t="s">
        <v>44</v>
      </c>
      <c r="L6" t="s">
        <v>43</v>
      </c>
      <c r="M6" t="s">
        <v>44</v>
      </c>
      <c r="N6" t="s">
        <v>45</v>
      </c>
      <c r="O6" t="s">
        <v>46</v>
      </c>
      <c r="P6" t="s">
        <v>20</v>
      </c>
      <c r="Q6" t="s">
        <v>21</v>
      </c>
      <c r="R6" t="s">
        <v>62</v>
      </c>
      <c r="S6" t="s">
        <v>56</v>
      </c>
      <c r="T6" t="s">
        <v>63</v>
      </c>
      <c r="U6" t="s">
        <v>64</v>
      </c>
      <c r="V6" t="s">
        <v>65</v>
      </c>
      <c r="W6" s="1" t="s">
        <v>66</v>
      </c>
      <c r="X6" t="s">
        <v>64</v>
      </c>
    </row>
    <row r="7" spans="1:24" ht="15.5" x14ac:dyDescent="0.35">
      <c r="A7" t="s">
        <v>67</v>
      </c>
      <c r="B7" t="s">
        <v>1316</v>
      </c>
      <c r="C7" t="s">
        <v>1317</v>
      </c>
      <c r="D7" t="s">
        <v>1318</v>
      </c>
      <c r="E7" t="s">
        <v>68</v>
      </c>
      <c r="F7" t="s">
        <v>29</v>
      </c>
      <c r="G7">
        <f>VLOOKUP(D7,Sheet1!$A$1:$C$55,3,FALSE)</f>
        <v>53</v>
      </c>
      <c r="H7">
        <f t="shared" si="0"/>
        <v>2024</v>
      </c>
      <c r="I7">
        <f t="shared" si="1"/>
        <v>4</v>
      </c>
      <c r="J7" t="s">
        <v>499</v>
      </c>
      <c r="K7" t="s">
        <v>54</v>
      </c>
      <c r="L7" t="s">
        <v>43</v>
      </c>
      <c r="M7" t="s">
        <v>44</v>
      </c>
      <c r="N7" t="s">
        <v>45</v>
      </c>
      <c r="O7" t="s">
        <v>46</v>
      </c>
      <c r="P7" t="s">
        <v>20</v>
      </c>
      <c r="Q7" t="s">
        <v>21</v>
      </c>
      <c r="R7" t="s">
        <v>69</v>
      </c>
      <c r="S7" t="s">
        <v>70</v>
      </c>
      <c r="T7" t="s">
        <v>71</v>
      </c>
      <c r="U7" t="s">
        <v>72</v>
      </c>
      <c r="V7" t="s">
        <v>73</v>
      </c>
      <c r="W7" s="1" t="s">
        <v>74</v>
      </c>
      <c r="X7" t="s">
        <v>72</v>
      </c>
    </row>
    <row r="8" spans="1:24" ht="15.5" x14ac:dyDescent="0.35">
      <c r="A8" t="s">
        <v>32</v>
      </c>
      <c r="B8" t="s">
        <v>1260</v>
      </c>
      <c r="C8" t="s">
        <v>1261</v>
      </c>
      <c r="D8" t="s">
        <v>1263</v>
      </c>
      <c r="E8" t="s">
        <v>75</v>
      </c>
      <c r="F8" t="s">
        <v>29</v>
      </c>
      <c r="G8">
        <f>VLOOKUP(D8,Sheet1!$A$1:$C$55,3,FALSE)</f>
        <v>66</v>
      </c>
      <c r="H8">
        <f t="shared" si="0"/>
        <v>2024</v>
      </c>
      <c r="I8">
        <f t="shared" si="1"/>
        <v>4</v>
      </c>
      <c r="J8" t="s">
        <v>45</v>
      </c>
      <c r="K8" t="s">
        <v>54</v>
      </c>
      <c r="L8" t="s">
        <v>43</v>
      </c>
      <c r="M8" t="s">
        <v>44</v>
      </c>
      <c r="N8" t="s">
        <v>45</v>
      </c>
      <c r="O8" t="s">
        <v>46</v>
      </c>
      <c r="P8" t="s">
        <v>20</v>
      </c>
      <c r="Q8" t="s">
        <v>21</v>
      </c>
      <c r="R8" t="s">
        <v>76</v>
      </c>
      <c r="S8" t="s">
        <v>77</v>
      </c>
      <c r="T8" t="s">
        <v>78</v>
      </c>
      <c r="U8" t="s">
        <v>79</v>
      </c>
      <c r="V8" t="s">
        <v>80</v>
      </c>
      <c r="W8" s="1" t="s">
        <v>81</v>
      </c>
      <c r="X8" t="s">
        <v>79</v>
      </c>
    </row>
    <row r="9" spans="1:24" ht="15.5" x14ac:dyDescent="0.35">
      <c r="A9" t="s">
        <v>82</v>
      </c>
      <c r="B9" t="s">
        <v>1292</v>
      </c>
      <c r="C9" t="s">
        <v>1301</v>
      </c>
      <c r="D9" t="s">
        <v>1304</v>
      </c>
      <c r="E9" t="s">
        <v>83</v>
      </c>
      <c r="F9" t="s">
        <v>29</v>
      </c>
      <c r="G9">
        <f>VLOOKUP(D9,Sheet1!$A$1:$C$55,3,FALSE)</f>
        <v>53</v>
      </c>
      <c r="H9">
        <f t="shared" si="0"/>
        <v>2024</v>
      </c>
      <c r="I9">
        <f t="shared" si="1"/>
        <v>4</v>
      </c>
      <c r="J9" t="s">
        <v>85</v>
      </c>
      <c r="K9" t="s">
        <v>44</v>
      </c>
      <c r="L9" t="s">
        <v>84</v>
      </c>
      <c r="M9" t="s">
        <v>85</v>
      </c>
      <c r="N9" t="s">
        <v>44</v>
      </c>
      <c r="O9" t="s">
        <v>44</v>
      </c>
      <c r="P9" t="s">
        <v>20</v>
      </c>
      <c r="Q9" t="s">
        <v>21</v>
      </c>
      <c r="R9" t="s">
        <v>86</v>
      </c>
      <c r="S9" t="s">
        <v>87</v>
      </c>
      <c r="T9" t="s">
        <v>88</v>
      </c>
      <c r="U9" t="s">
        <v>89</v>
      </c>
      <c r="V9" t="s">
        <v>90</v>
      </c>
      <c r="W9" s="1" t="s">
        <v>91</v>
      </c>
      <c r="X9" t="s">
        <v>89</v>
      </c>
    </row>
    <row r="10" spans="1:24" ht="15.5" x14ac:dyDescent="0.35">
      <c r="A10" t="s">
        <v>30</v>
      </c>
      <c r="B10" t="s">
        <v>1251</v>
      </c>
      <c r="C10" t="s">
        <v>1252</v>
      </c>
      <c r="D10" t="s">
        <v>1258</v>
      </c>
      <c r="E10" t="s">
        <v>92</v>
      </c>
      <c r="F10" t="s">
        <v>29</v>
      </c>
      <c r="G10">
        <f>VLOOKUP(D10,Sheet1!$A$1:$C$55,3,FALSE)</f>
        <v>58</v>
      </c>
      <c r="H10">
        <f t="shared" si="0"/>
        <v>2024</v>
      </c>
      <c r="I10">
        <f t="shared" si="1"/>
        <v>4</v>
      </c>
      <c r="J10" t="s">
        <v>95</v>
      </c>
      <c r="K10" t="s">
        <v>93</v>
      </c>
      <c r="L10" t="s">
        <v>94</v>
      </c>
      <c r="M10" t="s">
        <v>95</v>
      </c>
      <c r="N10" t="s">
        <v>45</v>
      </c>
      <c r="O10" t="s">
        <v>45</v>
      </c>
      <c r="P10" t="s">
        <v>20</v>
      </c>
      <c r="Q10" t="s">
        <v>21</v>
      </c>
      <c r="R10" t="s">
        <v>96</v>
      </c>
      <c r="S10" t="s">
        <v>65</v>
      </c>
      <c r="T10" t="s">
        <v>97</v>
      </c>
      <c r="U10" t="s">
        <v>98</v>
      </c>
      <c r="V10" t="s">
        <v>99</v>
      </c>
      <c r="W10" s="1" t="s">
        <v>100</v>
      </c>
      <c r="X10" t="s">
        <v>98</v>
      </c>
    </row>
    <row r="11" spans="1:24" ht="15.5" x14ac:dyDescent="0.35">
      <c r="A11" t="s">
        <v>101</v>
      </c>
      <c r="B11" t="s">
        <v>1248</v>
      </c>
      <c r="C11" t="s">
        <v>1249</v>
      </c>
      <c r="D11" t="s">
        <v>1250</v>
      </c>
      <c r="E11" t="s">
        <v>102</v>
      </c>
      <c r="F11" t="s">
        <v>29</v>
      </c>
      <c r="G11">
        <f>VLOOKUP(D11,Sheet1!$A$1:$C$55,3,FALSE)</f>
        <v>50</v>
      </c>
      <c r="H11">
        <f t="shared" si="0"/>
        <v>2024</v>
      </c>
      <c r="I11">
        <f t="shared" si="1"/>
        <v>4</v>
      </c>
      <c r="J11" t="s">
        <v>124</v>
      </c>
      <c r="K11" t="s">
        <v>54</v>
      </c>
      <c r="L11" t="s">
        <v>43</v>
      </c>
      <c r="M11" t="s">
        <v>44</v>
      </c>
      <c r="N11" t="s">
        <v>45</v>
      </c>
      <c r="O11" t="s">
        <v>46</v>
      </c>
      <c r="P11" t="s">
        <v>20</v>
      </c>
      <c r="Q11" t="s">
        <v>21</v>
      </c>
      <c r="R11" t="s">
        <v>22</v>
      </c>
      <c r="S11" t="s">
        <v>103</v>
      </c>
      <c r="T11" t="s">
        <v>104</v>
      </c>
      <c r="U11" t="s">
        <v>25</v>
      </c>
      <c r="V11" t="s">
        <v>105</v>
      </c>
      <c r="W11" s="1" t="s">
        <v>106</v>
      </c>
      <c r="X11" t="s">
        <v>25</v>
      </c>
    </row>
    <row r="12" spans="1:24" ht="15.5" x14ac:dyDescent="0.35">
      <c r="A12" t="s">
        <v>107</v>
      </c>
      <c r="B12" t="s">
        <v>1241</v>
      </c>
      <c r="C12" t="s">
        <v>1241</v>
      </c>
      <c r="D12" t="s">
        <v>1247</v>
      </c>
      <c r="E12" t="s">
        <v>108</v>
      </c>
      <c r="F12" t="s">
        <v>29</v>
      </c>
      <c r="G12">
        <f>VLOOKUP(D12,Sheet1!$A$1:$C$55,3,FALSE)</f>
        <v>56</v>
      </c>
      <c r="H12">
        <f t="shared" si="0"/>
        <v>2024</v>
      </c>
      <c r="I12">
        <f t="shared" si="1"/>
        <v>4</v>
      </c>
      <c r="J12" t="s">
        <v>499</v>
      </c>
      <c r="K12" t="s">
        <v>54</v>
      </c>
      <c r="L12" t="s">
        <v>43</v>
      </c>
      <c r="M12" t="s">
        <v>44</v>
      </c>
      <c r="N12" t="s">
        <v>45</v>
      </c>
      <c r="O12" t="s">
        <v>46</v>
      </c>
      <c r="P12" t="s">
        <v>20</v>
      </c>
      <c r="Q12" t="s">
        <v>21</v>
      </c>
      <c r="R12" t="s">
        <v>109</v>
      </c>
      <c r="S12" t="s">
        <v>110</v>
      </c>
      <c r="T12" t="s">
        <v>111</v>
      </c>
      <c r="U12" t="s">
        <v>112</v>
      </c>
      <c r="V12" t="s">
        <v>113</v>
      </c>
      <c r="W12" s="1" t="s">
        <v>114</v>
      </c>
      <c r="X12" t="s">
        <v>112</v>
      </c>
    </row>
    <row r="13" spans="1:24" ht="15.5" x14ac:dyDescent="0.35">
      <c r="A13" t="s">
        <v>115</v>
      </c>
      <c r="B13" t="s">
        <v>1265</v>
      </c>
      <c r="C13" t="s">
        <v>1270</v>
      </c>
      <c r="D13" t="s">
        <v>1271</v>
      </c>
      <c r="E13" t="s">
        <v>116</v>
      </c>
      <c r="F13" t="s">
        <v>29</v>
      </c>
      <c r="G13">
        <f>VLOOKUP(D13,Sheet1!$A$1:$C$55,3,FALSE)</f>
        <v>66</v>
      </c>
      <c r="H13">
        <f t="shared" si="0"/>
        <v>2024</v>
      </c>
      <c r="I13">
        <f t="shared" si="1"/>
        <v>4</v>
      </c>
      <c r="J13" t="s">
        <v>360</v>
      </c>
      <c r="K13" t="s">
        <v>54</v>
      </c>
      <c r="L13" t="s">
        <v>43</v>
      </c>
      <c r="M13" t="s">
        <v>44</v>
      </c>
      <c r="N13" t="s">
        <v>45</v>
      </c>
      <c r="O13" t="s">
        <v>46</v>
      </c>
      <c r="P13" t="s">
        <v>20</v>
      </c>
      <c r="Q13" t="s">
        <v>21</v>
      </c>
      <c r="R13" t="s">
        <v>117</v>
      </c>
      <c r="S13" t="s">
        <v>118</v>
      </c>
      <c r="T13" t="s">
        <v>119</v>
      </c>
      <c r="U13" t="s">
        <v>120</v>
      </c>
      <c r="V13" t="s">
        <v>121</v>
      </c>
      <c r="W13" s="1" t="s">
        <v>122</v>
      </c>
      <c r="X13" t="s">
        <v>120</v>
      </c>
    </row>
    <row r="14" spans="1:24" ht="15.5" x14ac:dyDescent="0.35">
      <c r="A14" t="s">
        <v>16</v>
      </c>
      <c r="B14" t="s">
        <v>1265</v>
      </c>
      <c r="C14" t="s">
        <v>1270</v>
      </c>
      <c r="D14" t="s">
        <v>1320</v>
      </c>
      <c r="E14" t="s">
        <v>123</v>
      </c>
      <c r="F14" t="s">
        <v>29</v>
      </c>
      <c r="G14">
        <f>VLOOKUP(D14,Sheet1!$A$1:$C$55,3,FALSE)</f>
        <v>51</v>
      </c>
      <c r="H14">
        <f t="shared" si="0"/>
        <v>2024</v>
      </c>
      <c r="I14">
        <f t="shared" si="1"/>
        <v>4</v>
      </c>
      <c r="J14" t="s">
        <v>124</v>
      </c>
      <c r="K14" t="s">
        <v>124</v>
      </c>
      <c r="L14" t="s">
        <v>44</v>
      </c>
      <c r="M14" t="s">
        <v>125</v>
      </c>
      <c r="N14" t="s">
        <v>43</v>
      </c>
      <c r="O14" t="s">
        <v>18</v>
      </c>
      <c r="P14" t="s">
        <v>20</v>
      </c>
      <c r="Q14" t="s">
        <v>21</v>
      </c>
      <c r="R14" t="s">
        <v>126</v>
      </c>
      <c r="S14" t="s">
        <v>127</v>
      </c>
      <c r="T14" t="s">
        <v>128</v>
      </c>
      <c r="U14" t="s">
        <v>129</v>
      </c>
      <c r="V14" t="s">
        <v>130</v>
      </c>
      <c r="W14" s="1" t="s">
        <v>131</v>
      </c>
      <c r="X14" t="s">
        <v>129</v>
      </c>
    </row>
    <row r="15" spans="1:24" ht="15.5" x14ac:dyDescent="0.35">
      <c r="A15" t="s">
        <v>132</v>
      </c>
      <c r="B15" t="s">
        <v>1273</v>
      </c>
      <c r="C15" t="s">
        <v>1274</v>
      </c>
      <c r="D15" t="s">
        <v>1276</v>
      </c>
      <c r="E15" t="s">
        <v>133</v>
      </c>
      <c r="F15" t="s">
        <v>29</v>
      </c>
      <c r="G15">
        <f>VLOOKUP(D15,Sheet1!$A$1:$C$55,3,FALSE)</f>
        <v>65</v>
      </c>
      <c r="H15">
        <f t="shared" si="0"/>
        <v>2024</v>
      </c>
      <c r="I15">
        <f t="shared" si="1"/>
        <v>4</v>
      </c>
      <c r="J15" t="s">
        <v>359</v>
      </c>
      <c r="K15" t="s">
        <v>134</v>
      </c>
      <c r="L15" t="s">
        <v>16</v>
      </c>
      <c r="M15" t="s">
        <v>135</v>
      </c>
      <c r="N15" t="s">
        <v>67</v>
      </c>
      <c r="O15" t="s">
        <v>107</v>
      </c>
      <c r="P15" t="s">
        <v>20</v>
      </c>
      <c r="Q15" t="s">
        <v>21</v>
      </c>
      <c r="R15" t="s">
        <v>136</v>
      </c>
      <c r="S15" t="s">
        <v>65</v>
      </c>
      <c r="T15" t="s">
        <v>137</v>
      </c>
      <c r="U15" t="s">
        <v>138</v>
      </c>
      <c r="V15" t="s">
        <v>139</v>
      </c>
      <c r="W15" s="1" t="s">
        <v>140</v>
      </c>
      <c r="X15" t="s">
        <v>138</v>
      </c>
    </row>
    <row r="16" spans="1:24" ht="15.5" x14ac:dyDescent="0.35">
      <c r="A16" t="s">
        <v>18</v>
      </c>
      <c r="B16" t="s">
        <v>1292</v>
      </c>
      <c r="C16" t="s">
        <v>1301</v>
      </c>
      <c r="D16" t="s">
        <v>1302</v>
      </c>
      <c r="E16" t="s">
        <v>141</v>
      </c>
      <c r="F16" t="s">
        <v>29</v>
      </c>
      <c r="G16">
        <f>VLOOKUP(D16,Sheet1!$A$1:$C$55,3,FALSE)</f>
        <v>58</v>
      </c>
      <c r="H16">
        <f t="shared" si="0"/>
        <v>2024</v>
      </c>
      <c r="I16">
        <f t="shared" si="1"/>
        <v>4</v>
      </c>
      <c r="J16" t="s">
        <v>232</v>
      </c>
      <c r="K16" t="s">
        <v>54</v>
      </c>
      <c r="L16" t="s">
        <v>43</v>
      </c>
      <c r="M16" t="s">
        <v>44</v>
      </c>
      <c r="N16" t="s">
        <v>45</v>
      </c>
      <c r="O16" t="s">
        <v>46</v>
      </c>
      <c r="P16" t="s">
        <v>20</v>
      </c>
      <c r="Q16" t="s">
        <v>21</v>
      </c>
      <c r="R16" t="s">
        <v>142</v>
      </c>
      <c r="S16" t="s">
        <v>65</v>
      </c>
      <c r="T16" t="s">
        <v>143</v>
      </c>
      <c r="U16" t="s">
        <v>144</v>
      </c>
      <c r="V16" t="s">
        <v>145</v>
      </c>
      <c r="W16" s="1" t="s">
        <v>146</v>
      </c>
      <c r="X16" t="s">
        <v>144</v>
      </c>
    </row>
    <row r="17" spans="1:24" ht="15.5" x14ac:dyDescent="0.35">
      <c r="A17" t="s">
        <v>19</v>
      </c>
      <c r="B17" t="s">
        <v>1292</v>
      </c>
      <c r="C17" t="s">
        <v>1301</v>
      </c>
      <c r="D17" t="s">
        <v>1303</v>
      </c>
      <c r="E17" t="s">
        <v>147</v>
      </c>
      <c r="F17" t="s">
        <v>29</v>
      </c>
      <c r="G17">
        <f>VLOOKUP(D17,Sheet1!$A$1:$C$55,3,FALSE)</f>
        <v>61</v>
      </c>
      <c r="H17">
        <f t="shared" si="0"/>
        <v>2024</v>
      </c>
      <c r="I17">
        <f t="shared" si="1"/>
        <v>4</v>
      </c>
      <c r="J17" t="s">
        <v>326</v>
      </c>
      <c r="K17" t="s">
        <v>44</v>
      </c>
      <c r="L17" t="s">
        <v>19</v>
      </c>
      <c r="M17" t="s">
        <v>148</v>
      </c>
      <c r="N17" t="s">
        <v>42</v>
      </c>
      <c r="O17" t="s">
        <v>135</v>
      </c>
      <c r="P17" t="s">
        <v>20</v>
      </c>
      <c r="Q17" t="s">
        <v>21</v>
      </c>
      <c r="R17" t="s">
        <v>149</v>
      </c>
      <c r="S17" t="s">
        <v>150</v>
      </c>
      <c r="T17" t="s">
        <v>151</v>
      </c>
      <c r="U17" t="s">
        <v>152</v>
      </c>
      <c r="V17" t="s">
        <v>153</v>
      </c>
      <c r="W17" s="1" t="s">
        <v>154</v>
      </c>
      <c r="X17" t="s">
        <v>152</v>
      </c>
    </row>
    <row r="18" spans="1:24" ht="15.5" x14ac:dyDescent="0.35">
      <c r="A18" t="s">
        <v>155</v>
      </c>
      <c r="B18" t="s">
        <v>1292</v>
      </c>
      <c r="C18" t="s">
        <v>1301</v>
      </c>
      <c r="D18" t="s">
        <v>1304</v>
      </c>
      <c r="E18" t="s">
        <v>156</v>
      </c>
      <c r="F18" t="s">
        <v>29</v>
      </c>
      <c r="G18">
        <f>VLOOKUP(D18,Sheet1!$A$1:$C$55,3,FALSE)</f>
        <v>53</v>
      </c>
      <c r="H18">
        <f t="shared" si="0"/>
        <v>2024</v>
      </c>
      <c r="I18">
        <f t="shared" si="1"/>
        <v>4</v>
      </c>
      <c r="J18" t="s">
        <v>610</v>
      </c>
      <c r="K18" t="s">
        <v>54</v>
      </c>
      <c r="L18" t="s">
        <v>43</v>
      </c>
      <c r="M18" t="s">
        <v>44</v>
      </c>
      <c r="N18" t="s">
        <v>45</v>
      </c>
      <c r="O18" t="s">
        <v>46</v>
      </c>
      <c r="P18" t="s">
        <v>20</v>
      </c>
      <c r="Q18" t="s">
        <v>21</v>
      </c>
      <c r="R18" t="s">
        <v>157</v>
      </c>
      <c r="S18" t="s">
        <v>65</v>
      </c>
      <c r="T18" t="s">
        <v>158</v>
      </c>
      <c r="U18" t="s">
        <v>159</v>
      </c>
      <c r="V18" t="s">
        <v>160</v>
      </c>
      <c r="W18" s="1" t="s">
        <v>161</v>
      </c>
      <c r="X18" t="s">
        <v>159</v>
      </c>
    </row>
    <row r="19" spans="1:24" ht="15.5" x14ac:dyDescent="0.35">
      <c r="A19" t="s">
        <v>162</v>
      </c>
      <c r="B19" t="s">
        <v>1296</v>
      </c>
      <c r="C19" t="s">
        <v>1297</v>
      </c>
      <c r="D19" t="s">
        <v>1299</v>
      </c>
      <c r="E19" t="s">
        <v>163</v>
      </c>
      <c r="F19" t="s">
        <v>29</v>
      </c>
      <c r="G19">
        <f>VLOOKUP(D19,Sheet1!$A$1:$C$55,3,FALSE)</f>
        <v>49</v>
      </c>
      <c r="H19">
        <f t="shared" si="0"/>
        <v>2024</v>
      </c>
      <c r="I19">
        <f t="shared" si="1"/>
        <v>4</v>
      </c>
      <c r="J19" t="s">
        <v>519</v>
      </c>
      <c r="K19" t="s">
        <v>54</v>
      </c>
      <c r="L19" t="s">
        <v>43</v>
      </c>
      <c r="M19" t="s">
        <v>44</v>
      </c>
      <c r="N19" t="s">
        <v>45</v>
      </c>
      <c r="O19" t="s">
        <v>46</v>
      </c>
      <c r="P19" t="s">
        <v>20</v>
      </c>
      <c r="Q19" t="s">
        <v>21</v>
      </c>
      <c r="R19" t="s">
        <v>164</v>
      </c>
      <c r="S19" t="s">
        <v>165</v>
      </c>
      <c r="T19" t="s">
        <v>166</v>
      </c>
      <c r="U19" t="s">
        <v>167</v>
      </c>
      <c r="V19" t="s">
        <v>168</v>
      </c>
      <c r="W19" s="1" t="s">
        <v>169</v>
      </c>
      <c r="X19" t="s">
        <v>167</v>
      </c>
    </row>
    <row r="20" spans="1:24" ht="15.5" x14ac:dyDescent="0.35">
      <c r="A20" t="s">
        <v>125</v>
      </c>
      <c r="B20" t="s">
        <v>1248</v>
      </c>
      <c r="C20" t="s">
        <v>1249</v>
      </c>
      <c r="D20" t="s">
        <v>1315</v>
      </c>
      <c r="E20" t="s">
        <v>170</v>
      </c>
      <c r="F20" t="s">
        <v>29</v>
      </c>
      <c r="G20">
        <f>VLOOKUP(D20,Sheet1!$A$1:$C$55,3,FALSE)</f>
        <v>81</v>
      </c>
      <c r="H20">
        <f t="shared" si="0"/>
        <v>2024</v>
      </c>
      <c r="I20">
        <f t="shared" si="1"/>
        <v>4</v>
      </c>
      <c r="J20" t="s">
        <v>499</v>
      </c>
      <c r="K20" t="s">
        <v>54</v>
      </c>
      <c r="L20" t="s">
        <v>43</v>
      </c>
      <c r="M20" t="s">
        <v>44</v>
      </c>
      <c r="N20" t="s">
        <v>45</v>
      </c>
      <c r="O20" t="s">
        <v>46</v>
      </c>
      <c r="P20" t="s">
        <v>20</v>
      </c>
      <c r="Q20" t="s">
        <v>21</v>
      </c>
      <c r="R20" t="s">
        <v>171</v>
      </c>
      <c r="S20" t="s">
        <v>172</v>
      </c>
      <c r="T20" t="s">
        <v>173</v>
      </c>
      <c r="U20" t="s">
        <v>174</v>
      </c>
      <c r="V20" t="s">
        <v>175</v>
      </c>
      <c r="W20" s="1" t="s">
        <v>176</v>
      </c>
      <c r="X20" t="s">
        <v>174</v>
      </c>
    </row>
    <row r="21" spans="1:24" ht="15.5" x14ac:dyDescent="0.35">
      <c r="A21" t="s">
        <v>84</v>
      </c>
      <c r="B21" t="s">
        <v>1273</v>
      </c>
      <c r="C21" t="s">
        <v>1274</v>
      </c>
      <c r="D21" t="s">
        <v>1275</v>
      </c>
      <c r="E21" t="s">
        <v>177</v>
      </c>
      <c r="F21" t="s">
        <v>29</v>
      </c>
      <c r="G21">
        <f>VLOOKUP(D21,Sheet1!$A$1:$C$55,3,FALSE)</f>
        <v>53</v>
      </c>
      <c r="H21">
        <f t="shared" si="0"/>
        <v>2024</v>
      </c>
      <c r="I21">
        <f t="shared" si="1"/>
        <v>4</v>
      </c>
      <c r="J21" t="s">
        <v>365</v>
      </c>
      <c r="P21" t="s">
        <v>20</v>
      </c>
      <c r="Q21" t="s">
        <v>21</v>
      </c>
      <c r="R21" t="s">
        <v>178</v>
      </c>
      <c r="S21" t="s">
        <v>179</v>
      </c>
      <c r="T21" t="s">
        <v>180</v>
      </c>
      <c r="U21" t="s">
        <v>181</v>
      </c>
      <c r="V21" t="s">
        <v>182</v>
      </c>
      <c r="W21" s="1" t="s">
        <v>183</v>
      </c>
      <c r="X21" t="s">
        <v>181</v>
      </c>
    </row>
    <row r="22" spans="1:24" ht="15.5" x14ac:dyDescent="0.35">
      <c r="A22" t="s">
        <v>44</v>
      </c>
      <c r="B22" t="s">
        <v>1291</v>
      </c>
      <c r="C22" t="s">
        <v>1292</v>
      </c>
      <c r="D22" t="s">
        <v>1293</v>
      </c>
      <c r="E22" t="s">
        <v>184</v>
      </c>
      <c r="F22" t="s">
        <v>29</v>
      </c>
      <c r="G22">
        <f>VLOOKUP(D22,Sheet1!$A$1:$C$55,3,FALSE)</f>
        <v>64</v>
      </c>
      <c r="H22">
        <f t="shared" si="0"/>
        <v>2024</v>
      </c>
      <c r="I22">
        <f t="shared" si="1"/>
        <v>4</v>
      </c>
      <c r="J22" t="s">
        <v>94</v>
      </c>
      <c r="K22" t="s">
        <v>54</v>
      </c>
      <c r="L22" t="s">
        <v>43</v>
      </c>
      <c r="M22" t="s">
        <v>44</v>
      </c>
      <c r="N22" t="s">
        <v>45</v>
      </c>
      <c r="O22" t="s">
        <v>46</v>
      </c>
      <c r="P22" t="s">
        <v>20</v>
      </c>
      <c r="Q22" t="s">
        <v>21</v>
      </c>
      <c r="R22" t="s">
        <v>185</v>
      </c>
      <c r="S22" t="s">
        <v>186</v>
      </c>
      <c r="T22" t="s">
        <v>187</v>
      </c>
      <c r="U22" t="s">
        <v>188</v>
      </c>
      <c r="V22" t="s">
        <v>189</v>
      </c>
      <c r="W22" s="1" t="s">
        <v>190</v>
      </c>
      <c r="X22" t="s">
        <v>188</v>
      </c>
    </row>
    <row r="23" spans="1:24" ht="15.5" x14ac:dyDescent="0.35">
      <c r="A23" t="s">
        <v>191</v>
      </c>
      <c r="B23" t="s">
        <v>1273</v>
      </c>
      <c r="C23" t="s">
        <v>1277</v>
      </c>
      <c r="D23" t="s">
        <v>1278</v>
      </c>
      <c r="E23" t="s">
        <v>192</v>
      </c>
      <c r="F23" t="s">
        <v>29</v>
      </c>
      <c r="G23">
        <f>VLOOKUP(D23,Sheet1!$A$1:$C$55,3,FALSE)</f>
        <v>64</v>
      </c>
      <c r="H23">
        <f t="shared" si="0"/>
        <v>2024</v>
      </c>
      <c r="I23">
        <f t="shared" si="1"/>
        <v>4</v>
      </c>
      <c r="J23" t="s">
        <v>359</v>
      </c>
      <c r="K23" t="s">
        <v>44</v>
      </c>
      <c r="L23" t="s">
        <v>84</v>
      </c>
      <c r="M23" t="s">
        <v>193</v>
      </c>
      <c r="N23" t="s">
        <v>42</v>
      </c>
      <c r="O23" t="s">
        <v>132</v>
      </c>
      <c r="P23" t="s">
        <v>20</v>
      </c>
      <c r="Q23" t="s">
        <v>21</v>
      </c>
      <c r="R23" t="s">
        <v>194</v>
      </c>
      <c r="S23" t="s">
        <v>195</v>
      </c>
      <c r="T23" t="s">
        <v>196</v>
      </c>
      <c r="U23" t="s">
        <v>197</v>
      </c>
      <c r="V23" t="s">
        <v>198</v>
      </c>
      <c r="W23" s="1" t="s">
        <v>199</v>
      </c>
      <c r="X23" t="s">
        <v>197</v>
      </c>
    </row>
    <row r="24" spans="1:24" ht="15.5" x14ac:dyDescent="0.35">
      <c r="A24" t="s">
        <v>135</v>
      </c>
      <c r="B24" t="s">
        <v>1254</v>
      </c>
      <c r="C24" t="s">
        <v>1255</v>
      </c>
      <c r="D24" t="s">
        <v>1319</v>
      </c>
      <c r="E24" t="s">
        <v>200</v>
      </c>
      <c r="F24" t="s">
        <v>29</v>
      </c>
      <c r="G24">
        <f>VLOOKUP(D24,Sheet1!$A$1:$C$55,3,FALSE)</f>
        <v>29</v>
      </c>
      <c r="H24">
        <f t="shared" si="0"/>
        <v>2024</v>
      </c>
      <c r="I24">
        <f t="shared" si="1"/>
        <v>4</v>
      </c>
      <c r="J24" t="s">
        <v>124</v>
      </c>
      <c r="K24" t="s">
        <v>45</v>
      </c>
      <c r="L24" t="s">
        <v>201</v>
      </c>
      <c r="M24" t="s">
        <v>54</v>
      </c>
      <c r="N24" t="s">
        <v>45</v>
      </c>
      <c r="O24" t="s">
        <v>43</v>
      </c>
      <c r="P24" t="s">
        <v>20</v>
      </c>
      <c r="Q24" t="s">
        <v>21</v>
      </c>
      <c r="R24" t="s">
        <v>202</v>
      </c>
      <c r="S24" t="s">
        <v>203</v>
      </c>
      <c r="T24" t="s">
        <v>204</v>
      </c>
      <c r="U24" t="s">
        <v>205</v>
      </c>
      <c r="V24" t="s">
        <v>206</v>
      </c>
      <c r="W24" s="1" t="s">
        <v>207</v>
      </c>
      <c r="X24" t="s">
        <v>205</v>
      </c>
    </row>
    <row r="25" spans="1:24" ht="15.5" x14ac:dyDescent="0.35">
      <c r="A25" t="s">
        <v>208</v>
      </c>
      <c r="B25" t="s">
        <v>1291</v>
      </c>
      <c r="C25" t="s">
        <v>1292</v>
      </c>
      <c r="D25" t="s">
        <v>1294</v>
      </c>
      <c r="E25" t="s">
        <v>209</v>
      </c>
      <c r="F25" t="s">
        <v>29</v>
      </c>
      <c r="G25">
        <f>VLOOKUP(D25,Sheet1!$A$1:$C$55,3,FALSE)</f>
        <v>49</v>
      </c>
      <c r="H25">
        <f t="shared" si="0"/>
        <v>2024</v>
      </c>
      <c r="I25">
        <f t="shared" si="1"/>
        <v>4</v>
      </c>
      <c r="J25" t="s">
        <v>124</v>
      </c>
      <c r="K25" t="s">
        <v>43</v>
      </c>
      <c r="L25" t="s">
        <v>101</v>
      </c>
      <c r="M25" t="s">
        <v>67</v>
      </c>
      <c r="N25" t="s">
        <v>101</v>
      </c>
      <c r="O25" t="s">
        <v>67</v>
      </c>
      <c r="P25" t="s">
        <v>20</v>
      </c>
      <c r="Q25" t="s">
        <v>21</v>
      </c>
      <c r="R25" t="s">
        <v>210</v>
      </c>
      <c r="S25" t="s">
        <v>211</v>
      </c>
      <c r="T25" t="s">
        <v>212</v>
      </c>
      <c r="U25" t="s">
        <v>213</v>
      </c>
      <c r="V25" t="s">
        <v>214</v>
      </c>
      <c r="W25" s="1" t="s">
        <v>215</v>
      </c>
      <c r="X25" t="s">
        <v>213</v>
      </c>
    </row>
    <row r="26" spans="1:24" ht="15.5" x14ac:dyDescent="0.35">
      <c r="A26" t="s">
        <v>216</v>
      </c>
      <c r="B26" t="s">
        <v>1291</v>
      </c>
      <c r="C26" t="s">
        <v>1292</v>
      </c>
      <c r="D26" t="s">
        <v>1295</v>
      </c>
      <c r="E26" t="s">
        <v>217</v>
      </c>
      <c r="F26" t="s">
        <v>29</v>
      </c>
      <c r="G26">
        <f>VLOOKUP(D26,Sheet1!$A$1:$C$55,3,FALSE)</f>
        <v>56</v>
      </c>
      <c r="H26">
        <f t="shared" si="0"/>
        <v>2024</v>
      </c>
      <c r="I26">
        <f t="shared" si="1"/>
        <v>4</v>
      </c>
      <c r="J26" t="s">
        <v>359</v>
      </c>
      <c r="K26" t="s">
        <v>44</v>
      </c>
      <c r="L26" t="s">
        <v>107</v>
      </c>
      <c r="M26" t="s">
        <v>208</v>
      </c>
      <c r="N26" t="s">
        <v>134</v>
      </c>
      <c r="O26" t="s">
        <v>218</v>
      </c>
      <c r="P26" t="s">
        <v>20</v>
      </c>
      <c r="Q26" t="s">
        <v>21</v>
      </c>
      <c r="R26" t="s">
        <v>219</v>
      </c>
      <c r="S26" t="s">
        <v>105</v>
      </c>
      <c r="T26" t="s">
        <v>220</v>
      </c>
      <c r="U26" t="s">
        <v>221</v>
      </c>
      <c r="V26" t="s">
        <v>222</v>
      </c>
      <c r="W26" s="1" t="s">
        <v>223</v>
      </c>
      <c r="X26" t="s">
        <v>221</v>
      </c>
    </row>
    <row r="27" spans="1:24" ht="15.5" x14ac:dyDescent="0.35">
      <c r="A27" t="s">
        <v>134</v>
      </c>
      <c r="B27" t="s">
        <v>1241</v>
      </c>
      <c r="C27" t="s">
        <v>1241</v>
      </c>
      <c r="D27" t="s">
        <v>1245</v>
      </c>
      <c r="E27" t="s">
        <v>224</v>
      </c>
      <c r="F27" t="s">
        <v>29</v>
      </c>
      <c r="G27">
        <f>VLOOKUP(D27,Sheet1!$A$1:$C$55,3,FALSE)</f>
        <v>67</v>
      </c>
      <c r="H27">
        <f t="shared" si="0"/>
        <v>2024</v>
      </c>
      <c r="I27">
        <f t="shared" si="1"/>
        <v>4</v>
      </c>
      <c r="J27" t="s">
        <v>519</v>
      </c>
      <c r="K27" t="s">
        <v>43</v>
      </c>
      <c r="L27" t="s">
        <v>134</v>
      </c>
      <c r="M27" t="s">
        <v>43</v>
      </c>
      <c r="N27" t="s">
        <v>193</v>
      </c>
      <c r="O27" t="s">
        <v>193</v>
      </c>
      <c r="P27" t="s">
        <v>20</v>
      </c>
      <c r="Q27" t="s">
        <v>21</v>
      </c>
      <c r="R27" t="s">
        <v>225</v>
      </c>
      <c r="S27" t="s">
        <v>226</v>
      </c>
      <c r="T27" t="s">
        <v>227</v>
      </c>
      <c r="U27" t="s">
        <v>228</v>
      </c>
      <c r="V27" t="s">
        <v>229</v>
      </c>
      <c r="W27" s="1" t="s">
        <v>230</v>
      </c>
      <c r="X27" t="s">
        <v>228</v>
      </c>
    </row>
    <row r="28" spans="1:24" ht="15.5" x14ac:dyDescent="0.35">
      <c r="A28" t="s">
        <v>193</v>
      </c>
      <c r="B28" t="s">
        <v>1286</v>
      </c>
      <c r="C28" t="s">
        <v>1287</v>
      </c>
      <c r="D28" t="s">
        <v>1290</v>
      </c>
      <c r="E28" t="s">
        <v>231</v>
      </c>
      <c r="F28" t="s">
        <v>29</v>
      </c>
      <c r="G28">
        <f>VLOOKUP(D28,Sheet1!$A$1:$C$55,3,FALSE)</f>
        <v>48</v>
      </c>
      <c r="H28">
        <f t="shared" si="0"/>
        <v>2024</v>
      </c>
      <c r="I28">
        <f t="shared" si="1"/>
        <v>4</v>
      </c>
      <c r="J28" t="s">
        <v>409</v>
      </c>
      <c r="K28" t="s">
        <v>42</v>
      </c>
      <c r="L28" t="s">
        <v>43</v>
      </c>
      <c r="M28" t="s">
        <v>44</v>
      </c>
      <c r="N28" t="s">
        <v>45</v>
      </c>
      <c r="O28" t="s">
        <v>232</v>
      </c>
      <c r="P28" t="s">
        <v>20</v>
      </c>
      <c r="Q28" t="s">
        <v>21</v>
      </c>
      <c r="R28" t="s">
        <v>233</v>
      </c>
      <c r="S28" t="s">
        <v>234</v>
      </c>
      <c r="T28" t="s">
        <v>235</v>
      </c>
      <c r="U28" t="s">
        <v>236</v>
      </c>
      <c r="V28" t="s">
        <v>237</v>
      </c>
      <c r="W28" s="1" t="s">
        <v>238</v>
      </c>
      <c r="X28" t="s">
        <v>236</v>
      </c>
    </row>
    <row r="29" spans="1:24" ht="15.5" x14ac:dyDescent="0.35">
      <c r="A29" t="s">
        <v>239</v>
      </c>
      <c r="B29" t="s">
        <v>1286</v>
      </c>
      <c r="C29" t="s">
        <v>1287</v>
      </c>
      <c r="D29" t="s">
        <v>1288</v>
      </c>
      <c r="E29" t="s">
        <v>240</v>
      </c>
      <c r="F29" t="s">
        <v>29</v>
      </c>
      <c r="G29">
        <f>VLOOKUP(D29,Sheet1!$A$1:$C$55,3,FALSE)</f>
        <v>71</v>
      </c>
      <c r="H29">
        <f t="shared" si="0"/>
        <v>2024</v>
      </c>
      <c r="I29">
        <f t="shared" si="1"/>
        <v>4</v>
      </c>
      <c r="J29" t="s">
        <v>519</v>
      </c>
      <c r="K29" t="s">
        <v>44</v>
      </c>
      <c r="L29" t="s">
        <v>84</v>
      </c>
      <c r="M29" t="s">
        <v>193</v>
      </c>
      <c r="N29" t="s">
        <v>42</v>
      </c>
      <c r="O29" t="s">
        <v>132</v>
      </c>
      <c r="P29" t="s">
        <v>20</v>
      </c>
      <c r="Q29" t="s">
        <v>21</v>
      </c>
      <c r="R29" t="s">
        <v>241</v>
      </c>
      <c r="S29" t="s">
        <v>87</v>
      </c>
      <c r="T29" t="s">
        <v>242</v>
      </c>
      <c r="U29" t="s">
        <v>243</v>
      </c>
      <c r="V29" t="s">
        <v>244</v>
      </c>
      <c r="W29" s="1" t="s">
        <v>245</v>
      </c>
      <c r="X29" t="s">
        <v>243</v>
      </c>
    </row>
    <row r="30" spans="1:24" ht="15.5" x14ac:dyDescent="0.35">
      <c r="A30" t="s">
        <v>246</v>
      </c>
      <c r="B30" t="s">
        <v>1296</v>
      </c>
      <c r="C30" t="s">
        <v>1297</v>
      </c>
      <c r="D30" t="s">
        <v>1300</v>
      </c>
      <c r="E30" t="s">
        <v>247</v>
      </c>
      <c r="F30" t="s">
        <v>29</v>
      </c>
      <c r="G30">
        <f>VLOOKUP(D30,Sheet1!$A$1:$C$55,3,FALSE)</f>
        <v>57</v>
      </c>
      <c r="H30">
        <f t="shared" si="0"/>
        <v>2024</v>
      </c>
      <c r="I30">
        <f t="shared" si="1"/>
        <v>4</v>
      </c>
      <c r="J30" t="s">
        <v>519</v>
      </c>
      <c r="P30" t="s">
        <v>20</v>
      </c>
      <c r="Q30" t="s">
        <v>21</v>
      </c>
      <c r="R30" t="s">
        <v>241</v>
      </c>
      <c r="S30" t="s">
        <v>248</v>
      </c>
      <c r="T30" t="s">
        <v>249</v>
      </c>
      <c r="U30" t="s">
        <v>243</v>
      </c>
      <c r="V30" t="s">
        <v>250</v>
      </c>
      <c r="W30" s="1" t="s">
        <v>251</v>
      </c>
      <c r="X30" t="s">
        <v>243</v>
      </c>
    </row>
    <row r="31" spans="1:24" ht="15.5" x14ac:dyDescent="0.35">
      <c r="A31" t="s">
        <v>252</v>
      </c>
      <c r="B31" t="s">
        <v>1265</v>
      </c>
      <c r="C31" t="s">
        <v>1266</v>
      </c>
      <c r="D31" t="s">
        <v>1268</v>
      </c>
      <c r="E31" t="s">
        <v>253</v>
      </c>
      <c r="F31" t="s">
        <v>29</v>
      </c>
      <c r="G31">
        <f>VLOOKUP(D31,Sheet1!$A$1:$C$55,3,FALSE)</f>
        <v>52</v>
      </c>
      <c r="H31">
        <f t="shared" si="0"/>
        <v>2024</v>
      </c>
      <c r="I31">
        <f t="shared" si="1"/>
        <v>4</v>
      </c>
      <c r="J31" t="s">
        <v>519</v>
      </c>
      <c r="K31" t="s">
        <v>254</v>
      </c>
      <c r="L31" t="s">
        <v>43</v>
      </c>
      <c r="M31" t="s">
        <v>43</v>
      </c>
      <c r="N31" t="s">
        <v>85</v>
      </c>
      <c r="O31" t="s">
        <v>134</v>
      </c>
      <c r="P31" t="s">
        <v>20</v>
      </c>
      <c r="Q31" t="s">
        <v>21</v>
      </c>
      <c r="R31" t="s">
        <v>225</v>
      </c>
      <c r="S31" t="s">
        <v>255</v>
      </c>
      <c r="T31" t="s">
        <v>256</v>
      </c>
      <c r="U31" t="s">
        <v>228</v>
      </c>
      <c r="V31" t="s">
        <v>257</v>
      </c>
      <c r="W31" s="1" t="s">
        <v>258</v>
      </c>
      <c r="X31" t="s">
        <v>228</v>
      </c>
    </row>
    <row r="32" spans="1:24" ht="15.5" x14ac:dyDescent="0.35">
      <c r="A32" t="s">
        <v>43</v>
      </c>
      <c r="B32" t="s">
        <v>1309</v>
      </c>
      <c r="C32" t="s">
        <v>1310</v>
      </c>
      <c r="D32" t="s">
        <v>1311</v>
      </c>
      <c r="E32" t="s">
        <v>259</v>
      </c>
      <c r="F32" t="s">
        <v>29</v>
      </c>
      <c r="G32">
        <f>VLOOKUP(D32,Sheet1!$A$1:$C$55,3,FALSE)</f>
        <v>76</v>
      </c>
      <c r="H32">
        <f t="shared" si="0"/>
        <v>2024</v>
      </c>
      <c r="I32">
        <f t="shared" si="1"/>
        <v>4</v>
      </c>
      <c r="J32">
        <v>0</v>
      </c>
      <c r="K32" t="s">
        <v>54</v>
      </c>
      <c r="L32" t="s">
        <v>43</v>
      </c>
      <c r="M32" t="s">
        <v>44</v>
      </c>
      <c r="N32" t="s">
        <v>45</v>
      </c>
      <c r="O32" t="s">
        <v>46</v>
      </c>
      <c r="P32" t="s">
        <v>20</v>
      </c>
      <c r="Q32" t="s">
        <v>21</v>
      </c>
      <c r="R32" t="s">
        <v>260</v>
      </c>
      <c r="S32" t="s">
        <v>118</v>
      </c>
      <c r="T32" t="s">
        <v>261</v>
      </c>
      <c r="U32" t="s">
        <v>38</v>
      </c>
      <c r="V32" t="s">
        <v>262</v>
      </c>
      <c r="W32" s="1" t="s">
        <v>263</v>
      </c>
      <c r="X32" t="s">
        <v>38</v>
      </c>
    </row>
    <row r="33" spans="1:24" ht="15.5" x14ac:dyDescent="0.35">
      <c r="A33" t="s">
        <v>264</v>
      </c>
      <c r="B33" t="s">
        <v>1273</v>
      </c>
      <c r="C33" t="s">
        <v>1274</v>
      </c>
      <c r="D33" t="s">
        <v>1281</v>
      </c>
      <c r="E33" t="s">
        <v>265</v>
      </c>
      <c r="F33" t="s">
        <v>29</v>
      </c>
      <c r="G33">
        <f>VLOOKUP(D33,Sheet1!$A$1:$C$55,3,FALSE)</f>
        <v>57</v>
      </c>
      <c r="H33">
        <f t="shared" si="0"/>
        <v>2024</v>
      </c>
      <c r="I33">
        <f t="shared" si="1"/>
        <v>4</v>
      </c>
      <c r="J33" t="s">
        <v>403</v>
      </c>
      <c r="K33" t="s">
        <v>54</v>
      </c>
      <c r="L33" t="s">
        <v>43</v>
      </c>
      <c r="M33" t="s">
        <v>44</v>
      </c>
      <c r="N33" t="s">
        <v>45</v>
      </c>
      <c r="O33" t="s">
        <v>46</v>
      </c>
      <c r="P33" t="s">
        <v>20</v>
      </c>
      <c r="Q33" t="s">
        <v>21</v>
      </c>
      <c r="R33" t="s">
        <v>266</v>
      </c>
      <c r="S33" t="s">
        <v>267</v>
      </c>
      <c r="T33" t="s">
        <v>268</v>
      </c>
      <c r="U33" t="s">
        <v>269</v>
      </c>
      <c r="V33" t="s">
        <v>270</v>
      </c>
      <c r="W33" s="1" t="s">
        <v>271</v>
      </c>
      <c r="X33" t="s">
        <v>269</v>
      </c>
    </row>
    <row r="34" spans="1:24" ht="15.5" x14ac:dyDescent="0.35">
      <c r="A34" t="s">
        <v>85</v>
      </c>
      <c r="B34" t="s">
        <v>1309</v>
      </c>
      <c r="C34" t="s">
        <v>1310</v>
      </c>
      <c r="D34" t="s">
        <v>1312</v>
      </c>
      <c r="E34" t="s">
        <v>272</v>
      </c>
      <c r="F34" t="s">
        <v>29</v>
      </c>
      <c r="G34">
        <f>VLOOKUP(D34,Sheet1!$A$1:$C$55,3,FALSE)</f>
        <v>41</v>
      </c>
      <c r="H34">
        <f t="shared" si="0"/>
        <v>2024</v>
      </c>
      <c r="I34">
        <f t="shared" si="1"/>
        <v>4</v>
      </c>
      <c r="J34" t="s">
        <v>519</v>
      </c>
      <c r="K34" t="s">
        <v>54</v>
      </c>
      <c r="L34" t="s">
        <v>43</v>
      </c>
      <c r="M34" t="s">
        <v>44</v>
      </c>
      <c r="N34" t="s">
        <v>45</v>
      </c>
      <c r="O34" t="s">
        <v>46</v>
      </c>
      <c r="P34" t="s">
        <v>20</v>
      </c>
      <c r="Q34" t="s">
        <v>21</v>
      </c>
      <c r="R34" t="s">
        <v>273</v>
      </c>
      <c r="S34" t="s">
        <v>234</v>
      </c>
      <c r="T34" t="s">
        <v>274</v>
      </c>
      <c r="U34" t="s">
        <v>275</v>
      </c>
      <c r="V34" t="s">
        <v>276</v>
      </c>
      <c r="W34" s="1" t="s">
        <v>277</v>
      </c>
      <c r="X34" t="s">
        <v>275</v>
      </c>
    </row>
    <row r="35" spans="1:24" ht="15.5" x14ac:dyDescent="0.35">
      <c r="A35" t="s">
        <v>278</v>
      </c>
      <c r="B35" t="s">
        <v>1309</v>
      </c>
      <c r="C35" t="s">
        <v>1310</v>
      </c>
      <c r="D35" t="s">
        <v>1313</v>
      </c>
      <c r="E35" t="s">
        <v>279</v>
      </c>
      <c r="F35" t="s">
        <v>29</v>
      </c>
      <c r="G35">
        <f>VLOOKUP(D35,Sheet1!$A$1:$C$55,3,FALSE)</f>
        <v>48</v>
      </c>
      <c r="H35">
        <f t="shared" si="0"/>
        <v>2024</v>
      </c>
      <c r="I35">
        <f t="shared" si="1"/>
        <v>4</v>
      </c>
      <c r="J35" t="s">
        <v>94</v>
      </c>
      <c r="K35" t="s">
        <v>44</v>
      </c>
      <c r="L35" t="s">
        <v>84</v>
      </c>
      <c r="M35" t="s">
        <v>193</v>
      </c>
      <c r="N35" t="s">
        <v>42</v>
      </c>
      <c r="O35" t="s">
        <v>132</v>
      </c>
      <c r="P35" t="s">
        <v>20</v>
      </c>
      <c r="Q35" t="s">
        <v>21</v>
      </c>
      <c r="R35" t="s">
        <v>280</v>
      </c>
      <c r="S35" t="s">
        <v>150</v>
      </c>
      <c r="T35" t="s">
        <v>281</v>
      </c>
      <c r="U35" t="s">
        <v>282</v>
      </c>
      <c r="V35" t="s">
        <v>283</v>
      </c>
      <c r="W35" s="1" t="s">
        <v>284</v>
      </c>
      <c r="X35" t="s">
        <v>282</v>
      </c>
    </row>
    <row r="36" spans="1:24" ht="15.5" x14ac:dyDescent="0.35">
      <c r="A36" t="s">
        <v>285</v>
      </c>
      <c r="B36" t="s">
        <v>1305</v>
      </c>
      <c r="C36" t="s">
        <v>1306</v>
      </c>
      <c r="D36" t="s">
        <v>15</v>
      </c>
      <c r="E36" t="s">
        <v>286</v>
      </c>
      <c r="F36" t="s">
        <v>29</v>
      </c>
      <c r="G36">
        <f>VLOOKUP(D36,Sheet1!$A$1:$C$55,3,FALSE)</f>
        <v>71</v>
      </c>
      <c r="H36">
        <f t="shared" si="0"/>
        <v>2024</v>
      </c>
      <c r="I36">
        <f t="shared" si="1"/>
        <v>4</v>
      </c>
      <c r="J36" t="s">
        <v>589</v>
      </c>
      <c r="K36" t="s">
        <v>54</v>
      </c>
      <c r="L36" t="s">
        <v>43</v>
      </c>
      <c r="M36" t="s">
        <v>44</v>
      </c>
      <c r="N36" t="s">
        <v>45</v>
      </c>
      <c r="O36" t="s">
        <v>46</v>
      </c>
      <c r="P36" t="s">
        <v>20</v>
      </c>
      <c r="Q36" t="s">
        <v>21</v>
      </c>
      <c r="R36" t="s">
        <v>287</v>
      </c>
      <c r="S36" t="s">
        <v>288</v>
      </c>
      <c r="T36" t="s">
        <v>289</v>
      </c>
      <c r="U36" t="s">
        <v>290</v>
      </c>
      <c r="V36" t="s">
        <v>291</v>
      </c>
      <c r="W36" s="1" t="s">
        <v>292</v>
      </c>
      <c r="X36" t="s">
        <v>290</v>
      </c>
    </row>
    <row r="37" spans="1:24" ht="15.5" x14ac:dyDescent="0.35">
      <c r="A37" t="s">
        <v>254</v>
      </c>
      <c r="B37" t="s">
        <v>1273</v>
      </c>
      <c r="C37" t="s">
        <v>1277</v>
      </c>
      <c r="D37" t="s">
        <v>1279</v>
      </c>
      <c r="E37" t="s">
        <v>293</v>
      </c>
      <c r="F37" t="s">
        <v>29</v>
      </c>
      <c r="G37">
        <f>VLOOKUP(D37,Sheet1!$A$1:$C$55,3,FALSE)</f>
        <v>64</v>
      </c>
      <c r="H37">
        <f t="shared" si="0"/>
        <v>2024</v>
      </c>
      <c r="I37">
        <f t="shared" si="1"/>
        <v>4</v>
      </c>
      <c r="J37" t="s">
        <v>45</v>
      </c>
      <c r="K37" t="s">
        <v>44</v>
      </c>
      <c r="L37" t="s">
        <v>84</v>
      </c>
      <c r="M37" t="s">
        <v>193</v>
      </c>
      <c r="N37" t="s">
        <v>42</v>
      </c>
      <c r="P37" t="s">
        <v>20</v>
      </c>
      <c r="Q37" t="s">
        <v>21</v>
      </c>
      <c r="R37" t="s">
        <v>294</v>
      </c>
      <c r="S37" t="s">
        <v>295</v>
      </c>
      <c r="T37" t="s">
        <v>296</v>
      </c>
      <c r="U37" t="s">
        <v>297</v>
      </c>
      <c r="V37" t="s">
        <v>298</v>
      </c>
      <c r="W37" s="1" t="s">
        <v>299</v>
      </c>
      <c r="X37" t="s">
        <v>297</v>
      </c>
    </row>
    <row r="38" spans="1:24" ht="15.5" x14ac:dyDescent="0.35">
      <c r="A38" t="s">
        <v>218</v>
      </c>
      <c r="B38" t="s">
        <v>1282</v>
      </c>
      <c r="C38" t="s">
        <v>1282</v>
      </c>
      <c r="D38" t="s">
        <v>1284</v>
      </c>
      <c r="E38" t="s">
        <v>300</v>
      </c>
      <c r="F38" t="s">
        <v>301</v>
      </c>
      <c r="G38">
        <f>VLOOKUP(D38,Sheet1!$A$1:$C$55,3,FALSE)</f>
        <v>52</v>
      </c>
      <c r="H38">
        <f t="shared" si="0"/>
        <v>2024</v>
      </c>
      <c r="I38">
        <f t="shared" si="1"/>
        <v>4</v>
      </c>
      <c r="J38" t="s">
        <v>610</v>
      </c>
      <c r="K38" t="s">
        <v>43</v>
      </c>
      <c r="L38" t="s">
        <v>44</v>
      </c>
      <c r="M38" t="s">
        <v>232</v>
      </c>
      <c r="N38" t="s">
        <v>302</v>
      </c>
      <c r="P38" t="s">
        <v>20</v>
      </c>
      <c r="Q38" t="s">
        <v>21</v>
      </c>
      <c r="R38" t="s">
        <v>157</v>
      </c>
      <c r="S38" t="s">
        <v>303</v>
      </c>
      <c r="T38" t="s">
        <v>304</v>
      </c>
      <c r="U38" t="s">
        <v>305</v>
      </c>
      <c r="V38" t="s">
        <v>306</v>
      </c>
      <c r="W38" s="1" t="s">
        <v>307</v>
      </c>
      <c r="X38" t="s">
        <v>305</v>
      </c>
    </row>
    <row r="39" spans="1:24" ht="15.5" x14ac:dyDescent="0.35">
      <c r="A39" t="s">
        <v>308</v>
      </c>
      <c r="B39" t="s">
        <v>1305</v>
      </c>
      <c r="C39" t="s">
        <v>1306</v>
      </c>
      <c r="D39" t="s">
        <v>1308</v>
      </c>
      <c r="E39" t="s">
        <v>309</v>
      </c>
      <c r="F39" t="s">
        <v>310</v>
      </c>
      <c r="G39">
        <f>VLOOKUP(D39,Sheet1!$A$1:$C$55,3,FALSE)</f>
        <v>53</v>
      </c>
      <c r="H39">
        <f t="shared" si="0"/>
        <v>2024</v>
      </c>
      <c r="I39">
        <f t="shared" si="1"/>
        <v>5</v>
      </c>
      <c r="J39" t="s">
        <v>519</v>
      </c>
      <c r="K39" t="s">
        <v>45</v>
      </c>
      <c r="L39" t="s">
        <v>239</v>
      </c>
      <c r="M39" t="s">
        <v>45</v>
      </c>
      <c r="N39" t="s">
        <v>45</v>
      </c>
      <c r="O39" t="s">
        <v>42</v>
      </c>
      <c r="P39" t="s">
        <v>20</v>
      </c>
      <c r="Q39" t="s">
        <v>21</v>
      </c>
      <c r="R39" t="s">
        <v>164</v>
      </c>
      <c r="S39" t="s">
        <v>311</v>
      </c>
      <c r="T39" t="s">
        <v>312</v>
      </c>
      <c r="U39" t="s">
        <v>167</v>
      </c>
      <c r="V39" t="s">
        <v>313</v>
      </c>
      <c r="W39" s="1" t="s">
        <v>314</v>
      </c>
      <c r="X39" t="s">
        <v>167</v>
      </c>
    </row>
    <row r="40" spans="1:24" ht="15.5" x14ac:dyDescent="0.35">
      <c r="A40" t="s">
        <v>315</v>
      </c>
      <c r="B40" t="s">
        <v>1282</v>
      </c>
      <c r="C40" t="s">
        <v>1282</v>
      </c>
      <c r="D40" t="s">
        <v>1283</v>
      </c>
      <c r="E40" t="s">
        <v>316</v>
      </c>
      <c r="F40" t="s">
        <v>317</v>
      </c>
      <c r="G40">
        <f>VLOOKUP(D40,Sheet1!$A$1:$C$55,3,FALSE)</f>
        <v>65</v>
      </c>
      <c r="H40">
        <f t="shared" si="0"/>
        <v>2024</v>
      </c>
      <c r="I40">
        <f t="shared" si="1"/>
        <v>5</v>
      </c>
      <c r="J40" t="s">
        <v>124</v>
      </c>
      <c r="K40" t="s">
        <v>42</v>
      </c>
      <c r="L40" t="s">
        <v>42</v>
      </c>
      <c r="M40" t="s">
        <v>45</v>
      </c>
      <c r="N40" t="s">
        <v>45</v>
      </c>
      <c r="O40" t="s">
        <v>45</v>
      </c>
      <c r="P40" t="s">
        <v>20</v>
      </c>
      <c r="Q40" t="s">
        <v>21</v>
      </c>
      <c r="R40" t="s">
        <v>210</v>
      </c>
      <c r="S40" t="s">
        <v>318</v>
      </c>
      <c r="T40" t="s">
        <v>319</v>
      </c>
      <c r="U40" t="s">
        <v>213</v>
      </c>
      <c r="V40" t="s">
        <v>320</v>
      </c>
      <c r="W40" s="1" t="s">
        <v>321</v>
      </c>
      <c r="X40" t="s">
        <v>213</v>
      </c>
    </row>
    <row r="41" spans="1:24" ht="15.5" x14ac:dyDescent="0.35">
      <c r="A41" t="s">
        <v>322</v>
      </c>
      <c r="B41" t="s">
        <v>1316</v>
      </c>
      <c r="C41" t="s">
        <v>1317</v>
      </c>
      <c r="D41" t="s">
        <v>1321</v>
      </c>
      <c r="E41" t="s">
        <v>323</v>
      </c>
      <c r="F41" t="s">
        <v>324</v>
      </c>
      <c r="G41">
        <f>VLOOKUP(D41,Sheet1!$A$1:$C$55,3,FALSE)</f>
        <v>42</v>
      </c>
      <c r="H41">
        <f t="shared" si="0"/>
        <v>2024</v>
      </c>
      <c r="I41">
        <f t="shared" si="1"/>
        <v>6</v>
      </c>
      <c r="J41" t="s">
        <v>326</v>
      </c>
      <c r="K41" t="s">
        <v>134</v>
      </c>
      <c r="L41" t="s">
        <v>325</v>
      </c>
      <c r="M41" t="s">
        <v>326</v>
      </c>
      <c r="N41" t="s">
        <v>94</v>
      </c>
      <c r="O41" t="s">
        <v>325</v>
      </c>
      <c r="P41" t="s">
        <v>20</v>
      </c>
      <c r="Q41" t="s">
        <v>21</v>
      </c>
      <c r="R41" t="s">
        <v>327</v>
      </c>
      <c r="S41" t="s">
        <v>328</v>
      </c>
      <c r="T41" t="s">
        <v>329</v>
      </c>
      <c r="U41" t="s">
        <v>330</v>
      </c>
      <c r="V41" t="s">
        <v>331</v>
      </c>
      <c r="W41" s="1" t="s">
        <v>332</v>
      </c>
      <c r="X41" t="s">
        <v>330</v>
      </c>
    </row>
    <row r="42" spans="1:24" ht="15.5" x14ac:dyDescent="0.35">
      <c r="A42" t="s">
        <v>42</v>
      </c>
      <c r="B42" t="s">
        <v>1316</v>
      </c>
      <c r="C42" t="s">
        <v>1317</v>
      </c>
      <c r="D42" t="s">
        <v>1322</v>
      </c>
      <c r="E42" t="s">
        <v>333</v>
      </c>
      <c r="F42" t="s">
        <v>334</v>
      </c>
      <c r="G42">
        <f>VLOOKUP(D42,Sheet1!$A$1:$C$55,3,FALSE)</f>
        <v>44</v>
      </c>
      <c r="H42">
        <f t="shared" si="0"/>
        <v>2024</v>
      </c>
      <c r="I42">
        <f t="shared" si="1"/>
        <v>6</v>
      </c>
      <c r="J42" t="s">
        <v>610</v>
      </c>
      <c r="K42" t="s">
        <v>45</v>
      </c>
      <c r="L42" t="s">
        <v>43</v>
      </c>
      <c r="M42" t="s">
        <v>12</v>
      </c>
      <c r="N42" t="s">
        <v>34</v>
      </c>
      <c r="O42" t="s">
        <v>134</v>
      </c>
      <c r="P42" t="s">
        <v>20</v>
      </c>
      <c r="Q42" t="s">
        <v>21</v>
      </c>
      <c r="R42" t="s">
        <v>157</v>
      </c>
      <c r="S42" t="s">
        <v>335</v>
      </c>
      <c r="T42" t="s">
        <v>336</v>
      </c>
      <c r="U42" t="s">
        <v>305</v>
      </c>
      <c r="V42" t="s">
        <v>337</v>
      </c>
      <c r="W42" s="1" t="s">
        <v>338</v>
      </c>
      <c r="X42" t="s">
        <v>305</v>
      </c>
    </row>
    <row r="43" spans="1:24" ht="15.5" x14ac:dyDescent="0.35">
      <c r="A43" t="s">
        <v>339</v>
      </c>
      <c r="B43" t="s">
        <v>1251</v>
      </c>
      <c r="C43" t="s">
        <v>1252</v>
      </c>
      <c r="D43" t="s">
        <v>1259</v>
      </c>
      <c r="E43" t="s">
        <v>340</v>
      </c>
      <c r="F43" t="s">
        <v>341</v>
      </c>
      <c r="G43">
        <f>VLOOKUP(D43,Sheet1!$A$1:$C$55,3,FALSE)</f>
        <v>62</v>
      </c>
      <c r="H43">
        <f t="shared" si="0"/>
        <v>2024</v>
      </c>
      <c r="I43">
        <f t="shared" si="1"/>
        <v>6</v>
      </c>
      <c r="J43" t="s">
        <v>124</v>
      </c>
      <c r="K43" t="s">
        <v>124</v>
      </c>
      <c r="L43" t="s">
        <v>124</v>
      </c>
      <c r="M43" t="s">
        <v>12</v>
      </c>
      <c r="N43" t="s">
        <v>124</v>
      </c>
      <c r="O43" t="s">
        <v>124</v>
      </c>
      <c r="P43" t="s">
        <v>20</v>
      </c>
      <c r="Q43" t="s">
        <v>21</v>
      </c>
      <c r="R43" t="s">
        <v>126</v>
      </c>
      <c r="S43" t="s">
        <v>342</v>
      </c>
      <c r="T43" t="s">
        <v>343</v>
      </c>
      <c r="U43" t="s">
        <v>129</v>
      </c>
      <c r="V43" t="s">
        <v>344</v>
      </c>
      <c r="W43" s="1" t="s">
        <v>345</v>
      </c>
      <c r="X43" t="s">
        <v>129</v>
      </c>
    </row>
    <row r="44" spans="1:24" ht="15.5" x14ac:dyDescent="0.35">
      <c r="A44" t="s">
        <v>346</v>
      </c>
      <c r="B44" t="s">
        <v>1254</v>
      </c>
      <c r="C44" t="s">
        <v>1255</v>
      </c>
      <c r="D44" t="s">
        <v>1256</v>
      </c>
      <c r="E44" t="s">
        <v>347</v>
      </c>
      <c r="F44" t="s">
        <v>348</v>
      </c>
      <c r="G44">
        <f>VLOOKUP(D44,Sheet1!$A$1:$C$55,3,FALSE)</f>
        <v>46</v>
      </c>
      <c r="H44">
        <f t="shared" si="0"/>
        <v>2024</v>
      </c>
      <c r="I44">
        <f t="shared" si="1"/>
        <v>6</v>
      </c>
      <c r="J44" t="s">
        <v>45</v>
      </c>
      <c r="K44" t="s">
        <v>346</v>
      </c>
      <c r="L44" t="s">
        <v>18</v>
      </c>
      <c r="M44" t="s">
        <v>349</v>
      </c>
      <c r="N44" t="s">
        <v>135</v>
      </c>
      <c r="O44" t="s">
        <v>135</v>
      </c>
      <c r="P44" t="s">
        <v>20</v>
      </c>
      <c r="Q44" t="s">
        <v>21</v>
      </c>
      <c r="R44" t="s">
        <v>350</v>
      </c>
      <c r="S44" t="s">
        <v>351</v>
      </c>
      <c r="T44" t="s">
        <v>352</v>
      </c>
      <c r="U44" t="s">
        <v>353</v>
      </c>
      <c r="V44" t="s">
        <v>354</v>
      </c>
      <c r="W44" s="1" t="s">
        <v>355</v>
      </c>
      <c r="X44" t="s">
        <v>353</v>
      </c>
    </row>
    <row r="45" spans="1:24" ht="15.5" x14ac:dyDescent="0.35">
      <c r="A45" t="s">
        <v>356</v>
      </c>
      <c r="B45" t="s">
        <v>1254</v>
      </c>
      <c r="C45" t="s">
        <v>1255</v>
      </c>
      <c r="D45" t="s">
        <v>1257</v>
      </c>
      <c r="E45" t="s">
        <v>357</v>
      </c>
      <c r="F45" t="s">
        <v>358</v>
      </c>
      <c r="G45">
        <f>VLOOKUP(D45,Sheet1!$A$1:$C$55,3,FALSE)</f>
        <v>81</v>
      </c>
      <c r="H45">
        <f t="shared" si="0"/>
        <v>2024</v>
      </c>
      <c r="I45">
        <f t="shared" si="1"/>
        <v>6</v>
      </c>
      <c r="J45" t="s">
        <v>360</v>
      </c>
      <c r="K45" t="s">
        <v>359</v>
      </c>
      <c r="L45" t="s">
        <v>12</v>
      </c>
      <c r="M45" t="s">
        <v>360</v>
      </c>
      <c r="N45" t="s">
        <v>360</v>
      </c>
      <c r="O45" t="s">
        <v>84</v>
      </c>
      <c r="P45" t="s">
        <v>20</v>
      </c>
      <c r="Q45" t="s">
        <v>21</v>
      </c>
      <c r="R45" t="s">
        <v>117</v>
      </c>
      <c r="S45" t="s">
        <v>361</v>
      </c>
      <c r="T45" t="s">
        <v>362</v>
      </c>
      <c r="U45" t="s">
        <v>120</v>
      </c>
      <c r="V45" t="s">
        <v>363</v>
      </c>
      <c r="W45" s="1" t="s">
        <v>364</v>
      </c>
      <c r="X45" t="s">
        <v>120</v>
      </c>
    </row>
    <row r="46" spans="1:24" ht="15.5" x14ac:dyDescent="0.35">
      <c r="A46" t="s">
        <v>365</v>
      </c>
      <c r="B46" t="s">
        <v>1251</v>
      </c>
      <c r="C46" t="s">
        <v>1252</v>
      </c>
      <c r="D46" t="s">
        <v>1253</v>
      </c>
      <c r="E46" t="s">
        <v>366</v>
      </c>
      <c r="F46" t="s">
        <v>367</v>
      </c>
      <c r="G46">
        <f>VLOOKUP(D46,Sheet1!$A$1:$C$55,3,FALSE)</f>
        <v>65</v>
      </c>
      <c r="H46">
        <f t="shared" si="0"/>
        <v>2024</v>
      </c>
      <c r="I46">
        <f t="shared" si="1"/>
        <v>6</v>
      </c>
      <c r="J46" t="s">
        <v>124</v>
      </c>
      <c r="K46" t="s">
        <v>368</v>
      </c>
      <c r="L46" t="s">
        <v>356</v>
      </c>
      <c r="M46" t="s">
        <v>124</v>
      </c>
      <c r="N46" t="s">
        <v>124</v>
      </c>
      <c r="O46" t="s">
        <v>42</v>
      </c>
      <c r="P46" t="s">
        <v>20</v>
      </c>
      <c r="Q46" t="s">
        <v>21</v>
      </c>
      <c r="R46" t="s">
        <v>62</v>
      </c>
      <c r="S46" t="s">
        <v>369</v>
      </c>
      <c r="T46" t="s">
        <v>370</v>
      </c>
      <c r="U46" t="s">
        <v>64</v>
      </c>
      <c r="V46" t="s">
        <v>371</v>
      </c>
      <c r="W46" s="1" t="s">
        <v>372</v>
      </c>
      <c r="X46" t="s">
        <v>64</v>
      </c>
    </row>
    <row r="47" spans="1:24" ht="15.5" x14ac:dyDescent="0.35">
      <c r="A47" t="s">
        <v>201</v>
      </c>
      <c r="B47" t="s">
        <v>1282</v>
      </c>
      <c r="C47" t="s">
        <v>1282</v>
      </c>
      <c r="D47" t="s">
        <v>1285</v>
      </c>
      <c r="E47" t="s">
        <v>373</v>
      </c>
      <c r="F47" t="s">
        <v>374</v>
      </c>
      <c r="G47">
        <f>VLOOKUP(D47,Sheet1!$A$1:$C$55,3,FALSE)</f>
        <v>52</v>
      </c>
      <c r="H47">
        <f t="shared" si="0"/>
        <v>2024</v>
      </c>
      <c r="I47">
        <f t="shared" si="1"/>
        <v>6</v>
      </c>
      <c r="J47" t="s">
        <v>326</v>
      </c>
      <c r="K47" t="s">
        <v>360</v>
      </c>
      <c r="L47" t="s">
        <v>82</v>
      </c>
      <c r="M47" t="s">
        <v>326</v>
      </c>
      <c r="N47" t="s">
        <v>326</v>
      </c>
      <c r="O47" t="s">
        <v>54</v>
      </c>
      <c r="P47" t="s">
        <v>20</v>
      </c>
      <c r="Q47" t="s">
        <v>21</v>
      </c>
      <c r="R47" t="s">
        <v>375</v>
      </c>
      <c r="S47" t="s">
        <v>376</v>
      </c>
      <c r="T47" t="s">
        <v>377</v>
      </c>
      <c r="U47" t="s">
        <v>378</v>
      </c>
      <c r="V47" t="s">
        <v>379</v>
      </c>
      <c r="W47" s="1" t="s">
        <v>380</v>
      </c>
      <c r="X47" t="s">
        <v>378</v>
      </c>
    </row>
    <row r="48" spans="1:24" ht="15.5" x14ac:dyDescent="0.35">
      <c r="A48" t="s">
        <v>349</v>
      </c>
      <c r="B48" t="s">
        <v>1241</v>
      </c>
      <c r="C48" t="s">
        <v>1241</v>
      </c>
      <c r="D48" t="s">
        <v>1246</v>
      </c>
      <c r="E48" t="s">
        <v>381</v>
      </c>
      <c r="F48" t="s">
        <v>358</v>
      </c>
      <c r="G48">
        <f>VLOOKUP(D48,Sheet1!$A$1:$C$55,3,FALSE)</f>
        <v>44</v>
      </c>
      <c r="H48">
        <f t="shared" si="0"/>
        <v>2024</v>
      </c>
      <c r="I48">
        <f t="shared" si="1"/>
        <v>6</v>
      </c>
      <c r="J48" t="s">
        <v>484</v>
      </c>
      <c r="K48" t="s">
        <v>135</v>
      </c>
      <c r="L48" t="s">
        <v>31</v>
      </c>
      <c r="M48" t="s">
        <v>132</v>
      </c>
      <c r="N48" t="s">
        <v>31</v>
      </c>
      <c r="O48" t="s">
        <v>155</v>
      </c>
      <c r="P48" t="s">
        <v>20</v>
      </c>
      <c r="Q48" t="s">
        <v>21</v>
      </c>
      <c r="R48" t="s">
        <v>382</v>
      </c>
      <c r="S48" t="s">
        <v>383</v>
      </c>
      <c r="T48" t="s">
        <v>384</v>
      </c>
      <c r="U48" t="s">
        <v>385</v>
      </c>
      <c r="V48" t="s">
        <v>386</v>
      </c>
      <c r="W48" s="1" t="s">
        <v>387</v>
      </c>
      <c r="X48" t="s">
        <v>385</v>
      </c>
    </row>
    <row r="49" spans="1:24" ht="15.5" x14ac:dyDescent="0.35">
      <c r="A49" t="s">
        <v>388</v>
      </c>
      <c r="B49" t="s">
        <v>1241</v>
      </c>
      <c r="C49" t="s">
        <v>1241</v>
      </c>
      <c r="D49" t="s">
        <v>1242</v>
      </c>
      <c r="E49" t="s">
        <v>389</v>
      </c>
      <c r="F49" t="s">
        <v>348</v>
      </c>
      <c r="G49">
        <f>VLOOKUP(D49,Sheet1!$A$1:$C$55,3,FALSE)</f>
        <v>48</v>
      </c>
      <c r="H49">
        <f t="shared" si="0"/>
        <v>2024</v>
      </c>
      <c r="I49">
        <f t="shared" si="1"/>
        <v>6</v>
      </c>
      <c r="J49" t="s">
        <v>45</v>
      </c>
      <c r="K49" t="s">
        <v>201</v>
      </c>
      <c r="L49" t="s">
        <v>44</v>
      </c>
      <c r="M49" t="s">
        <v>390</v>
      </c>
      <c r="N49" t="s">
        <v>349</v>
      </c>
      <c r="O49" t="s">
        <v>42</v>
      </c>
      <c r="P49" t="s">
        <v>20</v>
      </c>
      <c r="Q49" t="s">
        <v>21</v>
      </c>
      <c r="R49" t="s">
        <v>391</v>
      </c>
      <c r="S49" t="s">
        <v>392</v>
      </c>
      <c r="T49" t="s">
        <v>393</v>
      </c>
      <c r="U49" t="s">
        <v>394</v>
      </c>
      <c r="V49" t="s">
        <v>395</v>
      </c>
      <c r="W49" s="1" t="s">
        <v>396</v>
      </c>
      <c r="X49" t="s">
        <v>394</v>
      </c>
    </row>
    <row r="50" spans="1:24" ht="15.5" x14ac:dyDescent="0.35">
      <c r="A50" t="s">
        <v>390</v>
      </c>
      <c r="B50" t="s">
        <v>1241</v>
      </c>
      <c r="C50" t="s">
        <v>1243</v>
      </c>
      <c r="D50" t="s">
        <v>1314</v>
      </c>
      <c r="E50" t="s">
        <v>397</v>
      </c>
      <c r="F50" t="s">
        <v>367</v>
      </c>
      <c r="G50">
        <f>VLOOKUP(D50,Sheet1!$A$1:$C$55,3,FALSE)</f>
        <v>65</v>
      </c>
      <c r="H50">
        <f t="shared" si="0"/>
        <v>2024</v>
      </c>
      <c r="I50">
        <f t="shared" si="1"/>
        <v>6</v>
      </c>
      <c r="J50" t="s">
        <v>499</v>
      </c>
      <c r="K50" t="s">
        <v>322</v>
      </c>
      <c r="L50" t="s">
        <v>30</v>
      </c>
      <c r="M50" t="s">
        <v>388</v>
      </c>
      <c r="N50" t="s">
        <v>339</v>
      </c>
      <c r="O50" t="s">
        <v>107</v>
      </c>
      <c r="P50" t="s">
        <v>20</v>
      </c>
      <c r="Q50" t="s">
        <v>21</v>
      </c>
      <c r="R50" t="s">
        <v>171</v>
      </c>
      <c r="S50" t="s">
        <v>398</v>
      </c>
      <c r="T50" t="s">
        <v>399</v>
      </c>
      <c r="U50" t="s">
        <v>174</v>
      </c>
      <c r="V50" t="s">
        <v>400</v>
      </c>
      <c r="W50" s="1" t="s">
        <v>401</v>
      </c>
      <c r="X50" t="s">
        <v>174</v>
      </c>
    </row>
    <row r="51" spans="1:24" ht="15.5" x14ac:dyDescent="0.35">
      <c r="A51" t="s">
        <v>54</v>
      </c>
      <c r="B51" t="s">
        <v>1241</v>
      </c>
      <c r="C51" t="s">
        <v>1243</v>
      </c>
      <c r="D51" t="s">
        <v>1244</v>
      </c>
      <c r="E51" t="s">
        <v>402</v>
      </c>
      <c r="F51" t="s">
        <v>367</v>
      </c>
      <c r="G51">
        <f>VLOOKUP(D51,Sheet1!$A$1:$C$55,3,FALSE)</f>
        <v>30</v>
      </c>
      <c r="H51">
        <f t="shared" si="0"/>
        <v>2024</v>
      </c>
      <c r="I51">
        <f t="shared" si="1"/>
        <v>6</v>
      </c>
      <c r="J51" t="s">
        <v>403</v>
      </c>
      <c r="K51" t="s">
        <v>403</v>
      </c>
      <c r="L51" t="s">
        <v>232</v>
      </c>
      <c r="M51" t="s">
        <v>403</v>
      </c>
      <c r="N51" t="s">
        <v>403</v>
      </c>
      <c r="O51" t="s">
        <v>403</v>
      </c>
      <c r="P51" t="s">
        <v>20</v>
      </c>
      <c r="Q51" t="s">
        <v>21</v>
      </c>
      <c r="R51" t="s">
        <v>266</v>
      </c>
      <c r="S51" t="s">
        <v>404</v>
      </c>
      <c r="T51" t="s">
        <v>405</v>
      </c>
      <c r="U51" t="s">
        <v>269</v>
      </c>
      <c r="V51" t="s">
        <v>406</v>
      </c>
      <c r="W51" s="1" t="s">
        <v>407</v>
      </c>
      <c r="X51" t="s">
        <v>269</v>
      </c>
    </row>
    <row r="52" spans="1:24" ht="15.5" x14ac:dyDescent="0.35">
      <c r="A52" t="s">
        <v>45</v>
      </c>
      <c r="B52" t="s">
        <v>1265</v>
      </c>
      <c r="C52" t="s">
        <v>1266</v>
      </c>
      <c r="D52" t="s">
        <v>1267</v>
      </c>
      <c r="E52" t="s">
        <v>408</v>
      </c>
      <c r="F52" t="s">
        <v>341</v>
      </c>
      <c r="G52">
        <f>VLOOKUP(D52,Sheet1!$A$1:$C$55,3,FALSE)</f>
        <v>30</v>
      </c>
      <c r="H52">
        <f t="shared" si="0"/>
        <v>2024</v>
      </c>
      <c r="I52">
        <f t="shared" si="1"/>
        <v>6</v>
      </c>
      <c r="J52" t="s">
        <v>409</v>
      </c>
      <c r="K52" t="s">
        <v>254</v>
      </c>
      <c r="L52" t="s">
        <v>43</v>
      </c>
      <c r="M52" t="s">
        <v>409</v>
      </c>
      <c r="N52" t="s">
        <v>45</v>
      </c>
      <c r="O52" t="s">
        <v>201</v>
      </c>
      <c r="P52" t="s">
        <v>20</v>
      </c>
      <c r="Q52" t="s">
        <v>21</v>
      </c>
      <c r="R52" t="s">
        <v>233</v>
      </c>
      <c r="S52" t="s">
        <v>410</v>
      </c>
      <c r="T52" t="s">
        <v>411</v>
      </c>
      <c r="U52" t="s">
        <v>236</v>
      </c>
      <c r="V52" t="s">
        <v>412</v>
      </c>
      <c r="W52" s="1" t="s">
        <v>413</v>
      </c>
      <c r="X52" t="s">
        <v>236</v>
      </c>
    </row>
    <row r="53" spans="1:24" ht="15.5" x14ac:dyDescent="0.35">
      <c r="A53" t="s">
        <v>325</v>
      </c>
      <c r="B53" t="s">
        <v>1265</v>
      </c>
      <c r="C53" t="s">
        <v>1266</v>
      </c>
      <c r="D53" t="s">
        <v>1269</v>
      </c>
      <c r="E53" t="s">
        <v>414</v>
      </c>
      <c r="F53" t="s">
        <v>415</v>
      </c>
      <c r="G53">
        <f>VLOOKUP(D53,Sheet1!$A$1:$C$55,3,FALSE)</f>
        <v>43</v>
      </c>
      <c r="H53">
        <f t="shared" si="0"/>
        <v>2024</v>
      </c>
      <c r="I53">
        <f t="shared" si="1"/>
        <v>7</v>
      </c>
      <c r="J53" t="s">
        <v>499</v>
      </c>
      <c r="K53" t="s">
        <v>132</v>
      </c>
      <c r="L53" t="s">
        <v>191</v>
      </c>
      <c r="M53" t="s">
        <v>101</v>
      </c>
      <c r="N53" t="s">
        <v>308</v>
      </c>
      <c r="O53" t="s">
        <v>42</v>
      </c>
      <c r="P53" t="s">
        <v>20</v>
      </c>
      <c r="Q53" t="s">
        <v>21</v>
      </c>
      <c r="R53" t="s">
        <v>109</v>
      </c>
      <c r="S53" t="s">
        <v>416</v>
      </c>
      <c r="T53" t="s">
        <v>417</v>
      </c>
      <c r="U53" t="s">
        <v>112</v>
      </c>
      <c r="V53" t="s">
        <v>418</v>
      </c>
      <c r="W53" s="1" t="s">
        <v>419</v>
      </c>
      <c r="X53" t="s">
        <v>112</v>
      </c>
    </row>
    <row r="54" spans="1:24" ht="15.5" x14ac:dyDescent="0.35">
      <c r="A54" t="s">
        <v>94</v>
      </c>
      <c r="B54" t="s">
        <v>1296</v>
      </c>
      <c r="C54" t="s">
        <v>1297</v>
      </c>
      <c r="D54" t="s">
        <v>1298</v>
      </c>
      <c r="E54" t="s">
        <v>420</v>
      </c>
      <c r="F54" t="s">
        <v>421</v>
      </c>
      <c r="G54">
        <f>VLOOKUP(D54,Sheet1!$A$1:$C$55,3,FALSE)</f>
        <v>74</v>
      </c>
      <c r="H54">
        <f t="shared" si="0"/>
        <v>2024</v>
      </c>
      <c r="I54">
        <f t="shared" si="1"/>
        <v>7</v>
      </c>
      <c r="J54" t="s">
        <v>360</v>
      </c>
      <c r="K54" t="s">
        <v>368</v>
      </c>
      <c r="L54" t="s">
        <v>43</v>
      </c>
      <c r="M54" t="s">
        <v>44</v>
      </c>
      <c r="N54" t="s">
        <v>45</v>
      </c>
      <c r="O54" t="s">
        <v>368</v>
      </c>
      <c r="P54" t="s">
        <v>20</v>
      </c>
      <c r="Q54" t="s">
        <v>21</v>
      </c>
      <c r="R54" t="s">
        <v>422</v>
      </c>
      <c r="S54" t="s">
        <v>423</v>
      </c>
      <c r="T54" t="s">
        <v>424</v>
      </c>
      <c r="U54" t="s">
        <v>425</v>
      </c>
      <c r="V54" t="s">
        <v>426</v>
      </c>
      <c r="W54" s="1" t="s">
        <v>427</v>
      </c>
      <c r="X54" t="s">
        <v>425</v>
      </c>
    </row>
    <row r="55" spans="1:24" ht="15.5" x14ac:dyDescent="0.35">
      <c r="A55" t="s">
        <v>359</v>
      </c>
      <c r="B55" t="s">
        <v>1305</v>
      </c>
      <c r="C55" t="s">
        <v>1306</v>
      </c>
      <c r="D55" t="s">
        <v>1307</v>
      </c>
      <c r="E55" t="s">
        <v>428</v>
      </c>
      <c r="F55" t="s">
        <v>429</v>
      </c>
      <c r="G55">
        <f>VLOOKUP(D55,Sheet1!$A$1:$C$55,3,FALSE)</f>
        <v>43</v>
      </c>
      <c r="H55">
        <f t="shared" si="0"/>
        <v>2024</v>
      </c>
      <c r="I55">
        <f t="shared" si="1"/>
        <v>6</v>
      </c>
      <c r="J55" t="s">
        <v>124</v>
      </c>
      <c r="K55" t="s">
        <v>232</v>
      </c>
      <c r="L55" t="s">
        <v>45</v>
      </c>
      <c r="M55" t="s">
        <v>124</v>
      </c>
      <c r="N55" t="s">
        <v>232</v>
      </c>
      <c r="O55" t="s">
        <v>232</v>
      </c>
      <c r="P55" t="s">
        <v>20</v>
      </c>
      <c r="Q55" t="s">
        <v>21</v>
      </c>
      <c r="R55" t="s">
        <v>22</v>
      </c>
      <c r="S55" t="s">
        <v>430</v>
      </c>
      <c r="T55" t="s">
        <v>431</v>
      </c>
      <c r="U55" t="s">
        <v>25</v>
      </c>
      <c r="V55" t="s">
        <v>432</v>
      </c>
      <c r="W55" s="1" t="s">
        <v>433</v>
      </c>
      <c r="X55" t="s">
        <v>25</v>
      </c>
    </row>
    <row r="56" spans="1:24" ht="15.5" x14ac:dyDescent="0.35">
      <c r="A56" t="s">
        <v>434</v>
      </c>
      <c r="E56" t="s">
        <v>435</v>
      </c>
      <c r="F56" t="s">
        <v>436</v>
      </c>
      <c r="G56" t="e">
        <f>VLOOKUP(D56,Sheet1!$A$1:$C$55,3,FALSE)</f>
        <v>#N/A</v>
      </c>
      <c r="H56">
        <f t="shared" si="0"/>
        <v>2024</v>
      </c>
      <c r="I56">
        <f t="shared" si="1"/>
        <v>7</v>
      </c>
      <c r="J56" t="s">
        <v>95</v>
      </c>
      <c r="K56" t="s">
        <v>84</v>
      </c>
      <c r="L56" t="s">
        <v>125</v>
      </c>
      <c r="M56" t="s">
        <v>278</v>
      </c>
      <c r="N56" t="s">
        <v>278</v>
      </c>
      <c r="O56" t="s">
        <v>278</v>
      </c>
      <c r="P56" t="s">
        <v>20</v>
      </c>
      <c r="Q56" t="s">
        <v>21</v>
      </c>
      <c r="R56" t="s">
        <v>437</v>
      </c>
      <c r="S56" t="s">
        <v>438</v>
      </c>
      <c r="T56" t="s">
        <v>439</v>
      </c>
      <c r="U56" t="s">
        <v>440</v>
      </c>
      <c r="V56" t="s">
        <v>441</v>
      </c>
      <c r="W56" s="1" t="s">
        <v>442</v>
      </c>
      <c r="X56" t="s">
        <v>440</v>
      </c>
    </row>
    <row r="57" spans="1:24" ht="15.5" x14ac:dyDescent="0.35">
      <c r="A57" t="s">
        <v>368</v>
      </c>
      <c r="E57" t="s">
        <v>443</v>
      </c>
      <c r="F57" t="s">
        <v>444</v>
      </c>
      <c r="G57" t="e">
        <f>VLOOKUP(D57,Sheet1!$A$1:$C$55,3,FALSE)</f>
        <v>#N/A</v>
      </c>
      <c r="H57">
        <f t="shared" si="0"/>
        <v>2024</v>
      </c>
      <c r="I57">
        <f t="shared" si="1"/>
        <v>6</v>
      </c>
      <c r="J57" t="s">
        <v>95</v>
      </c>
      <c r="K57" t="s">
        <v>84</v>
      </c>
      <c r="L57" t="s">
        <v>125</v>
      </c>
      <c r="M57" t="s">
        <v>278</v>
      </c>
      <c r="N57" t="s">
        <v>278</v>
      </c>
      <c r="O57" t="s">
        <v>278</v>
      </c>
      <c r="P57" t="s">
        <v>20</v>
      </c>
      <c r="Q57" t="s">
        <v>21</v>
      </c>
      <c r="R57" t="s">
        <v>437</v>
      </c>
      <c r="S57" t="s">
        <v>445</v>
      </c>
      <c r="T57" t="s">
        <v>446</v>
      </c>
      <c r="U57" t="s">
        <v>440</v>
      </c>
      <c r="V57" t="s">
        <v>447</v>
      </c>
      <c r="W57" s="1" t="s">
        <v>448</v>
      </c>
      <c r="X57" t="s">
        <v>440</v>
      </c>
    </row>
    <row r="58" spans="1:24" ht="15.5" x14ac:dyDescent="0.35">
      <c r="A58" t="s">
        <v>409</v>
      </c>
      <c r="E58" t="s">
        <v>449</v>
      </c>
      <c r="F58" t="s">
        <v>450</v>
      </c>
      <c r="G58" t="e">
        <f>VLOOKUP(D58,Sheet1!$A$1:$C$55,3,FALSE)</f>
        <v>#N/A</v>
      </c>
      <c r="H58">
        <f t="shared" si="0"/>
        <v>2024</v>
      </c>
      <c r="I58">
        <f t="shared" si="1"/>
        <v>7</v>
      </c>
      <c r="J58" t="s">
        <v>365</v>
      </c>
      <c r="K58" t="s">
        <v>322</v>
      </c>
      <c r="L58" t="s">
        <v>322</v>
      </c>
      <c r="M58" t="s">
        <v>365</v>
      </c>
      <c r="N58" t="s">
        <v>365</v>
      </c>
      <c r="O58" t="s">
        <v>346</v>
      </c>
      <c r="P58" t="s">
        <v>20</v>
      </c>
      <c r="Q58" t="s">
        <v>21</v>
      </c>
      <c r="R58" t="s">
        <v>178</v>
      </c>
      <c r="S58" t="s">
        <v>451</v>
      </c>
      <c r="T58" t="s">
        <v>452</v>
      </c>
      <c r="U58" t="s">
        <v>181</v>
      </c>
      <c r="V58" t="s">
        <v>453</v>
      </c>
      <c r="W58" s="1" t="s">
        <v>454</v>
      </c>
      <c r="X58" t="s">
        <v>181</v>
      </c>
    </row>
    <row r="59" spans="1:24" ht="15.5" x14ac:dyDescent="0.35">
      <c r="A59" t="s">
        <v>93</v>
      </c>
      <c r="E59" t="s">
        <v>455</v>
      </c>
      <c r="F59" t="s">
        <v>456</v>
      </c>
      <c r="G59" t="e">
        <f>VLOOKUP(D59,Sheet1!$A$1:$C$55,3,FALSE)</f>
        <v>#N/A</v>
      </c>
      <c r="H59">
        <f t="shared" si="0"/>
        <v>2024</v>
      </c>
      <c r="I59">
        <f t="shared" si="1"/>
        <v>7</v>
      </c>
      <c r="J59" t="s">
        <v>124</v>
      </c>
      <c r="K59" t="s">
        <v>390</v>
      </c>
      <c r="L59" t="s">
        <v>201</v>
      </c>
      <c r="M59" t="s">
        <v>134</v>
      </c>
      <c r="N59" t="s">
        <v>390</v>
      </c>
      <c r="O59" t="s">
        <v>254</v>
      </c>
      <c r="P59" t="s">
        <v>20</v>
      </c>
      <c r="Q59" t="s">
        <v>21</v>
      </c>
      <c r="R59" t="s">
        <v>457</v>
      </c>
      <c r="S59" t="s">
        <v>458</v>
      </c>
      <c r="T59" t="s">
        <v>459</v>
      </c>
      <c r="U59" t="s">
        <v>181</v>
      </c>
      <c r="V59" t="s">
        <v>460</v>
      </c>
      <c r="W59" s="1" t="s">
        <v>461</v>
      </c>
      <c r="X59" t="s">
        <v>181</v>
      </c>
    </row>
    <row r="60" spans="1:24" ht="15.5" x14ac:dyDescent="0.35">
      <c r="A60" t="s">
        <v>462</v>
      </c>
      <c r="E60" t="s">
        <v>463</v>
      </c>
      <c r="F60" t="s">
        <v>464</v>
      </c>
      <c r="G60" t="e">
        <f>VLOOKUP(D60,Sheet1!$A$1:$C$55,3,FALSE)</f>
        <v>#N/A</v>
      </c>
      <c r="H60">
        <f t="shared" si="0"/>
        <v>2024</v>
      </c>
      <c r="I60">
        <f t="shared" si="1"/>
        <v>7</v>
      </c>
      <c r="J60" t="s">
        <v>94</v>
      </c>
      <c r="K60" t="s">
        <v>434</v>
      </c>
      <c r="L60" t="s">
        <v>125</v>
      </c>
      <c r="M60" t="s">
        <v>33</v>
      </c>
      <c r="N60" t="s">
        <v>434</v>
      </c>
      <c r="O60" t="s">
        <v>346</v>
      </c>
      <c r="P60" t="s">
        <v>20</v>
      </c>
      <c r="Q60" t="s">
        <v>21</v>
      </c>
      <c r="R60" t="s">
        <v>465</v>
      </c>
      <c r="S60" t="s">
        <v>466</v>
      </c>
      <c r="T60" t="s">
        <v>467</v>
      </c>
      <c r="U60" t="s">
        <v>468</v>
      </c>
      <c r="V60" t="s">
        <v>469</v>
      </c>
      <c r="W60" s="1" t="s">
        <v>470</v>
      </c>
      <c r="X60" t="s">
        <v>468</v>
      </c>
    </row>
    <row r="61" spans="1:24" ht="15.5" x14ac:dyDescent="0.35">
      <c r="A61" t="s">
        <v>95</v>
      </c>
      <c r="E61" t="s">
        <v>471</v>
      </c>
      <c r="F61" t="s">
        <v>472</v>
      </c>
      <c r="G61" t="e">
        <f>VLOOKUP(D61,Sheet1!$A$1:$C$55,3,FALSE)</f>
        <v>#N/A</v>
      </c>
      <c r="H61">
        <f t="shared" si="0"/>
        <v>2024</v>
      </c>
      <c r="I61">
        <f t="shared" si="1"/>
        <v>6</v>
      </c>
      <c r="J61" t="s">
        <v>519</v>
      </c>
      <c r="K61" t="s">
        <v>360</v>
      </c>
      <c r="L61" t="s">
        <v>232</v>
      </c>
      <c r="M61" t="s">
        <v>462</v>
      </c>
      <c r="N61" t="s">
        <v>232</v>
      </c>
      <c r="P61" t="s">
        <v>20</v>
      </c>
      <c r="Q61" t="s">
        <v>21</v>
      </c>
      <c r="R61" t="s">
        <v>473</v>
      </c>
      <c r="S61" t="s">
        <v>474</v>
      </c>
      <c r="T61" t="s">
        <v>475</v>
      </c>
      <c r="U61" t="s">
        <v>476</v>
      </c>
      <c r="V61" t="s">
        <v>477</v>
      </c>
      <c r="W61" s="1" t="s">
        <v>478</v>
      </c>
      <c r="X61" t="s">
        <v>476</v>
      </c>
    </row>
    <row r="62" spans="1:24" ht="15.5" x14ac:dyDescent="0.35">
      <c r="A62" t="s">
        <v>232</v>
      </c>
      <c r="E62" t="s">
        <v>479</v>
      </c>
      <c r="F62" t="s">
        <v>472</v>
      </c>
      <c r="G62" t="e">
        <f>VLOOKUP(D62,Sheet1!$A$1:$C$55,3,FALSE)</f>
        <v>#N/A</v>
      </c>
      <c r="H62">
        <f t="shared" si="0"/>
        <v>2024</v>
      </c>
      <c r="I62">
        <f t="shared" si="1"/>
        <v>6</v>
      </c>
      <c r="J62" t="s">
        <v>359</v>
      </c>
      <c r="K62" t="s">
        <v>45</v>
      </c>
      <c r="L62" t="s">
        <v>264</v>
      </c>
      <c r="M62" t="s">
        <v>124</v>
      </c>
      <c r="N62" t="s">
        <v>124</v>
      </c>
      <c r="O62" t="s">
        <v>322</v>
      </c>
      <c r="P62" t="s">
        <v>20</v>
      </c>
      <c r="Q62" t="s">
        <v>21</v>
      </c>
      <c r="R62" t="s">
        <v>55</v>
      </c>
      <c r="S62" t="s">
        <v>480</v>
      </c>
      <c r="T62" t="s">
        <v>481</v>
      </c>
      <c r="U62" t="s">
        <v>58</v>
      </c>
      <c r="V62" t="s">
        <v>482</v>
      </c>
      <c r="W62" s="1" t="s">
        <v>483</v>
      </c>
      <c r="X62" t="s">
        <v>58</v>
      </c>
    </row>
    <row r="63" spans="1:24" ht="15.5" x14ac:dyDescent="0.35">
      <c r="A63" t="s">
        <v>484</v>
      </c>
      <c r="E63" t="s">
        <v>485</v>
      </c>
      <c r="F63" t="s">
        <v>486</v>
      </c>
      <c r="G63" t="e">
        <f>VLOOKUP(D63,Sheet1!$A$1:$C$55,3,FALSE)</f>
        <v>#N/A</v>
      </c>
      <c r="H63">
        <f t="shared" si="0"/>
        <v>2024</v>
      </c>
      <c r="I63">
        <f t="shared" si="1"/>
        <v>7</v>
      </c>
      <c r="J63" t="s">
        <v>124</v>
      </c>
      <c r="K63" t="s">
        <v>462</v>
      </c>
      <c r="L63" t="s">
        <v>462</v>
      </c>
      <c r="M63" t="s">
        <v>462</v>
      </c>
      <c r="N63" t="s">
        <v>462</v>
      </c>
      <c r="O63" t="s">
        <v>45</v>
      </c>
      <c r="P63" t="s">
        <v>20</v>
      </c>
      <c r="Q63" t="s">
        <v>21</v>
      </c>
      <c r="R63" t="s">
        <v>202</v>
      </c>
      <c r="S63" t="s">
        <v>487</v>
      </c>
      <c r="T63" t="s">
        <v>488</v>
      </c>
      <c r="U63" t="s">
        <v>205</v>
      </c>
      <c r="V63" t="s">
        <v>489</v>
      </c>
      <c r="W63" s="1" t="s">
        <v>490</v>
      </c>
      <c r="X63" t="s">
        <v>205</v>
      </c>
    </row>
    <row r="64" spans="1:24" ht="15.5" x14ac:dyDescent="0.35">
      <c r="A64" t="s">
        <v>360</v>
      </c>
      <c r="E64" t="s">
        <v>491</v>
      </c>
      <c r="F64" t="s">
        <v>492</v>
      </c>
      <c r="G64" t="e">
        <f>VLOOKUP(D64,Sheet1!$A$1:$C$55,3,FALSE)</f>
        <v>#N/A</v>
      </c>
      <c r="H64">
        <f t="shared" si="0"/>
        <v>2024</v>
      </c>
      <c r="I64">
        <f t="shared" si="1"/>
        <v>5</v>
      </c>
      <c r="J64" t="s">
        <v>232</v>
      </c>
      <c r="K64" t="s">
        <v>326</v>
      </c>
      <c r="L64" t="s">
        <v>135</v>
      </c>
      <c r="M64" t="s">
        <v>493</v>
      </c>
      <c r="N64" t="s">
        <v>493</v>
      </c>
      <c r="O64" t="s">
        <v>494</v>
      </c>
      <c r="P64" t="s">
        <v>20</v>
      </c>
      <c r="Q64" t="s">
        <v>21</v>
      </c>
      <c r="R64" t="s">
        <v>142</v>
      </c>
      <c r="S64" t="s">
        <v>495</v>
      </c>
      <c r="T64" t="s">
        <v>496</v>
      </c>
      <c r="U64" t="s">
        <v>144</v>
      </c>
      <c r="V64" t="s">
        <v>497</v>
      </c>
      <c r="W64" s="1" t="s">
        <v>498</v>
      </c>
      <c r="X64" t="s">
        <v>144</v>
      </c>
    </row>
    <row r="65" spans="1:24" ht="15.5" x14ac:dyDescent="0.35">
      <c r="A65" t="s">
        <v>499</v>
      </c>
      <c r="E65" t="s">
        <v>500</v>
      </c>
      <c r="F65" t="s">
        <v>429</v>
      </c>
      <c r="G65" t="e">
        <f>VLOOKUP(D65,Sheet1!$A$1:$C$55,3,FALSE)</f>
        <v>#N/A</v>
      </c>
      <c r="H65">
        <f t="shared" si="0"/>
        <v>2024</v>
      </c>
      <c r="I65">
        <f t="shared" si="1"/>
        <v>6</v>
      </c>
      <c r="J65" t="s">
        <v>326</v>
      </c>
      <c r="K65" t="s">
        <v>19</v>
      </c>
      <c r="L65" t="s">
        <v>16</v>
      </c>
      <c r="M65" t="s">
        <v>17</v>
      </c>
      <c r="N65" t="s">
        <v>45</v>
      </c>
      <c r="O65" t="s">
        <v>124</v>
      </c>
      <c r="P65" t="s">
        <v>20</v>
      </c>
      <c r="Q65" t="s">
        <v>21</v>
      </c>
      <c r="R65" t="s">
        <v>501</v>
      </c>
      <c r="S65" t="s">
        <v>502</v>
      </c>
      <c r="T65" t="s">
        <v>503</v>
      </c>
      <c r="U65" t="s">
        <v>504</v>
      </c>
      <c r="V65" t="s">
        <v>505</v>
      </c>
      <c r="W65" s="1" t="s">
        <v>506</v>
      </c>
      <c r="X65" t="s">
        <v>504</v>
      </c>
    </row>
    <row r="66" spans="1:24" ht="15.5" x14ac:dyDescent="0.35">
      <c r="A66" t="s">
        <v>326</v>
      </c>
      <c r="E66" t="s">
        <v>507</v>
      </c>
      <c r="F66" t="s">
        <v>334</v>
      </c>
      <c r="G66" t="e">
        <f>VLOOKUP(D66,Sheet1!$A$1:$C$55,3,FALSE)</f>
        <v>#N/A</v>
      </c>
      <c r="H66">
        <f t="shared" si="0"/>
        <v>2024</v>
      </c>
      <c r="I66">
        <f t="shared" si="1"/>
        <v>6</v>
      </c>
      <c r="J66" t="s">
        <v>519</v>
      </c>
      <c r="K66" t="s">
        <v>356</v>
      </c>
      <c r="L66" t="s">
        <v>322</v>
      </c>
      <c r="M66" t="s">
        <v>246</v>
      </c>
      <c r="N66" t="s">
        <v>94</v>
      </c>
      <c r="O66" t="s">
        <v>390</v>
      </c>
      <c r="P66" t="s">
        <v>20</v>
      </c>
      <c r="Q66" t="s">
        <v>21</v>
      </c>
      <c r="R66" t="s">
        <v>164</v>
      </c>
      <c r="S66" t="s">
        <v>508</v>
      </c>
      <c r="T66" t="s">
        <v>509</v>
      </c>
      <c r="U66" t="s">
        <v>510</v>
      </c>
      <c r="V66" t="s">
        <v>511</v>
      </c>
      <c r="W66" s="1" t="s">
        <v>512</v>
      </c>
      <c r="X66" t="s">
        <v>510</v>
      </c>
    </row>
    <row r="67" spans="1:24" ht="15.5" x14ac:dyDescent="0.35">
      <c r="A67" t="s">
        <v>124</v>
      </c>
      <c r="E67" t="s">
        <v>513</v>
      </c>
      <c r="F67" t="s">
        <v>514</v>
      </c>
      <c r="G67" t="e">
        <f>VLOOKUP(D67,Sheet1!$A$1:$C$55,3,FALSE)</f>
        <v>#N/A</v>
      </c>
      <c r="H67">
        <f t="shared" ref="H67:H130" si="2">YEAR(F67)</f>
        <v>2024</v>
      </c>
      <c r="I67">
        <f t="shared" ref="I67:I130" si="3">MONTH(F67)</f>
        <v>6</v>
      </c>
      <c r="J67" t="s">
        <v>124</v>
      </c>
      <c r="K67" t="s">
        <v>346</v>
      </c>
      <c r="L67" t="s">
        <v>285</v>
      </c>
      <c r="M67" t="s">
        <v>95</v>
      </c>
      <c r="N67" t="s">
        <v>346</v>
      </c>
      <c r="O67" t="s">
        <v>308</v>
      </c>
      <c r="P67" t="s">
        <v>20</v>
      </c>
      <c r="Q67" t="s">
        <v>21</v>
      </c>
      <c r="R67" t="s">
        <v>210</v>
      </c>
      <c r="S67" t="s">
        <v>515</v>
      </c>
      <c r="T67" t="s">
        <v>516</v>
      </c>
      <c r="U67" t="s">
        <v>510</v>
      </c>
      <c r="V67" t="s">
        <v>517</v>
      </c>
      <c r="W67" s="1" t="s">
        <v>518</v>
      </c>
      <c r="X67" t="s">
        <v>510</v>
      </c>
    </row>
    <row r="68" spans="1:24" ht="15.5" x14ac:dyDescent="0.35">
      <c r="A68" t="s">
        <v>519</v>
      </c>
      <c r="E68" t="s">
        <v>520</v>
      </c>
      <c r="F68" t="s">
        <v>514</v>
      </c>
      <c r="G68" t="e">
        <f>VLOOKUP(D68,Sheet1!$A$1:$C$55,3,FALSE)</f>
        <v>#N/A</v>
      </c>
      <c r="H68">
        <f t="shared" si="2"/>
        <v>2024</v>
      </c>
      <c r="I68">
        <f t="shared" si="3"/>
        <v>6</v>
      </c>
      <c r="J68" t="s">
        <v>124</v>
      </c>
      <c r="K68" t="s">
        <v>349</v>
      </c>
      <c r="L68" t="s">
        <v>322</v>
      </c>
      <c r="M68" t="s">
        <v>349</v>
      </c>
      <c r="N68" t="s">
        <v>349</v>
      </c>
      <c r="O68" t="s">
        <v>278</v>
      </c>
      <c r="P68" t="s">
        <v>20</v>
      </c>
      <c r="Q68" t="s">
        <v>21</v>
      </c>
      <c r="R68" t="s">
        <v>521</v>
      </c>
      <c r="S68" t="s">
        <v>522</v>
      </c>
      <c r="T68" t="s">
        <v>523</v>
      </c>
      <c r="U68" t="s">
        <v>510</v>
      </c>
      <c r="V68" t="s">
        <v>524</v>
      </c>
      <c r="W68" s="1" t="s">
        <v>525</v>
      </c>
      <c r="X68" t="s">
        <v>510</v>
      </c>
    </row>
    <row r="69" spans="1:24" ht="15.5" x14ac:dyDescent="0.35">
      <c r="A69" t="s">
        <v>526</v>
      </c>
      <c r="E69" t="s">
        <v>527</v>
      </c>
      <c r="F69" t="s">
        <v>514</v>
      </c>
      <c r="G69" t="e">
        <f>VLOOKUP(D69,Sheet1!$A$1:$C$55,3,FALSE)</f>
        <v>#N/A</v>
      </c>
      <c r="H69">
        <f t="shared" si="2"/>
        <v>2024</v>
      </c>
      <c r="I69">
        <f t="shared" si="3"/>
        <v>6</v>
      </c>
      <c r="J69" t="s">
        <v>45</v>
      </c>
      <c r="K69" t="s">
        <v>339</v>
      </c>
      <c r="L69" t="s">
        <v>19</v>
      </c>
      <c r="M69" t="s">
        <v>349</v>
      </c>
      <c r="N69" t="s">
        <v>135</v>
      </c>
      <c r="O69" t="s">
        <v>135</v>
      </c>
      <c r="P69" t="s">
        <v>20</v>
      </c>
      <c r="Q69" t="s">
        <v>21</v>
      </c>
      <c r="R69" t="s">
        <v>350</v>
      </c>
      <c r="S69" t="s">
        <v>528</v>
      </c>
      <c r="T69" t="s">
        <v>529</v>
      </c>
      <c r="U69" t="s">
        <v>510</v>
      </c>
      <c r="V69" t="s">
        <v>530</v>
      </c>
      <c r="W69" s="1" t="s">
        <v>531</v>
      </c>
      <c r="X69" t="s">
        <v>510</v>
      </c>
    </row>
    <row r="70" spans="1:24" ht="15.5" x14ac:dyDescent="0.35">
      <c r="A70" t="s">
        <v>148</v>
      </c>
      <c r="E70" t="s">
        <v>532</v>
      </c>
      <c r="F70" t="s">
        <v>514</v>
      </c>
      <c r="G70" t="e">
        <f>VLOOKUP(D70,Sheet1!$A$1:$C$55,3,FALSE)</f>
        <v>#N/A</v>
      </c>
      <c r="H70">
        <f t="shared" si="2"/>
        <v>2024</v>
      </c>
      <c r="I70">
        <f t="shared" si="3"/>
        <v>6</v>
      </c>
      <c r="J70" t="s">
        <v>124</v>
      </c>
      <c r="K70" t="s">
        <v>368</v>
      </c>
      <c r="L70" t="s">
        <v>356</v>
      </c>
      <c r="M70" t="s">
        <v>526</v>
      </c>
      <c r="N70" t="s">
        <v>409</v>
      </c>
      <c r="O70" t="s">
        <v>339</v>
      </c>
      <c r="P70" t="s">
        <v>20</v>
      </c>
      <c r="Q70" t="s">
        <v>21</v>
      </c>
      <c r="R70" t="s">
        <v>62</v>
      </c>
      <c r="S70" t="s">
        <v>533</v>
      </c>
      <c r="T70" t="s">
        <v>534</v>
      </c>
      <c r="U70" t="s">
        <v>510</v>
      </c>
      <c r="V70" t="s">
        <v>535</v>
      </c>
      <c r="W70" s="1" t="s">
        <v>536</v>
      </c>
      <c r="X70" t="s">
        <v>510</v>
      </c>
    </row>
    <row r="71" spans="1:24" ht="15.5" x14ac:dyDescent="0.35">
      <c r="A71" t="s">
        <v>537</v>
      </c>
      <c r="E71" t="s">
        <v>538</v>
      </c>
      <c r="F71" t="s">
        <v>514</v>
      </c>
      <c r="G71" t="e">
        <f>VLOOKUP(D71,Sheet1!$A$1:$C$55,3,FALSE)</f>
        <v>#N/A</v>
      </c>
      <c r="H71">
        <f t="shared" si="2"/>
        <v>2024</v>
      </c>
      <c r="I71">
        <f t="shared" si="3"/>
        <v>6</v>
      </c>
      <c r="J71" t="s">
        <v>326</v>
      </c>
      <c r="K71" t="s">
        <v>434</v>
      </c>
      <c r="L71" t="s">
        <v>17</v>
      </c>
      <c r="M71" t="s">
        <v>526</v>
      </c>
      <c r="N71" t="s">
        <v>409</v>
      </c>
      <c r="O71" t="s">
        <v>339</v>
      </c>
      <c r="P71" t="s">
        <v>20</v>
      </c>
      <c r="Q71" t="s">
        <v>21</v>
      </c>
      <c r="R71" t="s">
        <v>375</v>
      </c>
      <c r="S71" t="s">
        <v>539</v>
      </c>
      <c r="T71" t="s">
        <v>540</v>
      </c>
      <c r="U71" t="s">
        <v>510</v>
      </c>
      <c r="V71" t="s">
        <v>541</v>
      </c>
      <c r="W71" s="1" t="s">
        <v>542</v>
      </c>
      <c r="X71" t="s">
        <v>510</v>
      </c>
    </row>
    <row r="72" spans="1:24" ht="15.5" x14ac:dyDescent="0.35">
      <c r="A72" t="s">
        <v>46</v>
      </c>
      <c r="E72" t="s">
        <v>543</v>
      </c>
      <c r="F72" t="s">
        <v>514</v>
      </c>
      <c r="G72" t="e">
        <f>VLOOKUP(D72,Sheet1!$A$1:$C$55,3,FALSE)</f>
        <v>#N/A</v>
      </c>
      <c r="H72">
        <f t="shared" si="2"/>
        <v>2024</v>
      </c>
      <c r="I72">
        <f t="shared" si="3"/>
        <v>6</v>
      </c>
      <c r="J72" t="s">
        <v>326</v>
      </c>
      <c r="K72" t="s">
        <v>434</v>
      </c>
      <c r="L72" t="s">
        <v>17</v>
      </c>
      <c r="M72" t="s">
        <v>360</v>
      </c>
      <c r="N72" t="s">
        <v>360</v>
      </c>
      <c r="O72" t="s">
        <v>264</v>
      </c>
      <c r="P72" t="s">
        <v>20</v>
      </c>
      <c r="Q72" t="s">
        <v>21</v>
      </c>
      <c r="R72" t="s">
        <v>375</v>
      </c>
      <c r="S72" t="s">
        <v>544</v>
      </c>
      <c r="T72" t="s">
        <v>545</v>
      </c>
      <c r="U72" t="s">
        <v>510</v>
      </c>
      <c r="V72" t="s">
        <v>546</v>
      </c>
      <c r="W72" s="1" t="s">
        <v>547</v>
      </c>
      <c r="X72" t="s">
        <v>510</v>
      </c>
    </row>
    <row r="73" spans="1:24" ht="15.5" x14ac:dyDescent="0.35">
      <c r="A73" t="s">
        <v>548</v>
      </c>
      <c r="E73" t="s">
        <v>549</v>
      </c>
      <c r="F73" t="s">
        <v>514</v>
      </c>
      <c r="G73" t="e">
        <f>VLOOKUP(D73,Sheet1!$A$1:$C$55,3,FALSE)</f>
        <v>#N/A</v>
      </c>
      <c r="H73">
        <f t="shared" si="2"/>
        <v>2024</v>
      </c>
      <c r="I73">
        <f t="shared" si="3"/>
        <v>6</v>
      </c>
      <c r="J73" t="s">
        <v>124</v>
      </c>
      <c r="K73" t="s">
        <v>326</v>
      </c>
      <c r="L73" t="s">
        <v>326</v>
      </c>
      <c r="M73" t="s">
        <v>12</v>
      </c>
      <c r="N73" t="s">
        <v>326</v>
      </c>
      <c r="O73" t="s">
        <v>326</v>
      </c>
      <c r="P73" t="s">
        <v>20</v>
      </c>
      <c r="Q73" t="s">
        <v>21</v>
      </c>
      <c r="R73" t="s">
        <v>126</v>
      </c>
      <c r="S73" t="s">
        <v>550</v>
      </c>
      <c r="T73" t="s">
        <v>551</v>
      </c>
      <c r="U73" t="s">
        <v>510</v>
      </c>
      <c r="V73" t="s">
        <v>552</v>
      </c>
      <c r="W73" s="1" t="s">
        <v>553</v>
      </c>
      <c r="X73" t="s">
        <v>510</v>
      </c>
    </row>
    <row r="74" spans="1:24" ht="15.5" x14ac:dyDescent="0.35">
      <c r="A74" t="s">
        <v>493</v>
      </c>
      <c r="E74" t="s">
        <v>554</v>
      </c>
      <c r="F74" t="s">
        <v>514</v>
      </c>
      <c r="G74" t="e">
        <f>VLOOKUP(D74,Sheet1!$A$1:$C$55,3,FALSE)</f>
        <v>#N/A</v>
      </c>
      <c r="H74">
        <f t="shared" si="2"/>
        <v>2024</v>
      </c>
      <c r="I74">
        <f t="shared" si="3"/>
        <v>6</v>
      </c>
      <c r="J74" t="s">
        <v>519</v>
      </c>
      <c r="K74" t="s">
        <v>326</v>
      </c>
      <c r="L74" t="s">
        <v>326</v>
      </c>
      <c r="M74" t="s">
        <v>326</v>
      </c>
      <c r="N74" t="s">
        <v>326</v>
      </c>
      <c r="O74" t="s">
        <v>326</v>
      </c>
      <c r="P74" t="s">
        <v>20</v>
      </c>
      <c r="Q74" t="s">
        <v>21</v>
      </c>
      <c r="R74" t="s">
        <v>473</v>
      </c>
      <c r="S74" t="s">
        <v>555</v>
      </c>
      <c r="T74" t="s">
        <v>556</v>
      </c>
      <c r="U74" t="s">
        <v>510</v>
      </c>
      <c r="V74" t="s">
        <v>557</v>
      </c>
      <c r="W74" s="1" t="s">
        <v>558</v>
      </c>
      <c r="X74" t="s">
        <v>510</v>
      </c>
    </row>
    <row r="75" spans="1:24" ht="15.5" x14ac:dyDescent="0.35">
      <c r="A75" t="s">
        <v>559</v>
      </c>
      <c r="E75" t="s">
        <v>560</v>
      </c>
      <c r="F75" t="s">
        <v>514</v>
      </c>
      <c r="G75" t="e">
        <f>VLOOKUP(D75,Sheet1!$A$1:$C$55,3,FALSE)</f>
        <v>#N/A</v>
      </c>
      <c r="H75">
        <f t="shared" si="2"/>
        <v>2024</v>
      </c>
      <c r="I75">
        <f t="shared" si="3"/>
        <v>6</v>
      </c>
      <c r="J75" t="s">
        <v>85</v>
      </c>
      <c r="K75" t="s">
        <v>191</v>
      </c>
      <c r="L75" t="s">
        <v>278</v>
      </c>
      <c r="M75" t="s">
        <v>278</v>
      </c>
      <c r="N75" t="s">
        <v>278</v>
      </c>
      <c r="O75" t="s">
        <v>16</v>
      </c>
      <c r="P75" t="s">
        <v>20</v>
      </c>
      <c r="Q75" t="s">
        <v>21</v>
      </c>
      <c r="R75" t="s">
        <v>86</v>
      </c>
      <c r="S75" t="s">
        <v>561</v>
      </c>
      <c r="T75" t="s">
        <v>562</v>
      </c>
      <c r="U75" t="s">
        <v>510</v>
      </c>
      <c r="V75" t="s">
        <v>563</v>
      </c>
      <c r="W75" s="1" t="s">
        <v>564</v>
      </c>
      <c r="X75" t="s">
        <v>510</v>
      </c>
    </row>
    <row r="76" spans="1:24" ht="15.5" x14ac:dyDescent="0.35">
      <c r="A76" t="s">
        <v>494</v>
      </c>
      <c r="E76" t="s">
        <v>565</v>
      </c>
      <c r="F76" t="s">
        <v>514</v>
      </c>
      <c r="G76" t="e">
        <f>VLOOKUP(D76,Sheet1!$A$1:$C$55,3,FALSE)</f>
        <v>#N/A</v>
      </c>
      <c r="H76">
        <f t="shared" si="2"/>
        <v>2024</v>
      </c>
      <c r="I76">
        <f t="shared" si="3"/>
        <v>6</v>
      </c>
      <c r="J76" t="s">
        <v>94</v>
      </c>
      <c r="K76" t="s">
        <v>434</v>
      </c>
      <c r="L76" t="s">
        <v>125</v>
      </c>
      <c r="M76" t="s">
        <v>33</v>
      </c>
      <c r="N76" t="s">
        <v>462</v>
      </c>
      <c r="O76" t="s">
        <v>390</v>
      </c>
      <c r="P76" t="s">
        <v>20</v>
      </c>
      <c r="Q76" t="s">
        <v>21</v>
      </c>
      <c r="R76" t="s">
        <v>465</v>
      </c>
      <c r="S76" t="s">
        <v>566</v>
      </c>
      <c r="T76" t="s">
        <v>567</v>
      </c>
      <c r="U76" t="s">
        <v>510</v>
      </c>
      <c r="V76" t="s">
        <v>568</v>
      </c>
      <c r="W76" s="1" t="s">
        <v>569</v>
      </c>
      <c r="X76" t="s">
        <v>510</v>
      </c>
    </row>
    <row r="77" spans="1:24" ht="15.5" x14ac:dyDescent="0.35">
      <c r="A77" t="s">
        <v>570</v>
      </c>
      <c r="E77" t="s">
        <v>571</v>
      </c>
      <c r="F77" t="s">
        <v>429</v>
      </c>
      <c r="G77" t="e">
        <f>VLOOKUP(D77,Sheet1!$A$1:$C$55,3,FALSE)</f>
        <v>#N/A</v>
      </c>
      <c r="H77">
        <f t="shared" si="2"/>
        <v>2024</v>
      </c>
      <c r="I77">
        <f t="shared" si="3"/>
        <v>6</v>
      </c>
      <c r="J77" t="s">
        <v>519</v>
      </c>
      <c r="K77" t="s">
        <v>548</v>
      </c>
      <c r="L77" t="s">
        <v>239</v>
      </c>
      <c r="M77" t="s">
        <v>494</v>
      </c>
      <c r="N77" t="s">
        <v>537</v>
      </c>
      <c r="O77" t="s">
        <v>125</v>
      </c>
      <c r="P77" t="s">
        <v>20</v>
      </c>
      <c r="Q77" t="s">
        <v>21</v>
      </c>
      <c r="R77" t="s">
        <v>572</v>
      </c>
      <c r="S77" t="s">
        <v>573</v>
      </c>
      <c r="T77" t="s">
        <v>574</v>
      </c>
      <c r="U77" t="s">
        <v>575</v>
      </c>
      <c r="V77" t="s">
        <v>576</v>
      </c>
      <c r="W77" s="1" t="s">
        <v>577</v>
      </c>
      <c r="X77" t="s">
        <v>575</v>
      </c>
    </row>
    <row r="78" spans="1:24" ht="15.5" x14ac:dyDescent="0.35">
      <c r="A78" t="s">
        <v>578</v>
      </c>
      <c r="E78" t="s">
        <v>579</v>
      </c>
      <c r="F78" t="s">
        <v>429</v>
      </c>
      <c r="G78" t="e">
        <f>VLOOKUP(D78,Sheet1!$A$1:$C$55,3,FALSE)</f>
        <v>#N/A</v>
      </c>
      <c r="H78">
        <f t="shared" si="2"/>
        <v>2024</v>
      </c>
      <c r="I78">
        <f t="shared" si="3"/>
        <v>6</v>
      </c>
      <c r="J78" t="s">
        <v>409</v>
      </c>
      <c r="K78" t="s">
        <v>254</v>
      </c>
      <c r="L78" t="s">
        <v>43</v>
      </c>
      <c r="M78" t="s">
        <v>409</v>
      </c>
      <c r="N78" t="s">
        <v>45</v>
      </c>
      <c r="O78" t="s">
        <v>201</v>
      </c>
      <c r="P78" t="s">
        <v>20</v>
      </c>
      <c r="Q78" t="s">
        <v>21</v>
      </c>
      <c r="R78" t="s">
        <v>233</v>
      </c>
      <c r="S78" t="s">
        <v>580</v>
      </c>
      <c r="T78" t="s">
        <v>581</v>
      </c>
      <c r="U78" t="s">
        <v>575</v>
      </c>
      <c r="V78" t="s">
        <v>582</v>
      </c>
      <c r="W78" s="1" t="s">
        <v>583</v>
      </c>
      <c r="X78" t="s">
        <v>575</v>
      </c>
    </row>
    <row r="79" spans="1:24" ht="15.5" x14ac:dyDescent="0.35">
      <c r="A79" t="s">
        <v>584</v>
      </c>
      <c r="E79" t="s">
        <v>585</v>
      </c>
      <c r="F79" t="s">
        <v>367</v>
      </c>
      <c r="G79" t="e">
        <f>VLOOKUP(D79,Sheet1!$A$1:$C$55,3,FALSE)</f>
        <v>#N/A</v>
      </c>
      <c r="H79">
        <f t="shared" si="2"/>
        <v>2024</v>
      </c>
      <c r="I79">
        <f t="shared" si="3"/>
        <v>6</v>
      </c>
      <c r="J79" t="s">
        <v>409</v>
      </c>
      <c r="K79" t="s">
        <v>254</v>
      </c>
      <c r="L79" t="s">
        <v>43</v>
      </c>
      <c r="M79" t="s">
        <v>409</v>
      </c>
      <c r="N79" t="s">
        <v>45</v>
      </c>
      <c r="O79" t="s">
        <v>201</v>
      </c>
      <c r="P79" t="s">
        <v>20</v>
      </c>
      <c r="Q79" t="s">
        <v>21</v>
      </c>
      <c r="R79" t="s">
        <v>233</v>
      </c>
      <c r="S79" t="s">
        <v>586</v>
      </c>
      <c r="T79" t="s">
        <v>587</v>
      </c>
      <c r="U79" t="s">
        <v>575</v>
      </c>
      <c r="V79" t="s">
        <v>586</v>
      </c>
      <c r="W79" s="1" t="s">
        <v>588</v>
      </c>
      <c r="X79" t="s">
        <v>575</v>
      </c>
    </row>
    <row r="80" spans="1:24" ht="15.5" x14ac:dyDescent="0.35">
      <c r="A80" t="s">
        <v>589</v>
      </c>
      <c r="E80" t="s">
        <v>590</v>
      </c>
      <c r="F80" t="s">
        <v>429</v>
      </c>
      <c r="G80" t="e">
        <f>VLOOKUP(D80,Sheet1!$A$1:$C$55,3,FALSE)</f>
        <v>#N/A</v>
      </c>
      <c r="H80">
        <f t="shared" si="2"/>
        <v>2024</v>
      </c>
      <c r="I80">
        <f t="shared" si="3"/>
        <v>6</v>
      </c>
      <c r="J80" t="s">
        <v>499</v>
      </c>
      <c r="K80" t="s">
        <v>434</v>
      </c>
      <c r="L80" t="s">
        <v>125</v>
      </c>
      <c r="M80" t="s">
        <v>16</v>
      </c>
      <c r="N80" t="s">
        <v>390</v>
      </c>
      <c r="O80" t="s">
        <v>201</v>
      </c>
      <c r="P80" t="s">
        <v>20</v>
      </c>
      <c r="Q80" t="s">
        <v>21</v>
      </c>
      <c r="R80" t="s">
        <v>591</v>
      </c>
      <c r="S80" t="s">
        <v>592</v>
      </c>
      <c r="T80" t="s">
        <v>593</v>
      </c>
      <c r="U80" t="s">
        <v>575</v>
      </c>
      <c r="V80" t="s">
        <v>594</v>
      </c>
      <c r="W80" s="1" t="s">
        <v>595</v>
      </c>
      <c r="X80" t="s">
        <v>575</v>
      </c>
    </row>
    <row r="81" spans="1:24" ht="15.5" x14ac:dyDescent="0.35">
      <c r="A81" t="s">
        <v>596</v>
      </c>
      <c r="E81" t="s">
        <v>597</v>
      </c>
      <c r="F81" t="s">
        <v>429</v>
      </c>
      <c r="G81" t="e">
        <f>VLOOKUP(D81,Sheet1!$A$1:$C$55,3,FALSE)</f>
        <v>#N/A</v>
      </c>
      <c r="H81">
        <f t="shared" si="2"/>
        <v>2024</v>
      </c>
      <c r="I81">
        <f t="shared" si="3"/>
        <v>6</v>
      </c>
      <c r="J81" t="s">
        <v>326</v>
      </c>
      <c r="K81" t="s">
        <v>264</v>
      </c>
      <c r="L81" t="s">
        <v>346</v>
      </c>
      <c r="M81" t="s">
        <v>17</v>
      </c>
      <c r="N81" t="s">
        <v>589</v>
      </c>
      <c r="O81" t="s">
        <v>584</v>
      </c>
      <c r="P81" t="s">
        <v>20</v>
      </c>
      <c r="Q81" t="s">
        <v>21</v>
      </c>
      <c r="R81" t="s">
        <v>501</v>
      </c>
      <c r="S81" t="s">
        <v>598</v>
      </c>
      <c r="T81" t="s">
        <v>599</v>
      </c>
      <c r="U81" t="s">
        <v>575</v>
      </c>
      <c r="V81" t="s">
        <v>600</v>
      </c>
      <c r="W81" s="1" t="s">
        <v>601</v>
      </c>
      <c r="X81" t="s">
        <v>575</v>
      </c>
    </row>
    <row r="82" spans="1:24" ht="15.5" x14ac:dyDescent="0.35">
      <c r="A82" t="s">
        <v>602</v>
      </c>
      <c r="E82" t="s">
        <v>603</v>
      </c>
      <c r="F82" t="s">
        <v>604</v>
      </c>
      <c r="G82" t="e">
        <f>VLOOKUP(D82,Sheet1!$A$1:$C$55,3,FALSE)</f>
        <v>#N/A</v>
      </c>
      <c r="H82">
        <f t="shared" si="2"/>
        <v>2024</v>
      </c>
      <c r="I82">
        <f t="shared" si="3"/>
        <v>6</v>
      </c>
      <c r="J82" t="s">
        <v>499</v>
      </c>
      <c r="K82" t="s">
        <v>325</v>
      </c>
      <c r="L82" t="s">
        <v>315</v>
      </c>
      <c r="M82" t="s">
        <v>360</v>
      </c>
      <c r="N82" t="s">
        <v>360</v>
      </c>
      <c r="O82" t="s">
        <v>42</v>
      </c>
      <c r="P82" t="s">
        <v>20</v>
      </c>
      <c r="Q82" t="s">
        <v>21</v>
      </c>
      <c r="R82" t="s">
        <v>605</v>
      </c>
      <c r="S82" t="s">
        <v>606</v>
      </c>
      <c r="T82" t="s">
        <v>607</v>
      </c>
      <c r="U82" t="s">
        <v>575</v>
      </c>
      <c r="V82" t="s">
        <v>608</v>
      </c>
      <c r="W82" s="1" t="s">
        <v>609</v>
      </c>
      <c r="X82" t="s">
        <v>575</v>
      </c>
    </row>
    <row r="83" spans="1:24" ht="15.5" x14ac:dyDescent="0.35">
      <c r="A83" t="s">
        <v>610</v>
      </c>
      <c r="E83" t="s">
        <v>611</v>
      </c>
      <c r="F83" t="s">
        <v>429</v>
      </c>
      <c r="G83" t="e">
        <f>VLOOKUP(D83,Sheet1!$A$1:$C$55,3,FALSE)</f>
        <v>#N/A</v>
      </c>
      <c r="H83">
        <f t="shared" si="2"/>
        <v>2024</v>
      </c>
      <c r="I83">
        <f t="shared" si="3"/>
        <v>6</v>
      </c>
      <c r="J83" t="s">
        <v>124</v>
      </c>
      <c r="K83" t="s">
        <v>484</v>
      </c>
      <c r="L83" t="s">
        <v>84</v>
      </c>
      <c r="M83" t="s">
        <v>54</v>
      </c>
      <c r="N83" t="s">
        <v>519</v>
      </c>
      <c r="O83" t="s">
        <v>519</v>
      </c>
      <c r="P83" t="s">
        <v>20</v>
      </c>
      <c r="Q83" t="s">
        <v>21</v>
      </c>
      <c r="R83" t="s">
        <v>202</v>
      </c>
      <c r="S83" t="s">
        <v>612</v>
      </c>
      <c r="T83" t="s">
        <v>613</v>
      </c>
      <c r="U83" t="s">
        <v>575</v>
      </c>
      <c r="V83" t="s">
        <v>614</v>
      </c>
      <c r="W83" s="1" t="s">
        <v>615</v>
      </c>
      <c r="X83" t="s">
        <v>575</v>
      </c>
    </row>
    <row r="84" spans="1:24" ht="15.5" x14ac:dyDescent="0.35">
      <c r="A84" t="s">
        <v>403</v>
      </c>
      <c r="E84" t="s">
        <v>616</v>
      </c>
      <c r="F84" t="s">
        <v>429</v>
      </c>
      <c r="G84" t="e">
        <f>VLOOKUP(D84,Sheet1!$A$1:$C$55,3,FALSE)</f>
        <v>#N/A</v>
      </c>
      <c r="H84">
        <f t="shared" si="2"/>
        <v>2024</v>
      </c>
      <c r="I84">
        <f t="shared" si="3"/>
        <v>6</v>
      </c>
      <c r="J84" t="s">
        <v>499</v>
      </c>
      <c r="K84" t="s">
        <v>322</v>
      </c>
      <c r="L84" t="s">
        <v>30</v>
      </c>
      <c r="M84" t="s">
        <v>54</v>
      </c>
      <c r="N84" t="s">
        <v>339</v>
      </c>
      <c r="O84" t="s">
        <v>107</v>
      </c>
      <c r="P84" t="s">
        <v>20</v>
      </c>
      <c r="Q84" t="s">
        <v>21</v>
      </c>
      <c r="R84" t="s">
        <v>171</v>
      </c>
      <c r="S84" t="s">
        <v>617</v>
      </c>
      <c r="T84" t="s">
        <v>618</v>
      </c>
      <c r="U84" t="s">
        <v>575</v>
      </c>
      <c r="V84" t="s">
        <v>617</v>
      </c>
      <c r="W84" s="1" t="s">
        <v>619</v>
      </c>
      <c r="X84" t="s">
        <v>575</v>
      </c>
    </row>
    <row r="85" spans="1:24" ht="15.5" x14ac:dyDescent="0.35">
      <c r="A85" t="s">
        <v>620</v>
      </c>
      <c r="E85" t="s">
        <v>621</v>
      </c>
      <c r="F85" t="s">
        <v>367</v>
      </c>
      <c r="G85" t="e">
        <f>VLOOKUP(D85,Sheet1!$A$1:$C$55,3,FALSE)</f>
        <v>#N/A</v>
      </c>
      <c r="H85">
        <f t="shared" si="2"/>
        <v>2024</v>
      </c>
      <c r="I85">
        <f t="shared" si="3"/>
        <v>6</v>
      </c>
      <c r="J85" t="s">
        <v>359</v>
      </c>
      <c r="K85" t="s">
        <v>359</v>
      </c>
      <c r="L85" t="s">
        <v>43</v>
      </c>
      <c r="M85" t="s">
        <v>124</v>
      </c>
      <c r="N85" t="s">
        <v>124</v>
      </c>
      <c r="O85" t="s">
        <v>322</v>
      </c>
      <c r="P85" t="s">
        <v>20</v>
      </c>
      <c r="Q85" t="s">
        <v>21</v>
      </c>
      <c r="R85" t="s">
        <v>55</v>
      </c>
      <c r="S85" t="s">
        <v>622</v>
      </c>
      <c r="T85" t="s">
        <v>623</v>
      </c>
      <c r="U85" t="s">
        <v>575</v>
      </c>
      <c r="V85" t="s">
        <v>624</v>
      </c>
      <c r="W85" s="1" t="s">
        <v>625</v>
      </c>
      <c r="X85" t="s">
        <v>575</v>
      </c>
    </row>
    <row r="86" spans="1:24" ht="15.5" x14ac:dyDescent="0.35">
      <c r="A86" t="s">
        <v>626</v>
      </c>
      <c r="E86" t="s">
        <v>627</v>
      </c>
      <c r="F86" t="s">
        <v>429</v>
      </c>
      <c r="G86" t="e">
        <f>VLOOKUP(D86,Sheet1!$A$1:$C$55,3,FALSE)</f>
        <v>#N/A</v>
      </c>
      <c r="H86">
        <f t="shared" si="2"/>
        <v>2024</v>
      </c>
      <c r="I86">
        <f t="shared" si="3"/>
        <v>6</v>
      </c>
      <c r="J86" t="s">
        <v>124</v>
      </c>
      <c r="K86" t="s">
        <v>628</v>
      </c>
      <c r="L86" t="s">
        <v>548</v>
      </c>
      <c r="M86" t="s">
        <v>628</v>
      </c>
      <c r="N86" t="s">
        <v>628</v>
      </c>
      <c r="O86" t="s">
        <v>570</v>
      </c>
      <c r="P86" t="s">
        <v>20</v>
      </c>
      <c r="Q86" t="s">
        <v>21</v>
      </c>
      <c r="R86" t="s">
        <v>22</v>
      </c>
      <c r="S86" t="s">
        <v>629</v>
      </c>
      <c r="T86" t="s">
        <v>630</v>
      </c>
      <c r="U86" t="s">
        <v>575</v>
      </c>
      <c r="V86" t="s">
        <v>631</v>
      </c>
      <c r="W86" s="1" t="s">
        <v>632</v>
      </c>
      <c r="X86" t="s">
        <v>575</v>
      </c>
    </row>
    <row r="87" spans="1:24" ht="15.5" x14ac:dyDescent="0.35">
      <c r="A87" t="s">
        <v>633</v>
      </c>
      <c r="E87" t="s">
        <v>634</v>
      </c>
      <c r="F87" t="s">
        <v>635</v>
      </c>
      <c r="G87" t="e">
        <f>VLOOKUP(D87,Sheet1!$A$1:$C$55,3,FALSE)</f>
        <v>#N/A</v>
      </c>
      <c r="H87">
        <f t="shared" si="2"/>
        <v>2024</v>
      </c>
      <c r="I87">
        <f t="shared" si="3"/>
        <v>8</v>
      </c>
      <c r="J87" t="s">
        <v>94</v>
      </c>
      <c r="K87" t="s">
        <v>94</v>
      </c>
      <c r="L87" t="s">
        <v>246</v>
      </c>
      <c r="M87" t="s">
        <v>135</v>
      </c>
      <c r="N87" t="s">
        <v>94</v>
      </c>
      <c r="O87" t="s">
        <v>115</v>
      </c>
      <c r="P87" t="s">
        <v>20</v>
      </c>
      <c r="Q87" t="s">
        <v>21</v>
      </c>
      <c r="R87" t="s">
        <v>185</v>
      </c>
      <c r="S87" t="s">
        <v>636</v>
      </c>
      <c r="T87" t="s">
        <v>637</v>
      </c>
      <c r="U87" t="s">
        <v>638</v>
      </c>
      <c r="V87" t="s">
        <v>639</v>
      </c>
      <c r="W87" s="1" t="s">
        <v>640</v>
      </c>
      <c r="X87" t="s">
        <v>638</v>
      </c>
    </row>
    <row r="88" spans="1:24" ht="15.5" x14ac:dyDescent="0.35">
      <c r="A88" t="s">
        <v>628</v>
      </c>
      <c r="E88" t="s">
        <v>641</v>
      </c>
      <c r="F88" t="s">
        <v>635</v>
      </c>
      <c r="G88" t="e">
        <f>VLOOKUP(D88,Sheet1!$A$1:$C$55,3,FALSE)</f>
        <v>#N/A</v>
      </c>
      <c r="H88">
        <f t="shared" si="2"/>
        <v>2024</v>
      </c>
      <c r="I88">
        <f t="shared" si="3"/>
        <v>8</v>
      </c>
      <c r="J88" t="s">
        <v>519</v>
      </c>
      <c r="K88" t="s">
        <v>45</v>
      </c>
      <c r="L88" t="s">
        <v>308</v>
      </c>
      <c r="M88" t="s">
        <v>232</v>
      </c>
      <c r="N88" t="s">
        <v>499</v>
      </c>
      <c r="O88" t="s">
        <v>315</v>
      </c>
      <c r="P88" t="s">
        <v>20</v>
      </c>
      <c r="Q88" t="s">
        <v>21</v>
      </c>
      <c r="R88" t="s">
        <v>241</v>
      </c>
      <c r="S88" t="s">
        <v>642</v>
      </c>
      <c r="T88" t="s">
        <v>643</v>
      </c>
      <c r="U88" t="s">
        <v>638</v>
      </c>
      <c r="V88" t="s">
        <v>644</v>
      </c>
      <c r="W88" s="1" t="s">
        <v>645</v>
      </c>
      <c r="X88" t="s">
        <v>638</v>
      </c>
    </row>
    <row r="89" spans="1:24" ht="15.5" x14ac:dyDescent="0.35">
      <c r="A89" t="s">
        <v>646</v>
      </c>
      <c r="E89" t="s">
        <v>647</v>
      </c>
      <c r="F89" t="s">
        <v>635</v>
      </c>
      <c r="G89" t="e">
        <f>VLOOKUP(D89,Sheet1!$A$1:$C$55,3,FALSE)</f>
        <v>#N/A</v>
      </c>
      <c r="H89">
        <f t="shared" si="2"/>
        <v>2024</v>
      </c>
      <c r="I89">
        <f t="shared" si="3"/>
        <v>8</v>
      </c>
      <c r="J89" t="s">
        <v>589</v>
      </c>
      <c r="K89" t="s">
        <v>285</v>
      </c>
      <c r="L89" t="s">
        <v>216</v>
      </c>
      <c r="M89" t="s">
        <v>390</v>
      </c>
      <c r="N89" t="s">
        <v>390</v>
      </c>
      <c r="O89" t="s">
        <v>208</v>
      </c>
      <c r="P89" t="s">
        <v>20</v>
      </c>
      <c r="Q89" t="s">
        <v>21</v>
      </c>
      <c r="R89" t="s">
        <v>287</v>
      </c>
      <c r="S89" t="s">
        <v>648</v>
      </c>
      <c r="T89" t="s">
        <v>649</v>
      </c>
      <c r="U89" t="s">
        <v>638</v>
      </c>
      <c r="V89" t="s">
        <v>650</v>
      </c>
      <c r="W89" s="1" t="s">
        <v>651</v>
      </c>
      <c r="X89" t="s">
        <v>638</v>
      </c>
    </row>
    <row r="90" spans="1:24" ht="15.5" x14ac:dyDescent="0.35">
      <c r="A90" t="s">
        <v>652</v>
      </c>
      <c r="E90" t="s">
        <v>653</v>
      </c>
      <c r="F90" t="s">
        <v>635</v>
      </c>
      <c r="G90" t="e">
        <f>VLOOKUP(D90,Sheet1!$A$1:$C$55,3,FALSE)</f>
        <v>#N/A</v>
      </c>
      <c r="H90">
        <f t="shared" si="2"/>
        <v>2024</v>
      </c>
      <c r="I90">
        <f t="shared" si="3"/>
        <v>8</v>
      </c>
      <c r="J90" t="s">
        <v>484</v>
      </c>
      <c r="K90" t="s">
        <v>462</v>
      </c>
      <c r="L90" t="s">
        <v>484</v>
      </c>
      <c r="M90" t="s">
        <v>125</v>
      </c>
      <c r="N90" t="s">
        <v>484</v>
      </c>
      <c r="O90" t="s">
        <v>232</v>
      </c>
      <c r="P90" t="s">
        <v>20</v>
      </c>
      <c r="Q90" t="s">
        <v>21</v>
      </c>
      <c r="R90" t="s">
        <v>654</v>
      </c>
      <c r="S90" t="s">
        <v>655</v>
      </c>
      <c r="T90" t="s">
        <v>656</v>
      </c>
      <c r="U90" t="s">
        <v>638</v>
      </c>
      <c r="V90" t="s">
        <v>657</v>
      </c>
      <c r="W90" s="1" t="s">
        <v>658</v>
      </c>
      <c r="X90" t="s">
        <v>638</v>
      </c>
    </row>
    <row r="91" spans="1:24" ht="15.5" x14ac:dyDescent="0.35">
      <c r="A91" t="s">
        <v>659</v>
      </c>
      <c r="E91" t="s">
        <v>660</v>
      </c>
      <c r="F91" t="s">
        <v>635</v>
      </c>
      <c r="G91" t="e">
        <f>VLOOKUP(D91,Sheet1!$A$1:$C$55,3,FALSE)</f>
        <v>#N/A</v>
      </c>
      <c r="H91">
        <f t="shared" si="2"/>
        <v>2024</v>
      </c>
      <c r="I91">
        <f t="shared" si="3"/>
        <v>8</v>
      </c>
      <c r="J91" t="s">
        <v>124</v>
      </c>
      <c r="K91" t="s">
        <v>201</v>
      </c>
      <c r="L91" t="s">
        <v>84</v>
      </c>
      <c r="M91" t="s">
        <v>356</v>
      </c>
      <c r="N91" t="s">
        <v>93</v>
      </c>
      <c r="O91" t="s">
        <v>252</v>
      </c>
      <c r="P91" t="s">
        <v>20</v>
      </c>
      <c r="Q91" t="s">
        <v>21</v>
      </c>
      <c r="R91" t="s">
        <v>457</v>
      </c>
      <c r="S91" t="s">
        <v>661</v>
      </c>
      <c r="T91" t="s">
        <v>662</v>
      </c>
      <c r="U91" t="s">
        <v>638</v>
      </c>
      <c r="V91" t="s">
        <v>663</v>
      </c>
      <c r="W91" s="1" t="s">
        <v>664</v>
      </c>
      <c r="X91" t="s">
        <v>638</v>
      </c>
    </row>
    <row r="92" spans="1:24" ht="15.5" x14ac:dyDescent="0.35">
      <c r="A92" t="s">
        <v>665</v>
      </c>
      <c r="E92" t="s">
        <v>666</v>
      </c>
      <c r="F92" t="s">
        <v>635</v>
      </c>
      <c r="G92" t="e">
        <f>VLOOKUP(D92,Sheet1!$A$1:$C$55,3,FALSE)</f>
        <v>#N/A</v>
      </c>
      <c r="H92">
        <f t="shared" si="2"/>
        <v>2024</v>
      </c>
      <c r="I92">
        <f t="shared" si="3"/>
        <v>8</v>
      </c>
      <c r="J92" t="s">
        <v>494</v>
      </c>
      <c r="K92" t="s">
        <v>148</v>
      </c>
      <c r="L92" t="s">
        <v>264</v>
      </c>
      <c r="M92" t="s">
        <v>494</v>
      </c>
      <c r="N92" t="s">
        <v>548</v>
      </c>
      <c r="O92" t="s">
        <v>85</v>
      </c>
      <c r="P92" t="s">
        <v>20</v>
      </c>
      <c r="Q92" t="s">
        <v>21</v>
      </c>
      <c r="R92" t="s">
        <v>667</v>
      </c>
      <c r="S92" t="s">
        <v>668</v>
      </c>
      <c r="T92" t="s">
        <v>669</v>
      </c>
      <c r="U92" t="s">
        <v>638</v>
      </c>
      <c r="V92" t="s">
        <v>670</v>
      </c>
      <c r="W92" s="1" t="s">
        <v>671</v>
      </c>
      <c r="X92" t="s">
        <v>638</v>
      </c>
    </row>
    <row r="93" spans="1:24" ht="15.5" x14ac:dyDescent="0.35">
      <c r="A93" t="s">
        <v>672</v>
      </c>
      <c r="E93" t="s">
        <v>673</v>
      </c>
      <c r="F93" t="s">
        <v>514</v>
      </c>
      <c r="G93" t="e">
        <f>VLOOKUP(D93,Sheet1!$A$1:$C$55,3,FALSE)</f>
        <v>#N/A</v>
      </c>
      <c r="H93">
        <f t="shared" si="2"/>
        <v>2024</v>
      </c>
      <c r="I93">
        <f t="shared" si="3"/>
        <v>6</v>
      </c>
      <c r="J93" t="s">
        <v>610</v>
      </c>
      <c r="K93" t="s">
        <v>596</v>
      </c>
      <c r="L93" t="s">
        <v>484</v>
      </c>
      <c r="M93" t="s">
        <v>484</v>
      </c>
      <c r="N93" t="s">
        <v>493</v>
      </c>
      <c r="O93" t="s">
        <v>94</v>
      </c>
      <c r="P93" t="s">
        <v>20</v>
      </c>
      <c r="Q93" t="s">
        <v>21</v>
      </c>
      <c r="R93" t="s">
        <v>157</v>
      </c>
      <c r="S93" t="s">
        <v>674</v>
      </c>
      <c r="T93" t="s">
        <v>675</v>
      </c>
      <c r="U93" t="s">
        <v>510</v>
      </c>
      <c r="V93" t="s">
        <v>676</v>
      </c>
      <c r="W93" s="1" t="s">
        <v>677</v>
      </c>
      <c r="X93" t="s">
        <v>510</v>
      </c>
    </row>
    <row r="94" spans="1:24" ht="15.5" x14ac:dyDescent="0.35">
      <c r="A94" t="s">
        <v>678</v>
      </c>
      <c r="E94" t="s">
        <v>679</v>
      </c>
      <c r="F94" t="s">
        <v>635</v>
      </c>
      <c r="G94" t="e">
        <f>VLOOKUP(D94,Sheet1!$A$1:$C$55,3,FALSE)</f>
        <v>#N/A</v>
      </c>
      <c r="H94">
        <f t="shared" si="2"/>
        <v>2024</v>
      </c>
      <c r="I94">
        <f t="shared" si="3"/>
        <v>8</v>
      </c>
      <c r="J94" t="s">
        <v>95</v>
      </c>
      <c r="K94" t="s">
        <v>84</v>
      </c>
      <c r="L94" t="s">
        <v>125</v>
      </c>
      <c r="M94" t="s">
        <v>278</v>
      </c>
      <c r="N94" t="s">
        <v>278</v>
      </c>
      <c r="O94" t="s">
        <v>264</v>
      </c>
      <c r="P94" t="s">
        <v>20</v>
      </c>
      <c r="Q94" t="s">
        <v>21</v>
      </c>
      <c r="R94" t="s">
        <v>437</v>
      </c>
      <c r="S94" t="s">
        <v>680</v>
      </c>
      <c r="T94" t="s">
        <v>681</v>
      </c>
      <c r="U94" t="s">
        <v>638</v>
      </c>
      <c r="V94" t="s">
        <v>682</v>
      </c>
      <c r="W94" s="1" t="s">
        <v>683</v>
      </c>
      <c r="X94" t="s">
        <v>638</v>
      </c>
    </row>
    <row r="95" spans="1:24" ht="15.5" x14ac:dyDescent="0.35">
      <c r="A95" t="s">
        <v>684</v>
      </c>
      <c r="E95" t="s">
        <v>685</v>
      </c>
      <c r="F95" t="s">
        <v>635</v>
      </c>
      <c r="G95" t="e">
        <f>VLOOKUP(D95,Sheet1!$A$1:$C$55,3,FALSE)</f>
        <v>#N/A</v>
      </c>
      <c r="H95">
        <f t="shared" si="2"/>
        <v>2024</v>
      </c>
      <c r="I95">
        <f t="shared" si="3"/>
        <v>8</v>
      </c>
      <c r="J95" t="s">
        <v>94</v>
      </c>
      <c r="K95" t="s">
        <v>346</v>
      </c>
      <c r="L95" t="s">
        <v>115</v>
      </c>
      <c r="M95" t="s">
        <v>356</v>
      </c>
      <c r="N95" t="s">
        <v>42</v>
      </c>
      <c r="O95" t="s">
        <v>155</v>
      </c>
      <c r="P95" t="s">
        <v>20</v>
      </c>
      <c r="Q95" t="s">
        <v>21</v>
      </c>
      <c r="R95" t="s">
        <v>280</v>
      </c>
      <c r="S95" t="s">
        <v>686</v>
      </c>
      <c r="T95" t="s">
        <v>687</v>
      </c>
      <c r="U95" t="s">
        <v>638</v>
      </c>
      <c r="V95" t="s">
        <v>688</v>
      </c>
      <c r="W95" s="1" t="s">
        <v>689</v>
      </c>
      <c r="X95" t="s">
        <v>638</v>
      </c>
    </row>
    <row r="96" spans="1:24" ht="15.5" x14ac:dyDescent="0.35">
      <c r="A96" t="s">
        <v>690</v>
      </c>
      <c r="E96" t="s">
        <v>691</v>
      </c>
      <c r="F96" t="s">
        <v>514</v>
      </c>
      <c r="G96" t="e">
        <f>VLOOKUP(D96,Sheet1!$A$1:$C$55,3,FALSE)</f>
        <v>#N/A</v>
      </c>
      <c r="H96">
        <f t="shared" si="2"/>
        <v>2024</v>
      </c>
      <c r="I96">
        <f t="shared" si="3"/>
        <v>6</v>
      </c>
      <c r="J96" t="s">
        <v>359</v>
      </c>
      <c r="K96" t="s">
        <v>359</v>
      </c>
      <c r="L96" t="s">
        <v>12</v>
      </c>
      <c r="M96" t="s">
        <v>359</v>
      </c>
      <c r="N96" t="s">
        <v>359</v>
      </c>
      <c r="O96" t="s">
        <v>12</v>
      </c>
      <c r="P96" t="s">
        <v>20</v>
      </c>
      <c r="Q96" t="s">
        <v>21</v>
      </c>
      <c r="R96" t="s">
        <v>219</v>
      </c>
      <c r="S96" t="s">
        <v>692</v>
      </c>
      <c r="T96" t="s">
        <v>693</v>
      </c>
      <c r="U96" t="s">
        <v>510</v>
      </c>
      <c r="V96" t="s">
        <v>694</v>
      </c>
      <c r="W96" s="1" t="s">
        <v>695</v>
      </c>
      <c r="X96" t="s">
        <v>510</v>
      </c>
    </row>
    <row r="97" spans="1:24" ht="15.5" x14ac:dyDescent="0.35">
      <c r="A97" t="s">
        <v>696</v>
      </c>
      <c r="E97" t="s">
        <v>697</v>
      </c>
      <c r="F97" t="s">
        <v>635</v>
      </c>
      <c r="G97" t="e">
        <f>VLOOKUP(D97,Sheet1!$A$1:$C$55,3,FALSE)</f>
        <v>#N/A</v>
      </c>
      <c r="H97">
        <f t="shared" si="2"/>
        <v>2024</v>
      </c>
      <c r="I97">
        <f t="shared" si="3"/>
        <v>8</v>
      </c>
      <c r="J97" t="s">
        <v>359</v>
      </c>
      <c r="K97" t="s">
        <v>254</v>
      </c>
      <c r="L97" t="s">
        <v>239</v>
      </c>
      <c r="M97" t="s">
        <v>94</v>
      </c>
      <c r="N97" t="s">
        <v>94</v>
      </c>
      <c r="O97" t="s">
        <v>285</v>
      </c>
      <c r="P97" t="s">
        <v>20</v>
      </c>
      <c r="Q97" t="s">
        <v>21</v>
      </c>
      <c r="R97" t="s">
        <v>136</v>
      </c>
      <c r="S97" t="s">
        <v>698</v>
      </c>
      <c r="T97" t="s">
        <v>699</v>
      </c>
      <c r="U97" t="s">
        <v>638</v>
      </c>
      <c r="V97" t="s">
        <v>700</v>
      </c>
      <c r="W97" s="1" t="s">
        <v>701</v>
      </c>
      <c r="X97" t="s">
        <v>638</v>
      </c>
    </row>
    <row r="98" spans="1:24" ht="15.5" x14ac:dyDescent="0.35">
      <c r="A98" t="s">
        <v>702</v>
      </c>
      <c r="E98" t="s">
        <v>703</v>
      </c>
      <c r="F98" t="s">
        <v>635</v>
      </c>
      <c r="G98" t="e">
        <f>VLOOKUP(D98,Sheet1!$A$1:$C$55,3,FALSE)</f>
        <v>#N/A</v>
      </c>
      <c r="H98">
        <f t="shared" si="2"/>
        <v>2024</v>
      </c>
      <c r="I98">
        <f t="shared" si="3"/>
        <v>8</v>
      </c>
      <c r="J98" t="s">
        <v>45</v>
      </c>
      <c r="K98" t="s">
        <v>42</v>
      </c>
      <c r="L98" t="s">
        <v>84</v>
      </c>
      <c r="M98" t="s">
        <v>434</v>
      </c>
      <c r="N98" t="s">
        <v>359</v>
      </c>
      <c r="O98" t="s">
        <v>252</v>
      </c>
      <c r="P98" t="s">
        <v>20</v>
      </c>
      <c r="Q98" t="s">
        <v>21</v>
      </c>
      <c r="R98" t="s">
        <v>76</v>
      </c>
      <c r="S98" t="s">
        <v>704</v>
      </c>
      <c r="T98" t="s">
        <v>705</v>
      </c>
      <c r="U98" t="s">
        <v>706</v>
      </c>
      <c r="V98" t="s">
        <v>707</v>
      </c>
      <c r="W98" s="1" t="s">
        <v>708</v>
      </c>
      <c r="X98" t="s">
        <v>706</v>
      </c>
    </row>
    <row r="99" spans="1:24" ht="15.5" x14ac:dyDescent="0.35">
      <c r="A99" t="s">
        <v>709</v>
      </c>
      <c r="E99" t="s">
        <v>710</v>
      </c>
      <c r="F99" t="s">
        <v>635</v>
      </c>
      <c r="G99" t="e">
        <f>VLOOKUP(D99,Sheet1!$A$1:$C$55,3,FALSE)</f>
        <v>#N/A</v>
      </c>
      <c r="H99">
        <f t="shared" si="2"/>
        <v>2024</v>
      </c>
      <c r="I99">
        <f t="shared" si="3"/>
        <v>8</v>
      </c>
      <c r="J99" t="s">
        <v>519</v>
      </c>
      <c r="K99" t="s">
        <v>95</v>
      </c>
      <c r="L99" t="s">
        <v>43</v>
      </c>
      <c r="M99" t="s">
        <v>462</v>
      </c>
      <c r="N99" t="s">
        <v>232</v>
      </c>
      <c r="O99" t="s">
        <v>368</v>
      </c>
      <c r="P99" t="s">
        <v>20</v>
      </c>
      <c r="Q99" t="s">
        <v>21</v>
      </c>
      <c r="R99" t="s">
        <v>711</v>
      </c>
      <c r="S99" t="s">
        <v>712</v>
      </c>
      <c r="T99" t="s">
        <v>713</v>
      </c>
      <c r="U99" t="s">
        <v>706</v>
      </c>
      <c r="V99" t="s">
        <v>714</v>
      </c>
      <c r="W99" s="1" t="s">
        <v>715</v>
      </c>
      <c r="X99" t="s">
        <v>706</v>
      </c>
    </row>
    <row r="100" spans="1:24" ht="15.5" x14ac:dyDescent="0.35">
      <c r="A100" t="s">
        <v>716</v>
      </c>
      <c r="E100" t="s">
        <v>717</v>
      </c>
      <c r="F100" t="s">
        <v>635</v>
      </c>
      <c r="G100" t="e">
        <f>VLOOKUP(D100,Sheet1!$A$1:$C$55,3,FALSE)</f>
        <v>#N/A</v>
      </c>
      <c r="H100">
        <f t="shared" si="2"/>
        <v>2024</v>
      </c>
      <c r="I100">
        <f t="shared" si="3"/>
        <v>8</v>
      </c>
      <c r="J100" t="s">
        <v>499</v>
      </c>
      <c r="K100" t="s">
        <v>132</v>
      </c>
      <c r="L100" t="s">
        <v>191</v>
      </c>
      <c r="M100" t="s">
        <v>101</v>
      </c>
      <c r="N100" t="s">
        <v>308</v>
      </c>
      <c r="O100" t="s">
        <v>42</v>
      </c>
      <c r="P100" t="s">
        <v>20</v>
      </c>
      <c r="Q100" t="s">
        <v>21</v>
      </c>
      <c r="R100" t="s">
        <v>109</v>
      </c>
      <c r="S100" t="s">
        <v>718</v>
      </c>
      <c r="T100" t="s">
        <v>719</v>
      </c>
      <c r="U100" t="s">
        <v>706</v>
      </c>
      <c r="V100" t="s">
        <v>720</v>
      </c>
      <c r="W100" s="1" t="s">
        <v>721</v>
      </c>
      <c r="X100" t="s">
        <v>706</v>
      </c>
    </row>
    <row r="101" spans="1:24" ht="15.5" x14ac:dyDescent="0.35">
      <c r="A101" t="s">
        <v>722</v>
      </c>
      <c r="E101" t="s">
        <v>723</v>
      </c>
      <c r="F101" t="s">
        <v>635</v>
      </c>
      <c r="G101" t="e">
        <f>VLOOKUP(D101,Sheet1!$A$1:$C$55,3,FALSE)</f>
        <v>#N/A</v>
      </c>
      <c r="H101">
        <f t="shared" si="2"/>
        <v>2024</v>
      </c>
      <c r="I101">
        <f t="shared" si="3"/>
        <v>8</v>
      </c>
      <c r="J101" t="s">
        <v>519</v>
      </c>
      <c r="K101" t="s">
        <v>360</v>
      </c>
      <c r="L101" t="s">
        <v>462</v>
      </c>
      <c r="M101" t="s">
        <v>359</v>
      </c>
      <c r="N101" t="s">
        <v>325</v>
      </c>
      <c r="O101" t="s">
        <v>218</v>
      </c>
      <c r="P101" t="s">
        <v>20</v>
      </c>
      <c r="Q101" t="s">
        <v>21</v>
      </c>
      <c r="R101" t="s">
        <v>724</v>
      </c>
      <c r="S101" t="s">
        <v>725</v>
      </c>
      <c r="T101" t="s">
        <v>726</v>
      </c>
      <c r="U101" t="s">
        <v>706</v>
      </c>
      <c r="V101" t="s">
        <v>727</v>
      </c>
      <c r="W101" s="1" t="s">
        <v>728</v>
      </c>
      <c r="X101" t="s">
        <v>706</v>
      </c>
    </row>
    <row r="102" spans="1:24" ht="15.5" x14ac:dyDescent="0.35">
      <c r="A102" t="s">
        <v>729</v>
      </c>
      <c r="E102" t="s">
        <v>730</v>
      </c>
      <c r="F102" t="s">
        <v>635</v>
      </c>
      <c r="G102" t="e">
        <f>VLOOKUP(D102,Sheet1!$A$1:$C$55,3,FALSE)</f>
        <v>#N/A</v>
      </c>
      <c r="H102">
        <f t="shared" si="2"/>
        <v>2024</v>
      </c>
      <c r="I102">
        <f t="shared" si="3"/>
        <v>8</v>
      </c>
      <c r="J102" t="s">
        <v>95</v>
      </c>
      <c r="K102" t="s">
        <v>315</v>
      </c>
      <c r="L102" t="s">
        <v>85</v>
      </c>
      <c r="M102" t="s">
        <v>191</v>
      </c>
      <c r="N102" t="s">
        <v>42</v>
      </c>
      <c r="O102" t="s">
        <v>285</v>
      </c>
      <c r="P102" t="s">
        <v>20</v>
      </c>
      <c r="Q102" t="s">
        <v>21</v>
      </c>
      <c r="R102" t="s">
        <v>96</v>
      </c>
      <c r="S102" t="s">
        <v>731</v>
      </c>
      <c r="T102" t="s">
        <v>732</v>
      </c>
      <c r="U102" t="s">
        <v>706</v>
      </c>
      <c r="V102" t="s">
        <v>733</v>
      </c>
      <c r="W102" s="1" t="s">
        <v>734</v>
      </c>
      <c r="X102" t="s">
        <v>706</v>
      </c>
    </row>
    <row r="103" spans="1:24" ht="15.5" x14ac:dyDescent="0.35">
      <c r="A103" t="s">
        <v>735</v>
      </c>
      <c r="E103" t="s">
        <v>736</v>
      </c>
      <c r="F103" t="s">
        <v>635</v>
      </c>
      <c r="G103" t="e">
        <f>VLOOKUP(D103,Sheet1!$A$1:$C$55,3,FALSE)</f>
        <v>#N/A</v>
      </c>
      <c r="H103">
        <f t="shared" si="2"/>
        <v>2024</v>
      </c>
      <c r="I103">
        <f t="shared" si="3"/>
        <v>8</v>
      </c>
      <c r="J103" t="s">
        <v>45</v>
      </c>
      <c r="K103" t="s">
        <v>322</v>
      </c>
      <c r="L103" t="s">
        <v>16</v>
      </c>
      <c r="M103" t="s">
        <v>45</v>
      </c>
      <c r="N103" t="s">
        <v>45</v>
      </c>
      <c r="O103" t="s">
        <v>254</v>
      </c>
      <c r="P103" t="s">
        <v>20</v>
      </c>
      <c r="Q103" t="s">
        <v>21</v>
      </c>
      <c r="R103" t="s">
        <v>294</v>
      </c>
      <c r="S103" t="s">
        <v>737</v>
      </c>
      <c r="T103" t="s">
        <v>738</v>
      </c>
      <c r="U103" t="s">
        <v>706</v>
      </c>
      <c r="V103" t="s">
        <v>739</v>
      </c>
      <c r="W103" s="1" t="s">
        <v>740</v>
      </c>
      <c r="X103" t="s">
        <v>706</v>
      </c>
    </row>
    <row r="104" spans="1:24" ht="15.5" x14ac:dyDescent="0.35">
      <c r="A104" t="s">
        <v>741</v>
      </c>
      <c r="E104" t="s">
        <v>742</v>
      </c>
      <c r="F104" t="s">
        <v>635</v>
      </c>
      <c r="G104" t="e">
        <f>VLOOKUP(D104,Sheet1!$A$1:$C$55,3,FALSE)</f>
        <v>#N/A</v>
      </c>
      <c r="H104">
        <f t="shared" si="2"/>
        <v>2024</v>
      </c>
      <c r="I104">
        <f t="shared" si="3"/>
        <v>8</v>
      </c>
      <c r="J104" t="s">
        <v>93</v>
      </c>
      <c r="K104" t="s">
        <v>315</v>
      </c>
      <c r="L104" t="s">
        <v>84</v>
      </c>
      <c r="M104" t="s">
        <v>315</v>
      </c>
      <c r="N104" t="s">
        <v>254</v>
      </c>
      <c r="O104" t="s">
        <v>246</v>
      </c>
      <c r="P104" t="s">
        <v>20</v>
      </c>
      <c r="Q104" t="s">
        <v>21</v>
      </c>
      <c r="R104" t="s">
        <v>743</v>
      </c>
      <c r="S104" t="s">
        <v>744</v>
      </c>
      <c r="T104" t="s">
        <v>745</v>
      </c>
      <c r="U104" t="s">
        <v>706</v>
      </c>
      <c r="V104" t="s">
        <v>746</v>
      </c>
      <c r="W104" s="1" t="s">
        <v>747</v>
      </c>
      <c r="X104" t="s">
        <v>706</v>
      </c>
    </row>
    <row r="105" spans="1:24" ht="15.5" x14ac:dyDescent="0.35">
      <c r="A105" t="s">
        <v>748</v>
      </c>
      <c r="E105" t="s">
        <v>749</v>
      </c>
      <c r="F105" t="s">
        <v>635</v>
      </c>
      <c r="G105" t="e">
        <f>VLOOKUP(D105,Sheet1!$A$1:$C$55,3,FALSE)</f>
        <v>#N/A</v>
      </c>
      <c r="H105">
        <f t="shared" si="2"/>
        <v>2024</v>
      </c>
      <c r="I105">
        <f t="shared" si="3"/>
        <v>8</v>
      </c>
      <c r="J105" t="s">
        <v>360</v>
      </c>
      <c r="K105" t="s">
        <v>390</v>
      </c>
      <c r="L105" t="s">
        <v>12</v>
      </c>
      <c r="M105" t="s">
        <v>462</v>
      </c>
      <c r="N105" t="s">
        <v>462</v>
      </c>
      <c r="O105" t="s">
        <v>84</v>
      </c>
      <c r="P105" t="s">
        <v>20</v>
      </c>
      <c r="Q105" t="s">
        <v>21</v>
      </c>
      <c r="R105" t="s">
        <v>117</v>
      </c>
      <c r="S105" t="s">
        <v>750</v>
      </c>
      <c r="T105" t="s">
        <v>751</v>
      </c>
      <c r="U105" t="s">
        <v>706</v>
      </c>
      <c r="V105" t="s">
        <v>752</v>
      </c>
      <c r="W105" s="1" t="s">
        <v>753</v>
      </c>
      <c r="X105" t="s">
        <v>706</v>
      </c>
    </row>
    <row r="106" spans="1:24" ht="15.5" x14ac:dyDescent="0.35">
      <c r="A106" t="s">
        <v>754</v>
      </c>
      <c r="E106" t="s">
        <v>755</v>
      </c>
      <c r="F106" t="s">
        <v>635</v>
      </c>
      <c r="G106" t="e">
        <f>VLOOKUP(D106,Sheet1!$A$1:$C$55,3,FALSE)</f>
        <v>#N/A</v>
      </c>
      <c r="H106">
        <f t="shared" si="2"/>
        <v>2024</v>
      </c>
      <c r="I106">
        <f t="shared" si="3"/>
        <v>8</v>
      </c>
      <c r="J106" t="s">
        <v>232</v>
      </c>
      <c r="K106" t="s">
        <v>526</v>
      </c>
      <c r="L106" t="s">
        <v>208</v>
      </c>
      <c r="M106" t="s">
        <v>494</v>
      </c>
      <c r="N106" t="s">
        <v>559</v>
      </c>
      <c r="O106" t="s">
        <v>570</v>
      </c>
      <c r="P106" t="s">
        <v>20</v>
      </c>
      <c r="Q106" t="s">
        <v>21</v>
      </c>
      <c r="R106" t="s">
        <v>142</v>
      </c>
      <c r="S106" t="s">
        <v>756</v>
      </c>
      <c r="T106" t="s">
        <v>757</v>
      </c>
      <c r="U106" t="s">
        <v>706</v>
      </c>
      <c r="V106" t="s">
        <v>758</v>
      </c>
      <c r="W106" s="1" t="s">
        <v>759</v>
      </c>
      <c r="X106" t="s">
        <v>706</v>
      </c>
    </row>
    <row r="107" spans="1:24" ht="15.5" x14ac:dyDescent="0.35">
      <c r="A107" t="s">
        <v>760</v>
      </c>
      <c r="E107" t="s">
        <v>761</v>
      </c>
      <c r="F107" t="s">
        <v>635</v>
      </c>
      <c r="G107" t="e">
        <f>VLOOKUP(D107,Sheet1!$A$1:$C$55,3,FALSE)</f>
        <v>#N/A</v>
      </c>
      <c r="H107">
        <f t="shared" si="2"/>
        <v>2024</v>
      </c>
      <c r="I107">
        <f t="shared" si="3"/>
        <v>8</v>
      </c>
      <c r="J107" t="s">
        <v>45</v>
      </c>
      <c r="K107" t="s">
        <v>388</v>
      </c>
      <c r="L107" t="s">
        <v>132</v>
      </c>
      <c r="M107" t="s">
        <v>54</v>
      </c>
      <c r="N107" t="s">
        <v>390</v>
      </c>
      <c r="O107" t="s">
        <v>193</v>
      </c>
      <c r="P107" t="s">
        <v>20</v>
      </c>
      <c r="Q107" t="s">
        <v>21</v>
      </c>
      <c r="R107" t="s">
        <v>391</v>
      </c>
      <c r="S107" t="s">
        <v>762</v>
      </c>
      <c r="T107" t="s">
        <v>763</v>
      </c>
      <c r="U107" t="s">
        <v>638</v>
      </c>
      <c r="V107" t="s">
        <v>764</v>
      </c>
      <c r="W107" s="1" t="s">
        <v>765</v>
      </c>
      <c r="X107" t="s">
        <v>638</v>
      </c>
    </row>
    <row r="108" spans="1:24" ht="15.5" x14ac:dyDescent="0.35">
      <c r="A108" t="s">
        <v>766</v>
      </c>
      <c r="E108" t="s">
        <v>767</v>
      </c>
      <c r="F108" t="s">
        <v>635</v>
      </c>
      <c r="G108" t="e">
        <f>VLOOKUP(D108,Sheet1!$A$1:$C$55,3,FALSE)</f>
        <v>#N/A</v>
      </c>
      <c r="H108">
        <f t="shared" si="2"/>
        <v>2024</v>
      </c>
      <c r="I108">
        <f t="shared" si="3"/>
        <v>8</v>
      </c>
      <c r="J108" t="s">
        <v>326</v>
      </c>
      <c r="K108" t="s">
        <v>346</v>
      </c>
      <c r="L108" t="s">
        <v>191</v>
      </c>
      <c r="M108" t="s">
        <v>124</v>
      </c>
      <c r="N108" t="s">
        <v>124</v>
      </c>
      <c r="O108" t="s">
        <v>132</v>
      </c>
      <c r="P108" t="s">
        <v>20</v>
      </c>
      <c r="Q108" t="s">
        <v>21</v>
      </c>
      <c r="R108" t="s">
        <v>149</v>
      </c>
      <c r="S108" t="s">
        <v>768</v>
      </c>
      <c r="T108" t="s">
        <v>769</v>
      </c>
      <c r="U108" t="s">
        <v>706</v>
      </c>
      <c r="V108" t="s">
        <v>770</v>
      </c>
      <c r="W108" s="1" t="s">
        <v>771</v>
      </c>
      <c r="X108" t="s">
        <v>706</v>
      </c>
    </row>
    <row r="109" spans="1:24" ht="15.5" x14ac:dyDescent="0.35">
      <c r="A109" t="s">
        <v>772</v>
      </c>
      <c r="E109" t="s">
        <v>773</v>
      </c>
      <c r="F109" t="s">
        <v>774</v>
      </c>
      <c r="G109" t="e">
        <f>VLOOKUP(D109,Sheet1!$A$1:$C$55,3,FALSE)</f>
        <v>#N/A</v>
      </c>
      <c r="H109">
        <f t="shared" si="2"/>
        <v>2024</v>
      </c>
      <c r="I109">
        <f t="shared" si="3"/>
        <v>6</v>
      </c>
      <c r="J109" t="s">
        <v>360</v>
      </c>
      <c r="K109" t="s">
        <v>390</v>
      </c>
      <c r="L109" t="s">
        <v>12</v>
      </c>
      <c r="M109" t="s">
        <v>434</v>
      </c>
      <c r="N109" t="s">
        <v>360</v>
      </c>
      <c r="O109" t="s">
        <v>285</v>
      </c>
      <c r="P109" t="s">
        <v>20</v>
      </c>
      <c r="Q109" t="s">
        <v>21</v>
      </c>
      <c r="R109" t="s">
        <v>775</v>
      </c>
      <c r="S109" t="s">
        <v>776</v>
      </c>
      <c r="T109" t="s">
        <v>777</v>
      </c>
      <c r="U109" t="s">
        <v>510</v>
      </c>
      <c r="V109" t="s">
        <v>778</v>
      </c>
      <c r="W109" s="1" t="s">
        <v>779</v>
      </c>
      <c r="X109" t="s">
        <v>510</v>
      </c>
    </row>
    <row r="110" spans="1:24" ht="15.5" x14ac:dyDescent="0.35">
      <c r="A110" t="s">
        <v>780</v>
      </c>
      <c r="E110" t="s">
        <v>781</v>
      </c>
      <c r="F110" t="s">
        <v>635</v>
      </c>
      <c r="G110" t="e">
        <f>VLOOKUP(D110,Sheet1!$A$1:$C$55,3,FALSE)</f>
        <v>#N/A</v>
      </c>
      <c r="H110">
        <f t="shared" si="2"/>
        <v>2024</v>
      </c>
      <c r="I110">
        <f t="shared" si="3"/>
        <v>8</v>
      </c>
      <c r="J110" t="s">
        <v>359</v>
      </c>
      <c r="K110" t="s">
        <v>254</v>
      </c>
      <c r="L110" t="s">
        <v>84</v>
      </c>
      <c r="M110" t="s">
        <v>54</v>
      </c>
      <c r="N110" t="s">
        <v>356</v>
      </c>
      <c r="O110" t="s">
        <v>315</v>
      </c>
      <c r="P110" t="s">
        <v>20</v>
      </c>
      <c r="Q110" t="s">
        <v>21</v>
      </c>
      <c r="R110" t="s">
        <v>194</v>
      </c>
      <c r="S110" t="s">
        <v>782</v>
      </c>
      <c r="T110" t="s">
        <v>783</v>
      </c>
      <c r="U110" t="s">
        <v>706</v>
      </c>
      <c r="V110" t="s">
        <v>784</v>
      </c>
      <c r="W110" s="1" t="s">
        <v>785</v>
      </c>
      <c r="X110" t="s">
        <v>706</v>
      </c>
    </row>
    <row r="111" spans="1:24" ht="15.5" x14ac:dyDescent="0.35">
      <c r="A111" t="s">
        <v>786</v>
      </c>
      <c r="E111" t="s">
        <v>787</v>
      </c>
      <c r="F111" t="s">
        <v>635</v>
      </c>
      <c r="G111" t="e">
        <f>VLOOKUP(D111,Sheet1!$A$1:$C$55,3,FALSE)</f>
        <v>#N/A</v>
      </c>
      <c r="H111">
        <f t="shared" si="2"/>
        <v>2024</v>
      </c>
      <c r="I111">
        <f t="shared" si="3"/>
        <v>8</v>
      </c>
      <c r="J111" t="s">
        <v>499</v>
      </c>
      <c r="K111" t="s">
        <v>349</v>
      </c>
      <c r="L111" t="s">
        <v>18</v>
      </c>
      <c r="M111" t="s">
        <v>359</v>
      </c>
      <c r="N111" t="s">
        <v>359</v>
      </c>
      <c r="O111" t="s">
        <v>44</v>
      </c>
      <c r="P111" t="s">
        <v>20</v>
      </c>
      <c r="Q111" t="s">
        <v>21</v>
      </c>
      <c r="R111" t="s">
        <v>69</v>
      </c>
      <c r="S111" t="s">
        <v>788</v>
      </c>
      <c r="T111" t="s">
        <v>789</v>
      </c>
      <c r="U111" t="s">
        <v>706</v>
      </c>
      <c r="V111" t="s">
        <v>790</v>
      </c>
      <c r="W111" s="1" t="s">
        <v>791</v>
      </c>
      <c r="X111" t="s">
        <v>706</v>
      </c>
    </row>
    <row r="112" spans="1:24" ht="15.5" x14ac:dyDescent="0.35">
      <c r="A112" t="s">
        <v>792</v>
      </c>
      <c r="E112" t="s">
        <v>793</v>
      </c>
      <c r="F112" t="s">
        <v>635</v>
      </c>
      <c r="G112" t="e">
        <f>VLOOKUP(D112,Sheet1!$A$1:$C$55,3,FALSE)</f>
        <v>#N/A</v>
      </c>
      <c r="H112">
        <f t="shared" si="2"/>
        <v>2024</v>
      </c>
      <c r="I112">
        <f t="shared" si="3"/>
        <v>8</v>
      </c>
      <c r="J112" t="s">
        <v>519</v>
      </c>
      <c r="K112" t="s">
        <v>132</v>
      </c>
      <c r="L112" t="s">
        <v>101</v>
      </c>
      <c r="M112" t="s">
        <v>155</v>
      </c>
      <c r="N112" t="s">
        <v>155</v>
      </c>
      <c r="O112" t="s">
        <v>18</v>
      </c>
      <c r="P112" t="s">
        <v>20</v>
      </c>
      <c r="Q112" t="s">
        <v>21</v>
      </c>
      <c r="R112" t="s">
        <v>225</v>
      </c>
      <c r="S112" t="s">
        <v>794</v>
      </c>
      <c r="T112" t="s">
        <v>795</v>
      </c>
      <c r="U112" t="s">
        <v>706</v>
      </c>
      <c r="V112" t="s">
        <v>796</v>
      </c>
      <c r="W112" s="1" t="s">
        <v>797</v>
      </c>
      <c r="X112" t="s">
        <v>706</v>
      </c>
    </row>
    <row r="113" spans="1:24" ht="15.5" x14ac:dyDescent="0.35">
      <c r="A113" t="s">
        <v>798</v>
      </c>
      <c r="E113" t="s">
        <v>799</v>
      </c>
      <c r="F113" t="s">
        <v>324</v>
      </c>
      <c r="G113" t="e">
        <f>VLOOKUP(D113,Sheet1!$A$1:$C$55,3,FALSE)</f>
        <v>#N/A</v>
      </c>
      <c r="H113">
        <f t="shared" si="2"/>
        <v>2024</v>
      </c>
      <c r="I113">
        <f t="shared" si="3"/>
        <v>6</v>
      </c>
      <c r="J113" t="s">
        <v>519</v>
      </c>
      <c r="K113" t="s">
        <v>45</v>
      </c>
      <c r="L113" t="s">
        <v>17</v>
      </c>
      <c r="M113" t="s">
        <v>42</v>
      </c>
      <c r="N113" t="s">
        <v>519</v>
      </c>
      <c r="O113" t="s">
        <v>45</v>
      </c>
      <c r="P113" t="s">
        <v>20</v>
      </c>
      <c r="Q113" t="s">
        <v>21</v>
      </c>
      <c r="R113" t="s">
        <v>273</v>
      </c>
      <c r="S113" t="s">
        <v>800</v>
      </c>
      <c r="T113" t="s">
        <v>801</v>
      </c>
      <c r="U113" t="s">
        <v>510</v>
      </c>
      <c r="V113" t="s">
        <v>802</v>
      </c>
      <c r="W113" s="1" t="s">
        <v>803</v>
      </c>
      <c r="X113" t="s">
        <v>510</v>
      </c>
    </row>
    <row r="114" spans="1:24" ht="15.5" x14ac:dyDescent="0.35">
      <c r="A114" t="s">
        <v>804</v>
      </c>
      <c r="E114" t="s">
        <v>805</v>
      </c>
      <c r="F114" t="s">
        <v>806</v>
      </c>
      <c r="G114" t="e">
        <f>VLOOKUP(D114,Sheet1!$A$1:$C$55,3,FALSE)</f>
        <v>#N/A</v>
      </c>
      <c r="H114">
        <f t="shared" si="2"/>
        <v>2024</v>
      </c>
      <c r="I114">
        <f t="shared" si="3"/>
        <v>8</v>
      </c>
      <c r="J114" t="s">
        <v>519</v>
      </c>
      <c r="K114" t="s">
        <v>325</v>
      </c>
      <c r="L114" t="s">
        <v>54</v>
      </c>
      <c r="M114" t="s">
        <v>325</v>
      </c>
      <c r="N114" t="s">
        <v>54</v>
      </c>
      <c r="O114" t="s">
        <v>325</v>
      </c>
      <c r="P114" t="s">
        <v>20</v>
      </c>
      <c r="Q114" t="s">
        <v>21</v>
      </c>
      <c r="R114" t="s">
        <v>47</v>
      </c>
      <c r="S114" t="s">
        <v>807</v>
      </c>
      <c r="T114" t="s">
        <v>808</v>
      </c>
      <c r="U114" t="s">
        <v>575</v>
      </c>
      <c r="V114" t="s">
        <v>809</v>
      </c>
      <c r="W114" s="1" t="s">
        <v>810</v>
      </c>
      <c r="X114" t="s">
        <v>575</v>
      </c>
    </row>
    <row r="115" spans="1:24" ht="15.5" x14ac:dyDescent="0.35">
      <c r="A115" t="s">
        <v>811</v>
      </c>
      <c r="E115" t="s">
        <v>812</v>
      </c>
      <c r="F115" t="s">
        <v>806</v>
      </c>
      <c r="G115" t="e">
        <f>VLOOKUP(D115,Sheet1!$A$1:$C$55,3,FALSE)</f>
        <v>#N/A</v>
      </c>
      <c r="H115">
        <f t="shared" si="2"/>
        <v>2024</v>
      </c>
      <c r="I115">
        <f t="shared" si="3"/>
        <v>8</v>
      </c>
      <c r="J115" t="s">
        <v>484</v>
      </c>
      <c r="K115" t="s">
        <v>252</v>
      </c>
      <c r="L115" t="s">
        <v>107</v>
      </c>
      <c r="M115" t="s">
        <v>484</v>
      </c>
      <c r="N115" t="s">
        <v>315</v>
      </c>
      <c r="O115" t="s">
        <v>162</v>
      </c>
      <c r="P115" t="s">
        <v>20</v>
      </c>
      <c r="Q115" t="s">
        <v>21</v>
      </c>
      <c r="R115" t="s">
        <v>382</v>
      </c>
      <c r="S115" t="s">
        <v>813</v>
      </c>
      <c r="T115" t="s">
        <v>814</v>
      </c>
      <c r="U115" t="s">
        <v>638</v>
      </c>
      <c r="V115" t="s">
        <v>813</v>
      </c>
      <c r="W115" s="1" t="s">
        <v>815</v>
      </c>
      <c r="X115" t="s">
        <v>638</v>
      </c>
    </row>
    <row r="116" spans="1:24" ht="15.5" x14ac:dyDescent="0.35">
      <c r="A116" t="s">
        <v>816</v>
      </c>
      <c r="E116" t="s">
        <v>817</v>
      </c>
      <c r="F116" t="s">
        <v>806</v>
      </c>
      <c r="G116" t="e">
        <f>VLOOKUP(D116,Sheet1!$A$1:$C$55,3,FALSE)</f>
        <v>#N/A</v>
      </c>
      <c r="H116">
        <f t="shared" si="2"/>
        <v>2024</v>
      </c>
      <c r="I116">
        <f t="shared" si="3"/>
        <v>8</v>
      </c>
      <c r="J116" t="s">
        <v>360</v>
      </c>
      <c r="K116" t="s">
        <v>388</v>
      </c>
      <c r="L116" t="s">
        <v>85</v>
      </c>
      <c r="M116" t="s">
        <v>12</v>
      </c>
      <c r="N116" t="s">
        <v>254</v>
      </c>
      <c r="O116" t="s">
        <v>308</v>
      </c>
      <c r="P116" t="s">
        <v>20</v>
      </c>
      <c r="Q116" t="s">
        <v>21</v>
      </c>
      <c r="R116" t="s">
        <v>422</v>
      </c>
      <c r="S116" t="s">
        <v>818</v>
      </c>
      <c r="T116" t="s">
        <v>819</v>
      </c>
      <c r="U116" t="s">
        <v>638</v>
      </c>
      <c r="V116" t="s">
        <v>820</v>
      </c>
      <c r="W116" s="1" t="s">
        <v>821</v>
      </c>
      <c r="X116" t="s">
        <v>638</v>
      </c>
    </row>
    <row r="117" spans="1:24" ht="15.5" x14ac:dyDescent="0.35">
      <c r="A117" t="s">
        <v>822</v>
      </c>
      <c r="E117" t="s">
        <v>823</v>
      </c>
      <c r="F117" t="s">
        <v>806</v>
      </c>
      <c r="G117" t="e">
        <f>VLOOKUP(D117,Sheet1!$A$1:$C$55,3,FALSE)</f>
        <v>#N/A</v>
      </c>
      <c r="H117">
        <f t="shared" si="2"/>
        <v>2024</v>
      </c>
      <c r="I117">
        <f t="shared" si="3"/>
        <v>8</v>
      </c>
      <c r="J117" t="s">
        <v>409</v>
      </c>
      <c r="K117" t="s">
        <v>409</v>
      </c>
      <c r="L117" t="s">
        <v>390</v>
      </c>
      <c r="M117" t="s">
        <v>409</v>
      </c>
      <c r="N117" t="s">
        <v>218</v>
      </c>
      <c r="O117" t="s">
        <v>193</v>
      </c>
      <c r="P117" t="s">
        <v>20</v>
      </c>
      <c r="Q117" t="s">
        <v>21</v>
      </c>
      <c r="R117" t="s">
        <v>824</v>
      </c>
      <c r="S117" t="s">
        <v>825</v>
      </c>
      <c r="T117" t="s">
        <v>826</v>
      </c>
      <c r="U117" t="s">
        <v>638</v>
      </c>
      <c r="V117" t="s">
        <v>825</v>
      </c>
      <c r="W117" s="1" t="s">
        <v>827</v>
      </c>
      <c r="X117" t="s">
        <v>638</v>
      </c>
    </row>
    <row r="118" spans="1:24" ht="15.5" x14ac:dyDescent="0.35">
      <c r="A118" t="s">
        <v>828</v>
      </c>
      <c r="E118" t="s">
        <v>829</v>
      </c>
      <c r="F118" t="s">
        <v>806</v>
      </c>
      <c r="G118" t="e">
        <f>VLOOKUP(D118,Sheet1!$A$1:$C$55,3,FALSE)</f>
        <v>#N/A</v>
      </c>
      <c r="H118">
        <f t="shared" si="2"/>
        <v>2024</v>
      </c>
      <c r="I118">
        <f t="shared" si="3"/>
        <v>8</v>
      </c>
      <c r="J118" t="s">
        <v>365</v>
      </c>
      <c r="K118" t="s">
        <v>409</v>
      </c>
      <c r="L118" t="s">
        <v>232</v>
      </c>
      <c r="M118" t="s">
        <v>326</v>
      </c>
      <c r="N118" t="s">
        <v>499</v>
      </c>
      <c r="O118" t="s">
        <v>322</v>
      </c>
      <c r="P118" t="s">
        <v>20</v>
      </c>
      <c r="Q118" t="s">
        <v>21</v>
      </c>
      <c r="R118" t="s">
        <v>178</v>
      </c>
      <c r="S118" t="s">
        <v>830</v>
      </c>
      <c r="T118" t="s">
        <v>831</v>
      </c>
      <c r="U118" t="s">
        <v>575</v>
      </c>
      <c r="V118" t="s">
        <v>832</v>
      </c>
      <c r="W118" s="1" t="s">
        <v>833</v>
      </c>
      <c r="X118" t="s">
        <v>575</v>
      </c>
    </row>
    <row r="119" spans="1:24" ht="15.5" x14ac:dyDescent="0.35">
      <c r="A119" t="s">
        <v>834</v>
      </c>
      <c r="E119" t="s">
        <v>835</v>
      </c>
      <c r="F119" t="s">
        <v>635</v>
      </c>
      <c r="G119" t="e">
        <f>VLOOKUP(D119,Sheet1!$A$1:$C$55,3,FALSE)</f>
        <v>#N/A</v>
      </c>
      <c r="H119">
        <f t="shared" si="2"/>
        <v>2024</v>
      </c>
      <c r="I119">
        <f t="shared" si="3"/>
        <v>8</v>
      </c>
      <c r="J119" t="s">
        <v>365</v>
      </c>
      <c r="K119" t="s">
        <v>365</v>
      </c>
      <c r="L119" t="s">
        <v>125</v>
      </c>
      <c r="M119" t="s">
        <v>85</v>
      </c>
      <c r="N119" t="s">
        <v>434</v>
      </c>
      <c r="O119" t="s">
        <v>85</v>
      </c>
      <c r="P119" t="s">
        <v>20</v>
      </c>
      <c r="Q119" t="s">
        <v>21</v>
      </c>
      <c r="R119" t="s">
        <v>178</v>
      </c>
      <c r="S119" t="s">
        <v>836</v>
      </c>
      <c r="T119" t="s">
        <v>837</v>
      </c>
      <c r="U119" t="s">
        <v>575</v>
      </c>
      <c r="V119" t="s">
        <v>838</v>
      </c>
      <c r="W119" s="1" t="s">
        <v>839</v>
      </c>
      <c r="X119" t="s">
        <v>575</v>
      </c>
    </row>
    <row r="120" spans="1:24" ht="15.5" x14ac:dyDescent="0.35">
      <c r="A120" t="s">
        <v>840</v>
      </c>
      <c r="E120" t="s">
        <v>841</v>
      </c>
      <c r="F120" t="s">
        <v>842</v>
      </c>
      <c r="G120" t="e">
        <f>VLOOKUP(D120,Sheet1!$A$1:$C$55,3,FALSE)</f>
        <v>#N/A</v>
      </c>
      <c r="H120">
        <f t="shared" si="2"/>
        <v>2024</v>
      </c>
      <c r="I120">
        <f t="shared" si="3"/>
        <v>8</v>
      </c>
      <c r="J120" t="s">
        <v>403</v>
      </c>
      <c r="K120" t="s">
        <v>409</v>
      </c>
      <c r="L120" t="s">
        <v>67</v>
      </c>
      <c r="M120" t="s">
        <v>596</v>
      </c>
      <c r="N120" t="s">
        <v>596</v>
      </c>
      <c r="O120" t="s">
        <v>584</v>
      </c>
      <c r="P120" t="s">
        <v>20</v>
      </c>
      <c r="Q120" t="s">
        <v>21</v>
      </c>
      <c r="R120" t="s">
        <v>266</v>
      </c>
      <c r="S120" t="s">
        <v>843</v>
      </c>
      <c r="T120" t="s">
        <v>844</v>
      </c>
      <c r="U120" t="s">
        <v>575</v>
      </c>
      <c r="V120" t="s">
        <v>845</v>
      </c>
      <c r="W120" s="1" t="s">
        <v>846</v>
      </c>
      <c r="X120" t="s">
        <v>575</v>
      </c>
    </row>
    <row r="121" spans="1:24" ht="15.5" x14ac:dyDescent="0.35">
      <c r="A121" t="s">
        <v>847</v>
      </c>
      <c r="B121" t="s">
        <v>1260</v>
      </c>
      <c r="C121" t="s">
        <v>1261</v>
      </c>
      <c r="D121" t="s">
        <v>1262</v>
      </c>
      <c r="E121" t="s">
        <v>848</v>
      </c>
      <c r="F121" s="3">
        <v>45723</v>
      </c>
      <c r="G121">
        <f>VLOOKUP(D121,Sheet1!$A$1:$C$55,3,FALSE)</f>
        <v>51</v>
      </c>
      <c r="H121">
        <f t="shared" si="2"/>
        <v>2025</v>
      </c>
      <c r="I121">
        <f t="shared" si="3"/>
        <v>3</v>
      </c>
      <c r="J121" t="s">
        <v>360</v>
      </c>
      <c r="K121" t="s">
        <v>94</v>
      </c>
      <c r="L121" t="s">
        <v>31</v>
      </c>
      <c r="M121" t="s">
        <v>93</v>
      </c>
      <c r="N121" t="s">
        <v>93</v>
      </c>
      <c r="O121" t="s">
        <v>43</v>
      </c>
      <c r="P121" t="s">
        <v>20</v>
      </c>
      <c r="R121" t="s">
        <v>117</v>
      </c>
      <c r="S121" t="s">
        <v>850</v>
      </c>
      <c r="T121" t="s">
        <v>851</v>
      </c>
      <c r="U121" t="s">
        <v>852</v>
      </c>
      <c r="V121" t="s">
        <v>853</v>
      </c>
      <c r="W121" s="1" t="s">
        <v>854</v>
      </c>
      <c r="X121" t="s">
        <v>852</v>
      </c>
    </row>
    <row r="122" spans="1:24" ht="15.5" x14ac:dyDescent="0.35">
      <c r="A122" t="s">
        <v>855</v>
      </c>
      <c r="B122" t="s">
        <v>1265</v>
      </c>
      <c r="C122" t="s">
        <v>1270</v>
      </c>
      <c r="D122" t="s">
        <v>1272</v>
      </c>
      <c r="E122" t="s">
        <v>856</v>
      </c>
      <c r="F122" s="3">
        <v>45723</v>
      </c>
      <c r="G122">
        <f>VLOOKUP(D122,Sheet1!$A$1:$C$55,3,FALSE)</f>
        <v>61</v>
      </c>
      <c r="H122">
        <f t="shared" si="2"/>
        <v>2025</v>
      </c>
      <c r="I122">
        <f t="shared" si="3"/>
        <v>3</v>
      </c>
      <c r="J122" t="s">
        <v>484</v>
      </c>
      <c r="K122" t="s">
        <v>349</v>
      </c>
      <c r="L122" t="s">
        <v>193</v>
      </c>
      <c r="M122" t="s">
        <v>484</v>
      </c>
      <c r="N122" t="s">
        <v>484</v>
      </c>
      <c r="O122" t="s">
        <v>254</v>
      </c>
      <c r="P122" t="s">
        <v>20</v>
      </c>
      <c r="R122" t="s">
        <v>382</v>
      </c>
      <c r="S122" t="s">
        <v>857</v>
      </c>
      <c r="T122" t="s">
        <v>858</v>
      </c>
      <c r="U122" t="s">
        <v>852</v>
      </c>
      <c r="V122" t="s">
        <v>859</v>
      </c>
      <c r="W122" s="1" t="s">
        <v>860</v>
      </c>
      <c r="X122" t="s">
        <v>852</v>
      </c>
    </row>
    <row r="123" spans="1:24" ht="15.5" x14ac:dyDescent="0.35">
      <c r="A123" t="s">
        <v>861</v>
      </c>
      <c r="B123" t="s">
        <v>1286</v>
      </c>
      <c r="C123" t="s">
        <v>1287</v>
      </c>
      <c r="D123" t="s">
        <v>1289</v>
      </c>
      <c r="E123" t="s">
        <v>862</v>
      </c>
      <c r="F123" t="s">
        <v>849</v>
      </c>
      <c r="G123">
        <f>VLOOKUP(D123,Sheet1!$A$1:$C$55,3,FALSE)</f>
        <v>57</v>
      </c>
      <c r="H123">
        <f t="shared" si="2"/>
        <v>2025</v>
      </c>
      <c r="I123">
        <f t="shared" si="3"/>
        <v>3</v>
      </c>
      <c r="J123" t="s">
        <v>95</v>
      </c>
      <c r="K123" t="s">
        <v>325</v>
      </c>
      <c r="L123" t="s">
        <v>349</v>
      </c>
      <c r="M123" t="s">
        <v>93</v>
      </c>
      <c r="N123" t="s">
        <v>93</v>
      </c>
      <c r="O123" t="s">
        <v>45</v>
      </c>
      <c r="P123" t="s">
        <v>20</v>
      </c>
      <c r="R123" t="s">
        <v>96</v>
      </c>
      <c r="S123" t="s">
        <v>863</v>
      </c>
      <c r="T123" t="s">
        <v>864</v>
      </c>
      <c r="U123" t="s">
        <v>852</v>
      </c>
      <c r="V123" t="s">
        <v>865</v>
      </c>
      <c r="W123" s="1" t="s">
        <v>866</v>
      </c>
      <c r="X123" t="s">
        <v>852</v>
      </c>
    </row>
    <row r="124" spans="1:24" ht="15.5" x14ac:dyDescent="0.35">
      <c r="A124" t="s">
        <v>867</v>
      </c>
      <c r="B124" t="s">
        <v>1260</v>
      </c>
      <c r="C124" t="s">
        <v>1261</v>
      </c>
      <c r="D124" t="s">
        <v>1264</v>
      </c>
      <c r="E124" t="s">
        <v>868</v>
      </c>
      <c r="F124" t="s">
        <v>869</v>
      </c>
      <c r="G124">
        <f>VLOOKUP(D124,Sheet1!$A$1:$C$55,3,FALSE)</f>
        <v>41</v>
      </c>
      <c r="H124">
        <f t="shared" si="2"/>
        <v>2025</v>
      </c>
      <c r="I124">
        <f t="shared" si="3"/>
        <v>3</v>
      </c>
      <c r="J124" t="s">
        <v>93</v>
      </c>
      <c r="K124" t="s">
        <v>339</v>
      </c>
      <c r="L124" t="s">
        <v>44</v>
      </c>
      <c r="M124" t="s">
        <v>339</v>
      </c>
      <c r="N124" t="s">
        <v>339</v>
      </c>
      <c r="O124" t="s">
        <v>285</v>
      </c>
      <c r="P124" t="s">
        <v>20</v>
      </c>
      <c r="R124" t="s">
        <v>743</v>
      </c>
      <c r="S124" t="s">
        <v>870</v>
      </c>
      <c r="T124" t="s">
        <v>871</v>
      </c>
      <c r="U124" t="s">
        <v>852</v>
      </c>
      <c r="V124" t="s">
        <v>872</v>
      </c>
      <c r="W124" s="1" t="s">
        <v>873</v>
      </c>
      <c r="X124" t="s">
        <v>852</v>
      </c>
    </row>
    <row r="125" spans="1:24" ht="15.5" x14ac:dyDescent="0.35">
      <c r="A125" t="s">
        <v>874</v>
      </c>
      <c r="B125" t="s">
        <v>1273</v>
      </c>
      <c r="C125" t="s">
        <v>1274</v>
      </c>
      <c r="D125" t="s">
        <v>1280</v>
      </c>
      <c r="E125" t="s">
        <v>875</v>
      </c>
      <c r="F125" t="s">
        <v>869</v>
      </c>
      <c r="G125">
        <f>VLOOKUP(D125,Sheet1!$A$1:$C$55,3,FALSE)</f>
        <v>62</v>
      </c>
      <c r="H125">
        <f t="shared" si="2"/>
        <v>2025</v>
      </c>
      <c r="I125">
        <f t="shared" si="3"/>
        <v>3</v>
      </c>
      <c r="J125" t="s">
        <v>519</v>
      </c>
      <c r="K125" t="s">
        <v>360</v>
      </c>
      <c r="L125" t="s">
        <v>339</v>
      </c>
      <c r="M125" t="s">
        <v>360</v>
      </c>
      <c r="N125" t="s">
        <v>360</v>
      </c>
      <c r="O125" t="s">
        <v>93</v>
      </c>
      <c r="P125" t="s">
        <v>20</v>
      </c>
      <c r="R125" t="s">
        <v>711</v>
      </c>
      <c r="S125" t="s">
        <v>876</v>
      </c>
      <c r="T125" t="s">
        <v>877</v>
      </c>
      <c r="U125" t="s">
        <v>852</v>
      </c>
      <c r="V125" t="s">
        <v>878</v>
      </c>
      <c r="W125" s="1" t="s">
        <v>879</v>
      </c>
      <c r="X125" t="s">
        <v>852</v>
      </c>
    </row>
    <row r="126" spans="1:24" ht="15.5" x14ac:dyDescent="0.35">
      <c r="A126" t="s">
        <v>880</v>
      </c>
      <c r="B126" t="s">
        <v>1316</v>
      </c>
      <c r="C126" t="s">
        <v>1317</v>
      </c>
      <c r="D126" t="s">
        <v>1318</v>
      </c>
      <c r="E126" t="s">
        <v>881</v>
      </c>
      <c r="F126" t="s">
        <v>882</v>
      </c>
      <c r="G126">
        <f>VLOOKUP(D126,Sheet1!$A$1:$C$55,3,FALSE)</f>
        <v>53</v>
      </c>
      <c r="H126">
        <f t="shared" si="2"/>
        <v>2025</v>
      </c>
      <c r="I126">
        <f t="shared" si="3"/>
        <v>3</v>
      </c>
      <c r="J126" t="s">
        <v>519</v>
      </c>
      <c r="K126" t="s">
        <v>360</v>
      </c>
      <c r="L126" t="s">
        <v>254</v>
      </c>
      <c r="M126" t="s">
        <v>124</v>
      </c>
      <c r="N126" t="s">
        <v>124</v>
      </c>
      <c r="O126" t="s">
        <v>434</v>
      </c>
      <c r="P126" t="s">
        <v>20</v>
      </c>
      <c r="R126" t="s">
        <v>164</v>
      </c>
      <c r="S126" t="s">
        <v>883</v>
      </c>
      <c r="T126" t="s">
        <v>884</v>
      </c>
      <c r="U126" t="s">
        <v>852</v>
      </c>
      <c r="V126" t="s">
        <v>885</v>
      </c>
      <c r="W126" s="1" t="s">
        <v>886</v>
      </c>
      <c r="X126" t="s">
        <v>852</v>
      </c>
    </row>
    <row r="127" spans="1:24" ht="15.5" x14ac:dyDescent="0.35">
      <c r="A127" t="s">
        <v>887</v>
      </c>
      <c r="B127" t="s">
        <v>1260</v>
      </c>
      <c r="C127" t="s">
        <v>1261</v>
      </c>
      <c r="D127" t="s">
        <v>1263</v>
      </c>
      <c r="E127" t="s">
        <v>888</v>
      </c>
      <c r="F127" t="s">
        <v>882</v>
      </c>
      <c r="G127">
        <f>VLOOKUP(D127,Sheet1!$A$1:$C$55,3,FALSE)</f>
        <v>66</v>
      </c>
      <c r="H127">
        <f t="shared" si="2"/>
        <v>2025</v>
      </c>
      <c r="I127">
        <f t="shared" si="3"/>
        <v>3</v>
      </c>
      <c r="J127" t="s">
        <v>519</v>
      </c>
      <c r="K127" t="s">
        <v>45</v>
      </c>
      <c r="L127" t="s">
        <v>232</v>
      </c>
      <c r="M127" t="s">
        <v>519</v>
      </c>
      <c r="N127" t="s">
        <v>519</v>
      </c>
      <c r="O127" t="s">
        <v>409</v>
      </c>
      <c r="P127" t="s">
        <v>20</v>
      </c>
      <c r="R127" t="s">
        <v>724</v>
      </c>
      <c r="S127" t="s">
        <v>889</v>
      </c>
      <c r="T127" t="s">
        <v>890</v>
      </c>
      <c r="U127" t="s">
        <v>852</v>
      </c>
      <c r="V127" t="s">
        <v>891</v>
      </c>
      <c r="W127" s="1" t="s">
        <v>892</v>
      </c>
      <c r="X127" t="s">
        <v>852</v>
      </c>
    </row>
    <row r="128" spans="1:24" ht="15.5" x14ac:dyDescent="0.35">
      <c r="A128" t="s">
        <v>893</v>
      </c>
      <c r="B128" t="s">
        <v>1292</v>
      </c>
      <c r="C128" t="s">
        <v>1301</v>
      </c>
      <c r="D128" t="s">
        <v>1304</v>
      </c>
      <c r="E128" t="s">
        <v>894</v>
      </c>
      <c r="F128" t="s">
        <v>882</v>
      </c>
      <c r="G128">
        <f>VLOOKUP(D128,Sheet1!$A$1:$C$55,3,FALSE)</f>
        <v>53</v>
      </c>
      <c r="H128">
        <f t="shared" si="2"/>
        <v>2025</v>
      </c>
      <c r="I128">
        <f t="shared" si="3"/>
        <v>3</v>
      </c>
      <c r="J128" t="s">
        <v>359</v>
      </c>
      <c r="K128" t="s">
        <v>148</v>
      </c>
      <c r="L128" t="s">
        <v>278</v>
      </c>
      <c r="M128" t="s">
        <v>12</v>
      </c>
      <c r="N128" t="s">
        <v>12</v>
      </c>
      <c r="O128" t="s">
        <v>339</v>
      </c>
      <c r="P128" t="s">
        <v>20</v>
      </c>
      <c r="R128" t="s">
        <v>136</v>
      </c>
      <c r="S128" t="s">
        <v>895</v>
      </c>
      <c r="T128" t="s">
        <v>896</v>
      </c>
      <c r="U128" t="s">
        <v>638</v>
      </c>
      <c r="V128" t="s">
        <v>895</v>
      </c>
      <c r="W128" s="1" t="s">
        <v>897</v>
      </c>
      <c r="X128" t="s">
        <v>638</v>
      </c>
    </row>
    <row r="129" spans="1:24" ht="15.5" x14ac:dyDescent="0.35">
      <c r="A129" t="s">
        <v>898</v>
      </c>
      <c r="B129" t="s">
        <v>1251</v>
      </c>
      <c r="C129" t="s">
        <v>1252</v>
      </c>
      <c r="D129" t="s">
        <v>1258</v>
      </c>
      <c r="E129" t="s">
        <v>899</v>
      </c>
      <c r="F129" t="s">
        <v>882</v>
      </c>
      <c r="G129">
        <f>VLOOKUP(D129,Sheet1!$A$1:$C$55,3,FALSE)</f>
        <v>58</v>
      </c>
      <c r="H129">
        <f t="shared" si="2"/>
        <v>2025</v>
      </c>
      <c r="I129">
        <f t="shared" si="3"/>
        <v>3</v>
      </c>
      <c r="J129" t="s">
        <v>359</v>
      </c>
      <c r="K129" t="s">
        <v>346</v>
      </c>
      <c r="L129" t="s">
        <v>85</v>
      </c>
      <c r="M129" t="s">
        <v>359</v>
      </c>
      <c r="N129" t="s">
        <v>359</v>
      </c>
      <c r="O129" t="s">
        <v>216</v>
      </c>
      <c r="P129" t="s">
        <v>20</v>
      </c>
      <c r="R129" t="s">
        <v>219</v>
      </c>
      <c r="S129" t="s">
        <v>900</v>
      </c>
      <c r="T129" t="s">
        <v>901</v>
      </c>
      <c r="U129" t="s">
        <v>852</v>
      </c>
      <c r="V129" t="s">
        <v>902</v>
      </c>
      <c r="W129" s="1" t="s">
        <v>903</v>
      </c>
      <c r="X129" t="s">
        <v>852</v>
      </c>
    </row>
    <row r="130" spans="1:24" ht="15.5" x14ac:dyDescent="0.35">
      <c r="A130" t="s">
        <v>904</v>
      </c>
      <c r="B130" t="s">
        <v>1248</v>
      </c>
      <c r="C130" t="s">
        <v>1249</v>
      </c>
      <c r="D130" t="s">
        <v>1250</v>
      </c>
      <c r="E130" t="s">
        <v>905</v>
      </c>
      <c r="F130" t="s">
        <v>882</v>
      </c>
      <c r="G130">
        <f>VLOOKUP(D130,Sheet1!$A$1:$C$55,3,FALSE)</f>
        <v>50</v>
      </c>
      <c r="H130">
        <f t="shared" si="2"/>
        <v>2025</v>
      </c>
      <c r="I130">
        <f t="shared" si="3"/>
        <v>3</v>
      </c>
      <c r="J130" t="s">
        <v>45</v>
      </c>
      <c r="K130" t="s">
        <v>134</v>
      </c>
      <c r="L130" t="s">
        <v>107</v>
      </c>
      <c r="M130" t="s">
        <v>45</v>
      </c>
      <c r="N130" t="s">
        <v>45</v>
      </c>
      <c r="O130" t="s">
        <v>19</v>
      </c>
      <c r="P130" t="s">
        <v>20</v>
      </c>
      <c r="R130" t="s">
        <v>76</v>
      </c>
      <c r="S130" t="s">
        <v>906</v>
      </c>
      <c r="T130" t="s">
        <v>907</v>
      </c>
      <c r="U130" t="s">
        <v>852</v>
      </c>
      <c r="V130" t="s">
        <v>908</v>
      </c>
      <c r="W130" s="1" t="s">
        <v>909</v>
      </c>
      <c r="X130" t="s">
        <v>852</v>
      </c>
    </row>
    <row r="131" spans="1:24" ht="15.5" x14ac:dyDescent="0.35">
      <c r="A131" t="s">
        <v>910</v>
      </c>
      <c r="B131" t="s">
        <v>1241</v>
      </c>
      <c r="C131" t="s">
        <v>1241</v>
      </c>
      <c r="D131" t="s">
        <v>1247</v>
      </c>
      <c r="E131" t="s">
        <v>911</v>
      </c>
      <c r="F131" t="s">
        <v>882</v>
      </c>
      <c r="G131">
        <f>VLOOKUP(D131,Sheet1!$A$1:$C$55,3,FALSE)</f>
        <v>56</v>
      </c>
      <c r="H131">
        <f t="shared" ref="H131:H174" si="4">YEAR(F131)</f>
        <v>2025</v>
      </c>
      <c r="I131">
        <f t="shared" ref="I131:I174" si="5">MONTH(F131)</f>
        <v>3</v>
      </c>
      <c r="J131" t="s">
        <v>409</v>
      </c>
      <c r="K131" t="s">
        <v>191</v>
      </c>
      <c r="L131" t="s">
        <v>32</v>
      </c>
      <c r="M131" t="s">
        <v>12</v>
      </c>
      <c r="N131" t="s">
        <v>12</v>
      </c>
      <c r="O131" t="s">
        <v>16</v>
      </c>
      <c r="P131" t="s">
        <v>20</v>
      </c>
      <c r="R131" t="s">
        <v>824</v>
      </c>
      <c r="S131" t="s">
        <v>912</v>
      </c>
      <c r="T131" t="s">
        <v>913</v>
      </c>
      <c r="U131" t="s">
        <v>638</v>
      </c>
      <c r="V131" t="s">
        <v>914</v>
      </c>
      <c r="W131" s="1" t="s">
        <v>915</v>
      </c>
      <c r="X131" t="s">
        <v>638</v>
      </c>
    </row>
    <row r="132" spans="1:24" ht="15.5" x14ac:dyDescent="0.35">
      <c r="A132" t="s">
        <v>916</v>
      </c>
      <c r="B132" t="s">
        <v>1265</v>
      </c>
      <c r="C132" t="s">
        <v>1270</v>
      </c>
      <c r="D132" t="s">
        <v>1271</v>
      </c>
      <c r="E132" t="s">
        <v>917</v>
      </c>
      <c r="F132" t="s">
        <v>882</v>
      </c>
      <c r="G132">
        <f>VLOOKUP(D132,Sheet1!$A$1:$C$55,3,FALSE)</f>
        <v>66</v>
      </c>
      <c r="H132">
        <f t="shared" si="4"/>
        <v>2025</v>
      </c>
      <c r="I132">
        <f t="shared" si="5"/>
        <v>3</v>
      </c>
      <c r="J132" t="s">
        <v>519</v>
      </c>
      <c r="K132" t="s">
        <v>201</v>
      </c>
      <c r="L132" t="s">
        <v>125</v>
      </c>
      <c r="M132" t="s">
        <v>12</v>
      </c>
      <c r="N132" t="s">
        <v>12</v>
      </c>
      <c r="O132" t="s">
        <v>285</v>
      </c>
      <c r="P132" t="s">
        <v>20</v>
      </c>
      <c r="R132" t="s">
        <v>241</v>
      </c>
      <c r="S132" t="s">
        <v>918</v>
      </c>
      <c r="T132" t="s">
        <v>919</v>
      </c>
      <c r="U132" t="s">
        <v>638</v>
      </c>
      <c r="V132" t="s">
        <v>918</v>
      </c>
      <c r="W132" s="1" t="s">
        <v>920</v>
      </c>
      <c r="X132" t="s">
        <v>638</v>
      </c>
    </row>
    <row r="133" spans="1:24" ht="15.5" x14ac:dyDescent="0.35">
      <c r="A133" t="s">
        <v>921</v>
      </c>
      <c r="B133" t="s">
        <v>1265</v>
      </c>
      <c r="C133" t="s">
        <v>1270</v>
      </c>
      <c r="D133" t="s">
        <v>1320</v>
      </c>
      <c r="E133" t="s">
        <v>922</v>
      </c>
      <c r="F133" t="s">
        <v>882</v>
      </c>
      <c r="G133">
        <f>VLOOKUP(D133,Sheet1!$A$1:$C$55,3,FALSE)</f>
        <v>51</v>
      </c>
      <c r="H133">
        <f t="shared" si="4"/>
        <v>2025</v>
      </c>
      <c r="I133">
        <f t="shared" si="5"/>
        <v>3</v>
      </c>
      <c r="J133" t="s">
        <v>45</v>
      </c>
      <c r="K133" t="s">
        <v>390</v>
      </c>
      <c r="L133" t="s">
        <v>191</v>
      </c>
      <c r="M133" t="s">
        <v>12</v>
      </c>
      <c r="N133" t="s">
        <v>12</v>
      </c>
      <c r="O133" t="s">
        <v>322</v>
      </c>
      <c r="P133" t="s">
        <v>20</v>
      </c>
      <c r="R133" t="s">
        <v>391</v>
      </c>
      <c r="S133" t="s">
        <v>923</v>
      </c>
      <c r="T133" t="s">
        <v>924</v>
      </c>
      <c r="U133" t="s">
        <v>638</v>
      </c>
      <c r="V133" t="s">
        <v>923</v>
      </c>
      <c r="W133" s="1" t="s">
        <v>925</v>
      </c>
      <c r="X133" t="s">
        <v>638</v>
      </c>
    </row>
    <row r="134" spans="1:24" ht="15.5" x14ac:dyDescent="0.35">
      <c r="A134" t="s">
        <v>926</v>
      </c>
      <c r="B134" t="s">
        <v>1273</v>
      </c>
      <c r="C134" t="s">
        <v>1274</v>
      </c>
      <c r="D134" t="s">
        <v>1276</v>
      </c>
      <c r="E134" t="s">
        <v>927</v>
      </c>
      <c r="F134" t="s">
        <v>882</v>
      </c>
      <c r="G134">
        <f>VLOOKUP(D134,Sheet1!$A$1:$C$55,3,FALSE)</f>
        <v>65</v>
      </c>
      <c r="H134">
        <f t="shared" si="4"/>
        <v>2025</v>
      </c>
      <c r="I134">
        <f t="shared" si="5"/>
        <v>3</v>
      </c>
      <c r="J134" t="s">
        <v>124</v>
      </c>
      <c r="K134" t="s">
        <v>360</v>
      </c>
      <c r="L134" t="s">
        <v>208</v>
      </c>
      <c r="M134" t="s">
        <v>12</v>
      </c>
      <c r="N134" t="s">
        <v>12</v>
      </c>
      <c r="O134" t="s">
        <v>409</v>
      </c>
      <c r="P134" t="s">
        <v>20</v>
      </c>
      <c r="R134" t="s">
        <v>457</v>
      </c>
      <c r="S134" t="s">
        <v>928</v>
      </c>
      <c r="T134" t="s">
        <v>929</v>
      </c>
      <c r="U134" t="s">
        <v>638</v>
      </c>
      <c r="V134" t="s">
        <v>930</v>
      </c>
      <c r="W134" s="1" t="s">
        <v>931</v>
      </c>
      <c r="X134" t="s">
        <v>638</v>
      </c>
    </row>
    <row r="135" spans="1:24" ht="15.5" x14ac:dyDescent="0.35">
      <c r="A135" t="s">
        <v>932</v>
      </c>
      <c r="B135" t="s">
        <v>1292</v>
      </c>
      <c r="C135" t="s">
        <v>1301</v>
      </c>
      <c r="D135" t="s">
        <v>1302</v>
      </c>
      <c r="E135" t="s">
        <v>933</v>
      </c>
      <c r="F135" t="s">
        <v>882</v>
      </c>
      <c r="G135">
        <f>VLOOKUP(D135,Sheet1!$A$1:$C$55,3,FALSE)</f>
        <v>58</v>
      </c>
      <c r="H135">
        <f t="shared" si="4"/>
        <v>2025</v>
      </c>
      <c r="I135">
        <f t="shared" si="5"/>
        <v>3</v>
      </c>
      <c r="J135" t="s">
        <v>360</v>
      </c>
      <c r="K135" t="s">
        <v>201</v>
      </c>
      <c r="L135" t="s">
        <v>31</v>
      </c>
      <c r="M135" t="s">
        <v>12</v>
      </c>
      <c r="N135" t="s">
        <v>12</v>
      </c>
      <c r="O135" t="s">
        <v>264</v>
      </c>
      <c r="P135" t="s">
        <v>20</v>
      </c>
      <c r="R135" t="s">
        <v>422</v>
      </c>
      <c r="S135" t="s">
        <v>934</v>
      </c>
      <c r="T135" t="s">
        <v>935</v>
      </c>
      <c r="U135" t="s">
        <v>638</v>
      </c>
      <c r="V135" t="s">
        <v>936</v>
      </c>
      <c r="W135" s="1" t="s">
        <v>937</v>
      </c>
      <c r="X135" t="s">
        <v>638</v>
      </c>
    </row>
    <row r="136" spans="1:24" ht="15.5" x14ac:dyDescent="0.35">
      <c r="A136" t="s">
        <v>938</v>
      </c>
      <c r="B136" t="s">
        <v>1292</v>
      </c>
      <c r="C136" t="s">
        <v>1301</v>
      </c>
      <c r="D136" t="s">
        <v>1303</v>
      </c>
      <c r="E136" t="s">
        <v>939</v>
      </c>
      <c r="F136" t="s">
        <v>882</v>
      </c>
      <c r="G136">
        <f>VLOOKUP(D136,Sheet1!$A$1:$C$55,3,FALSE)</f>
        <v>61</v>
      </c>
      <c r="H136">
        <f t="shared" si="4"/>
        <v>2025</v>
      </c>
      <c r="I136">
        <f t="shared" si="5"/>
        <v>3</v>
      </c>
      <c r="J136" t="s">
        <v>484</v>
      </c>
      <c r="K136" t="s">
        <v>434</v>
      </c>
      <c r="L136" t="s">
        <v>315</v>
      </c>
      <c r="M136" t="s">
        <v>12</v>
      </c>
      <c r="N136" t="s">
        <v>12</v>
      </c>
      <c r="O136" t="s">
        <v>346</v>
      </c>
      <c r="P136" t="s">
        <v>20</v>
      </c>
      <c r="R136" t="s">
        <v>654</v>
      </c>
      <c r="S136" t="s">
        <v>940</v>
      </c>
      <c r="T136" t="s">
        <v>941</v>
      </c>
      <c r="U136" t="s">
        <v>638</v>
      </c>
      <c r="V136" t="s">
        <v>942</v>
      </c>
      <c r="W136" s="1" t="s">
        <v>943</v>
      </c>
      <c r="X136" t="s">
        <v>638</v>
      </c>
    </row>
    <row r="137" spans="1:24" ht="15.5" x14ac:dyDescent="0.35">
      <c r="A137" t="s">
        <v>944</v>
      </c>
      <c r="B137" t="s">
        <v>1292</v>
      </c>
      <c r="C137" t="s">
        <v>1301</v>
      </c>
      <c r="D137" t="s">
        <v>1304</v>
      </c>
      <c r="E137" t="s">
        <v>945</v>
      </c>
      <c r="F137" t="s">
        <v>882</v>
      </c>
      <c r="G137">
        <f>VLOOKUP(D137,Sheet1!$A$1:$C$55,3,FALSE)</f>
        <v>53</v>
      </c>
      <c r="H137">
        <f t="shared" si="4"/>
        <v>2025</v>
      </c>
      <c r="I137">
        <f t="shared" si="5"/>
        <v>3</v>
      </c>
      <c r="J137" t="s">
        <v>359</v>
      </c>
      <c r="K137" t="s">
        <v>315</v>
      </c>
      <c r="L137" t="s">
        <v>85</v>
      </c>
      <c r="M137" t="s">
        <v>12</v>
      </c>
      <c r="N137" t="s">
        <v>12</v>
      </c>
      <c r="O137" t="s">
        <v>252</v>
      </c>
      <c r="P137" t="s">
        <v>20</v>
      </c>
      <c r="R137" t="s">
        <v>136</v>
      </c>
      <c r="S137" t="s">
        <v>946</v>
      </c>
      <c r="T137" t="s">
        <v>947</v>
      </c>
      <c r="U137" t="s">
        <v>638</v>
      </c>
      <c r="V137" t="s">
        <v>946</v>
      </c>
      <c r="W137" s="1" t="s">
        <v>948</v>
      </c>
      <c r="X137" t="s">
        <v>638</v>
      </c>
    </row>
    <row r="138" spans="1:24" ht="15.5" x14ac:dyDescent="0.35">
      <c r="A138" t="s">
        <v>949</v>
      </c>
      <c r="B138" t="s">
        <v>1296</v>
      </c>
      <c r="C138" t="s">
        <v>1297</v>
      </c>
      <c r="D138" t="s">
        <v>1299</v>
      </c>
      <c r="E138" t="s">
        <v>950</v>
      </c>
      <c r="F138" t="s">
        <v>882</v>
      </c>
      <c r="G138">
        <f>VLOOKUP(D138,Sheet1!$A$1:$C$55,3,FALSE)</f>
        <v>49</v>
      </c>
      <c r="H138">
        <f t="shared" si="4"/>
        <v>2025</v>
      </c>
      <c r="I138">
        <f t="shared" si="5"/>
        <v>3</v>
      </c>
      <c r="J138" t="s">
        <v>94</v>
      </c>
      <c r="K138" t="s">
        <v>308</v>
      </c>
      <c r="L138" t="s">
        <v>16</v>
      </c>
      <c r="M138" t="s">
        <v>12</v>
      </c>
      <c r="N138" t="s">
        <v>12</v>
      </c>
      <c r="O138" t="s">
        <v>239</v>
      </c>
      <c r="P138" t="s">
        <v>20</v>
      </c>
      <c r="R138" t="s">
        <v>280</v>
      </c>
      <c r="S138" t="s">
        <v>951</v>
      </c>
      <c r="T138" t="s">
        <v>952</v>
      </c>
      <c r="U138" t="s">
        <v>638</v>
      </c>
      <c r="V138" t="s">
        <v>951</v>
      </c>
      <c r="W138" s="1" t="s">
        <v>953</v>
      </c>
      <c r="X138" t="s">
        <v>638</v>
      </c>
    </row>
    <row r="139" spans="1:24" ht="15.5" x14ac:dyDescent="0.35">
      <c r="A139" t="s">
        <v>954</v>
      </c>
      <c r="B139" t="s">
        <v>1248</v>
      </c>
      <c r="C139" t="s">
        <v>1249</v>
      </c>
      <c r="D139" t="s">
        <v>1315</v>
      </c>
      <c r="E139" t="s">
        <v>955</v>
      </c>
      <c r="F139" t="s">
        <v>882</v>
      </c>
      <c r="G139">
        <f>VLOOKUP(D139,Sheet1!$A$1:$C$55,3,FALSE)</f>
        <v>81</v>
      </c>
      <c r="H139">
        <f t="shared" si="4"/>
        <v>2025</v>
      </c>
      <c r="I139">
        <f t="shared" si="5"/>
        <v>3</v>
      </c>
      <c r="J139" t="s">
        <v>589</v>
      </c>
      <c r="K139" t="s">
        <v>46</v>
      </c>
      <c r="L139" t="s">
        <v>45</v>
      </c>
      <c r="M139" t="s">
        <v>12</v>
      </c>
      <c r="N139" t="s">
        <v>12</v>
      </c>
      <c r="O139" t="s">
        <v>43</v>
      </c>
      <c r="P139" t="s">
        <v>20</v>
      </c>
      <c r="R139" t="s">
        <v>287</v>
      </c>
      <c r="S139" t="s">
        <v>956</v>
      </c>
      <c r="T139" t="s">
        <v>957</v>
      </c>
      <c r="U139" t="s">
        <v>638</v>
      </c>
      <c r="V139" t="s">
        <v>958</v>
      </c>
      <c r="W139" s="1" t="s">
        <v>959</v>
      </c>
      <c r="X139" t="s">
        <v>638</v>
      </c>
    </row>
    <row r="140" spans="1:24" ht="15.5" x14ac:dyDescent="0.35">
      <c r="A140" t="s">
        <v>960</v>
      </c>
      <c r="B140" t="s">
        <v>1273</v>
      </c>
      <c r="C140" t="s">
        <v>1274</v>
      </c>
      <c r="D140" t="s">
        <v>1275</v>
      </c>
      <c r="E140" t="s">
        <v>961</v>
      </c>
      <c r="F140" t="s">
        <v>882</v>
      </c>
      <c r="G140">
        <f>VLOOKUP(D140,Sheet1!$A$1:$C$55,3,FALSE)</f>
        <v>53</v>
      </c>
      <c r="H140">
        <f t="shared" si="4"/>
        <v>2025</v>
      </c>
      <c r="I140">
        <f t="shared" si="5"/>
        <v>3</v>
      </c>
      <c r="J140" t="s">
        <v>94</v>
      </c>
      <c r="K140" t="s">
        <v>360</v>
      </c>
      <c r="L140" t="s">
        <v>84</v>
      </c>
      <c r="M140" t="s">
        <v>12</v>
      </c>
      <c r="N140" t="s">
        <v>12</v>
      </c>
      <c r="O140" t="s">
        <v>409</v>
      </c>
      <c r="P140" t="s">
        <v>20</v>
      </c>
      <c r="R140" t="s">
        <v>185</v>
      </c>
      <c r="S140" t="s">
        <v>962</v>
      </c>
      <c r="T140" t="s">
        <v>963</v>
      </c>
      <c r="U140" t="s">
        <v>638</v>
      </c>
      <c r="V140" t="s">
        <v>964</v>
      </c>
      <c r="W140" s="1" t="s">
        <v>965</v>
      </c>
      <c r="X140" t="s">
        <v>638</v>
      </c>
    </row>
    <row r="141" spans="1:24" ht="15.5" x14ac:dyDescent="0.35">
      <c r="A141" t="s">
        <v>966</v>
      </c>
      <c r="B141" t="s">
        <v>1291</v>
      </c>
      <c r="C141" t="s">
        <v>1292</v>
      </c>
      <c r="D141" t="s">
        <v>1293</v>
      </c>
      <c r="E141" t="s">
        <v>967</v>
      </c>
      <c r="F141" t="s">
        <v>882</v>
      </c>
      <c r="G141">
        <f>VLOOKUP(D141,Sheet1!$A$1:$C$55,3,FALSE)</f>
        <v>64</v>
      </c>
      <c r="H141">
        <f t="shared" si="4"/>
        <v>2025</v>
      </c>
      <c r="I141">
        <f t="shared" si="5"/>
        <v>3</v>
      </c>
      <c r="J141" t="s">
        <v>519</v>
      </c>
      <c r="K141" t="s">
        <v>409</v>
      </c>
      <c r="L141" t="s">
        <v>85</v>
      </c>
      <c r="M141" t="s">
        <v>12</v>
      </c>
      <c r="N141" t="s">
        <v>12</v>
      </c>
      <c r="O141" t="s">
        <v>368</v>
      </c>
      <c r="P141" t="s">
        <v>20</v>
      </c>
      <c r="R141" t="s">
        <v>225</v>
      </c>
      <c r="S141" t="s">
        <v>968</v>
      </c>
      <c r="T141" t="s">
        <v>969</v>
      </c>
      <c r="U141" t="s">
        <v>970</v>
      </c>
      <c r="V141" t="s">
        <v>971</v>
      </c>
      <c r="W141" s="1" t="s">
        <v>972</v>
      </c>
      <c r="X141" t="s">
        <v>970</v>
      </c>
    </row>
    <row r="142" spans="1:24" ht="15.5" x14ac:dyDescent="0.35">
      <c r="A142" t="s">
        <v>973</v>
      </c>
      <c r="B142" t="s">
        <v>1273</v>
      </c>
      <c r="C142" t="s">
        <v>1277</v>
      </c>
      <c r="D142" t="s">
        <v>1278</v>
      </c>
      <c r="E142" t="s">
        <v>974</v>
      </c>
      <c r="F142" t="s">
        <v>882</v>
      </c>
      <c r="G142">
        <f>VLOOKUP(D142,Sheet1!$A$1:$C$55,3,FALSE)</f>
        <v>64</v>
      </c>
      <c r="H142">
        <f t="shared" si="4"/>
        <v>2025</v>
      </c>
      <c r="I142">
        <f t="shared" si="5"/>
        <v>3</v>
      </c>
      <c r="J142" t="s">
        <v>499</v>
      </c>
      <c r="K142" t="s">
        <v>339</v>
      </c>
      <c r="L142" t="s">
        <v>84</v>
      </c>
      <c r="M142" t="s">
        <v>12</v>
      </c>
      <c r="N142" t="s">
        <v>12</v>
      </c>
      <c r="O142" t="s">
        <v>54</v>
      </c>
      <c r="P142" t="s">
        <v>20</v>
      </c>
      <c r="R142" t="s">
        <v>109</v>
      </c>
      <c r="S142" t="s">
        <v>975</v>
      </c>
      <c r="T142" t="s">
        <v>976</v>
      </c>
      <c r="U142" t="s">
        <v>970</v>
      </c>
      <c r="V142" t="s">
        <v>977</v>
      </c>
      <c r="W142" s="1" t="s">
        <v>978</v>
      </c>
      <c r="X142" t="s">
        <v>970</v>
      </c>
    </row>
    <row r="143" spans="1:24" ht="15.5" x14ac:dyDescent="0.35">
      <c r="A143" t="s">
        <v>979</v>
      </c>
      <c r="B143" t="s">
        <v>1254</v>
      </c>
      <c r="C143" t="s">
        <v>1255</v>
      </c>
      <c r="D143" t="s">
        <v>1319</v>
      </c>
      <c r="E143" t="s">
        <v>980</v>
      </c>
      <c r="F143" t="s">
        <v>882</v>
      </c>
      <c r="G143">
        <f>VLOOKUP(D143,Sheet1!$A$1:$C$55,3,FALSE)</f>
        <v>29</v>
      </c>
      <c r="H143">
        <f t="shared" si="4"/>
        <v>2025</v>
      </c>
      <c r="I143">
        <f t="shared" si="5"/>
        <v>3</v>
      </c>
      <c r="J143" t="s">
        <v>85</v>
      </c>
      <c r="K143" t="s">
        <v>208</v>
      </c>
      <c r="L143" t="s">
        <v>19</v>
      </c>
      <c r="M143" t="s">
        <v>12</v>
      </c>
      <c r="N143" t="s">
        <v>12</v>
      </c>
      <c r="O143" t="s">
        <v>18</v>
      </c>
      <c r="P143" t="s">
        <v>20</v>
      </c>
      <c r="R143" t="s">
        <v>86</v>
      </c>
      <c r="S143" t="s">
        <v>981</v>
      </c>
      <c r="T143" t="s">
        <v>982</v>
      </c>
      <c r="U143" t="s">
        <v>970</v>
      </c>
      <c r="V143" t="s">
        <v>983</v>
      </c>
      <c r="W143" s="1" t="s">
        <v>984</v>
      </c>
      <c r="X143" t="s">
        <v>970</v>
      </c>
    </row>
    <row r="144" spans="1:24" ht="15.5" x14ac:dyDescent="0.35">
      <c r="A144" t="s">
        <v>985</v>
      </c>
      <c r="B144" t="s">
        <v>1291</v>
      </c>
      <c r="C144" t="s">
        <v>1292</v>
      </c>
      <c r="D144" t="s">
        <v>1294</v>
      </c>
      <c r="E144" t="s">
        <v>986</v>
      </c>
      <c r="F144" t="s">
        <v>882</v>
      </c>
      <c r="G144">
        <f>VLOOKUP(D144,Sheet1!$A$1:$C$55,3,FALSE)</f>
        <v>49</v>
      </c>
      <c r="H144">
        <f t="shared" si="4"/>
        <v>2025</v>
      </c>
      <c r="I144">
        <f t="shared" si="5"/>
        <v>3</v>
      </c>
      <c r="J144" t="s">
        <v>359</v>
      </c>
      <c r="K144" t="s">
        <v>308</v>
      </c>
      <c r="L144" t="s">
        <v>191</v>
      </c>
      <c r="M144" t="s">
        <v>12</v>
      </c>
      <c r="N144" t="s">
        <v>12</v>
      </c>
      <c r="O144" t="s">
        <v>278</v>
      </c>
      <c r="P144" t="s">
        <v>20</v>
      </c>
      <c r="R144" t="s">
        <v>194</v>
      </c>
      <c r="S144" t="s">
        <v>987</v>
      </c>
      <c r="T144" t="s">
        <v>988</v>
      </c>
      <c r="U144" t="s">
        <v>970</v>
      </c>
      <c r="V144" t="s">
        <v>989</v>
      </c>
      <c r="W144" s="1" t="s">
        <v>990</v>
      </c>
      <c r="X144" t="s">
        <v>970</v>
      </c>
    </row>
    <row r="145" spans="1:24" ht="15.5" x14ac:dyDescent="0.35">
      <c r="A145" t="s">
        <v>991</v>
      </c>
      <c r="B145" t="s">
        <v>1291</v>
      </c>
      <c r="C145" t="s">
        <v>1292</v>
      </c>
      <c r="D145" t="s">
        <v>1295</v>
      </c>
      <c r="E145" t="s">
        <v>992</v>
      </c>
      <c r="F145" t="s">
        <v>882</v>
      </c>
      <c r="G145">
        <f>VLOOKUP(D145,Sheet1!$A$1:$C$55,3,FALSE)</f>
        <v>56</v>
      </c>
      <c r="H145">
        <f t="shared" si="4"/>
        <v>2025</v>
      </c>
      <c r="I145">
        <f t="shared" si="5"/>
        <v>3</v>
      </c>
      <c r="J145" t="s">
        <v>499</v>
      </c>
      <c r="K145" t="s">
        <v>390</v>
      </c>
      <c r="L145" t="s">
        <v>33</v>
      </c>
      <c r="M145" t="s">
        <v>12</v>
      </c>
      <c r="N145" t="s">
        <v>12</v>
      </c>
      <c r="O145" t="s">
        <v>191</v>
      </c>
      <c r="P145" t="s">
        <v>20</v>
      </c>
      <c r="R145" t="s">
        <v>69</v>
      </c>
      <c r="S145" t="s">
        <v>993</v>
      </c>
      <c r="T145" t="s">
        <v>994</v>
      </c>
      <c r="U145" t="s">
        <v>970</v>
      </c>
      <c r="V145" t="s">
        <v>995</v>
      </c>
      <c r="W145" s="1" t="s">
        <v>996</v>
      </c>
      <c r="X145" t="s">
        <v>970</v>
      </c>
    </row>
    <row r="146" spans="1:24" ht="15.5" x14ac:dyDescent="0.35">
      <c r="A146" t="s">
        <v>997</v>
      </c>
      <c r="B146" t="s">
        <v>1241</v>
      </c>
      <c r="C146" t="s">
        <v>1241</v>
      </c>
      <c r="D146" t="s">
        <v>1245</v>
      </c>
      <c r="E146" t="s">
        <v>998</v>
      </c>
      <c r="F146" t="s">
        <v>882</v>
      </c>
      <c r="G146">
        <f>VLOOKUP(D146,Sheet1!$A$1:$C$55,3,FALSE)</f>
        <v>67</v>
      </c>
      <c r="H146">
        <f t="shared" si="4"/>
        <v>2025</v>
      </c>
      <c r="I146">
        <f t="shared" si="5"/>
        <v>3</v>
      </c>
      <c r="J146" t="s">
        <v>326</v>
      </c>
      <c r="K146" t="s">
        <v>54</v>
      </c>
      <c r="L146" t="s">
        <v>191</v>
      </c>
      <c r="M146" t="s">
        <v>12</v>
      </c>
      <c r="N146" t="s">
        <v>12</v>
      </c>
      <c r="O146" t="s">
        <v>208</v>
      </c>
      <c r="P146" t="s">
        <v>20</v>
      </c>
      <c r="R146" t="s">
        <v>149</v>
      </c>
      <c r="S146" t="s">
        <v>999</v>
      </c>
      <c r="T146" t="s">
        <v>1000</v>
      </c>
      <c r="U146" t="s">
        <v>970</v>
      </c>
      <c r="V146" t="s">
        <v>1001</v>
      </c>
      <c r="W146" s="1" t="s">
        <v>1002</v>
      </c>
      <c r="X146" t="s">
        <v>970</v>
      </c>
    </row>
    <row r="147" spans="1:24" ht="15.5" x14ac:dyDescent="0.35">
      <c r="A147" t="s">
        <v>1003</v>
      </c>
      <c r="B147" t="s">
        <v>1286</v>
      </c>
      <c r="C147" t="s">
        <v>1287</v>
      </c>
      <c r="D147" t="s">
        <v>1290</v>
      </c>
      <c r="E147" t="s">
        <v>1004</v>
      </c>
      <c r="F147" t="s">
        <v>882</v>
      </c>
      <c r="G147">
        <f>VLOOKUP(D147,Sheet1!$A$1:$C$55,3,FALSE)</f>
        <v>48</v>
      </c>
      <c r="H147">
        <f t="shared" si="4"/>
        <v>2025</v>
      </c>
      <c r="I147">
        <f t="shared" si="5"/>
        <v>3</v>
      </c>
      <c r="J147" t="s">
        <v>45</v>
      </c>
      <c r="K147" t="s">
        <v>278</v>
      </c>
      <c r="L147" t="s">
        <v>208</v>
      </c>
      <c r="M147" t="s">
        <v>12</v>
      </c>
      <c r="N147" t="s">
        <v>12</v>
      </c>
      <c r="O147" t="s">
        <v>315</v>
      </c>
      <c r="P147" t="s">
        <v>20</v>
      </c>
      <c r="R147" t="s">
        <v>294</v>
      </c>
      <c r="S147" t="s">
        <v>1005</v>
      </c>
      <c r="T147" t="s">
        <v>1006</v>
      </c>
      <c r="U147" t="s">
        <v>970</v>
      </c>
      <c r="V147" t="s">
        <v>1007</v>
      </c>
      <c r="W147" s="1" t="s">
        <v>1008</v>
      </c>
      <c r="X147" t="s">
        <v>970</v>
      </c>
    </row>
    <row r="148" spans="1:24" ht="15.5" x14ac:dyDescent="0.35">
      <c r="A148" t="s">
        <v>1009</v>
      </c>
      <c r="B148" t="s">
        <v>1286</v>
      </c>
      <c r="C148" t="s">
        <v>1287</v>
      </c>
      <c r="D148" t="s">
        <v>1288</v>
      </c>
      <c r="E148" t="s">
        <v>1010</v>
      </c>
      <c r="F148" t="s">
        <v>882</v>
      </c>
      <c r="G148">
        <f>VLOOKUP(D148,Sheet1!$A$1:$C$55,3,FALSE)</f>
        <v>71</v>
      </c>
      <c r="H148">
        <f t="shared" si="4"/>
        <v>2025</v>
      </c>
      <c r="I148">
        <f t="shared" si="5"/>
        <v>3</v>
      </c>
      <c r="J148" t="s">
        <v>232</v>
      </c>
      <c r="K148" t="s">
        <v>326</v>
      </c>
      <c r="L148" t="s">
        <v>42</v>
      </c>
      <c r="M148" t="s">
        <v>12</v>
      </c>
      <c r="N148" t="s">
        <v>12</v>
      </c>
      <c r="O148" t="s">
        <v>148</v>
      </c>
      <c r="P148" t="s">
        <v>20</v>
      </c>
      <c r="R148" t="s">
        <v>142</v>
      </c>
      <c r="S148" t="s">
        <v>1011</v>
      </c>
      <c r="T148" t="s">
        <v>1012</v>
      </c>
      <c r="U148" t="s">
        <v>970</v>
      </c>
      <c r="V148" t="s">
        <v>1013</v>
      </c>
      <c r="W148" s="1" t="s">
        <v>1014</v>
      </c>
      <c r="X148" t="s">
        <v>970</v>
      </c>
    </row>
    <row r="149" spans="1:24" ht="15.5" x14ac:dyDescent="0.35">
      <c r="A149" t="s">
        <v>1015</v>
      </c>
      <c r="B149" t="s">
        <v>1296</v>
      </c>
      <c r="C149" t="s">
        <v>1297</v>
      </c>
      <c r="D149" t="s">
        <v>1300</v>
      </c>
      <c r="E149" t="s">
        <v>1016</v>
      </c>
      <c r="F149" t="s">
        <v>882</v>
      </c>
      <c r="G149">
        <f>VLOOKUP(D149,Sheet1!$A$1:$C$55,3,FALSE)</f>
        <v>57</v>
      </c>
      <c r="H149">
        <f t="shared" si="4"/>
        <v>2025</v>
      </c>
      <c r="I149">
        <f t="shared" si="5"/>
        <v>3</v>
      </c>
      <c r="J149" t="s">
        <v>95</v>
      </c>
      <c r="K149" t="s">
        <v>359</v>
      </c>
      <c r="L149" t="s">
        <v>239</v>
      </c>
      <c r="M149" t="s">
        <v>12</v>
      </c>
      <c r="N149" t="s">
        <v>12</v>
      </c>
      <c r="O149" t="s">
        <v>278</v>
      </c>
      <c r="P149" t="s">
        <v>20</v>
      </c>
      <c r="R149" t="s">
        <v>437</v>
      </c>
      <c r="S149" t="s">
        <v>1017</v>
      </c>
      <c r="T149" t="s">
        <v>1018</v>
      </c>
      <c r="U149" t="s">
        <v>970</v>
      </c>
      <c r="V149" t="s">
        <v>1019</v>
      </c>
      <c r="W149" s="1" t="s">
        <v>1020</v>
      </c>
      <c r="X149" t="s">
        <v>970</v>
      </c>
    </row>
    <row r="150" spans="1:24" ht="15.5" x14ac:dyDescent="0.35">
      <c r="A150" t="s">
        <v>1021</v>
      </c>
      <c r="B150" t="s">
        <v>1265</v>
      </c>
      <c r="C150" t="s">
        <v>1266</v>
      </c>
      <c r="D150" t="s">
        <v>1268</v>
      </c>
      <c r="E150" t="s">
        <v>1022</v>
      </c>
      <c r="F150" t="s">
        <v>882</v>
      </c>
      <c r="G150">
        <f>VLOOKUP(D150,Sheet1!$A$1:$C$55,3,FALSE)</f>
        <v>52</v>
      </c>
      <c r="H150">
        <f t="shared" si="4"/>
        <v>2025</v>
      </c>
      <c r="I150">
        <f t="shared" si="5"/>
        <v>3</v>
      </c>
      <c r="J150" t="s">
        <v>365</v>
      </c>
      <c r="K150" t="s">
        <v>349</v>
      </c>
      <c r="L150" t="s">
        <v>162</v>
      </c>
      <c r="M150" t="s">
        <v>12</v>
      </c>
      <c r="N150" t="s">
        <v>12</v>
      </c>
      <c r="O150" t="s">
        <v>308</v>
      </c>
      <c r="P150" t="s">
        <v>20</v>
      </c>
      <c r="R150" t="s">
        <v>178</v>
      </c>
      <c r="S150" t="s">
        <v>1023</v>
      </c>
      <c r="T150" t="s">
        <v>1024</v>
      </c>
      <c r="U150" t="s">
        <v>970</v>
      </c>
      <c r="V150" t="s">
        <v>1025</v>
      </c>
      <c r="W150" s="1" t="s">
        <v>1026</v>
      </c>
      <c r="X150" t="s">
        <v>970</v>
      </c>
    </row>
    <row r="151" spans="1:24" ht="15.5" x14ac:dyDescent="0.35">
      <c r="A151" t="s">
        <v>1027</v>
      </c>
      <c r="B151" t="s">
        <v>1309</v>
      </c>
      <c r="C151" t="s">
        <v>1310</v>
      </c>
      <c r="D151" t="s">
        <v>1311</v>
      </c>
      <c r="E151" t="s">
        <v>1028</v>
      </c>
      <c r="F151" t="s">
        <v>1029</v>
      </c>
      <c r="G151">
        <f>VLOOKUP(D151,Sheet1!$A$1:$C$55,3,FALSE)</f>
        <v>76</v>
      </c>
      <c r="H151">
        <f t="shared" si="4"/>
        <v>2025</v>
      </c>
      <c r="I151">
        <f t="shared" si="5"/>
        <v>3</v>
      </c>
      <c r="J151" t="s">
        <v>359</v>
      </c>
      <c r="K151" t="s">
        <v>368</v>
      </c>
      <c r="L151" t="s">
        <v>349</v>
      </c>
      <c r="M151" t="s">
        <v>12</v>
      </c>
      <c r="N151" t="s">
        <v>12</v>
      </c>
      <c r="O151" t="s">
        <v>54</v>
      </c>
      <c r="P151" t="s">
        <v>20</v>
      </c>
      <c r="R151" t="s">
        <v>55</v>
      </c>
      <c r="S151" t="s">
        <v>1030</v>
      </c>
      <c r="T151" t="s">
        <v>1031</v>
      </c>
      <c r="U151" t="s">
        <v>575</v>
      </c>
      <c r="V151" t="s">
        <v>1032</v>
      </c>
      <c r="W151" s="1" t="s">
        <v>1033</v>
      </c>
      <c r="X151" t="s">
        <v>575</v>
      </c>
    </row>
    <row r="152" spans="1:24" ht="15.5" x14ac:dyDescent="0.35">
      <c r="A152" t="s">
        <v>1034</v>
      </c>
      <c r="B152" t="s">
        <v>1273</v>
      </c>
      <c r="C152" t="s">
        <v>1274</v>
      </c>
      <c r="D152" t="s">
        <v>1281</v>
      </c>
      <c r="E152" t="s">
        <v>1035</v>
      </c>
      <c r="F152" t="s">
        <v>1029</v>
      </c>
      <c r="G152">
        <f>VLOOKUP(D152,Sheet1!$A$1:$C$55,3,FALSE)</f>
        <v>57</v>
      </c>
      <c r="H152">
        <f t="shared" si="4"/>
        <v>2025</v>
      </c>
      <c r="I152">
        <f t="shared" si="5"/>
        <v>3</v>
      </c>
      <c r="J152" t="s">
        <v>326</v>
      </c>
      <c r="K152" t="s">
        <v>94</v>
      </c>
      <c r="L152" t="s">
        <v>252</v>
      </c>
      <c r="M152" t="s">
        <v>12</v>
      </c>
      <c r="N152" t="s">
        <v>12</v>
      </c>
      <c r="O152" t="s">
        <v>85</v>
      </c>
      <c r="P152" t="s">
        <v>20</v>
      </c>
      <c r="R152" t="s">
        <v>501</v>
      </c>
      <c r="S152" t="s">
        <v>1036</v>
      </c>
      <c r="T152" t="s">
        <v>1037</v>
      </c>
      <c r="U152" t="s">
        <v>575</v>
      </c>
      <c r="V152" t="s">
        <v>1038</v>
      </c>
      <c r="W152" s="1" t="s">
        <v>1039</v>
      </c>
      <c r="X152" t="s">
        <v>575</v>
      </c>
    </row>
    <row r="153" spans="1:24" ht="15.5" x14ac:dyDescent="0.35">
      <c r="A153" t="s">
        <v>1040</v>
      </c>
      <c r="B153" t="s">
        <v>1309</v>
      </c>
      <c r="C153" t="s">
        <v>1310</v>
      </c>
      <c r="D153" t="s">
        <v>1312</v>
      </c>
      <c r="E153" t="s">
        <v>1041</v>
      </c>
      <c r="F153" t="s">
        <v>1029</v>
      </c>
      <c r="G153">
        <f>VLOOKUP(D153,Sheet1!$A$1:$C$55,3,FALSE)</f>
        <v>41</v>
      </c>
      <c r="H153">
        <f t="shared" si="4"/>
        <v>2025</v>
      </c>
      <c r="I153">
        <f t="shared" si="5"/>
        <v>3</v>
      </c>
      <c r="J153" t="s">
        <v>409</v>
      </c>
      <c r="K153" t="s">
        <v>308</v>
      </c>
      <c r="L153" t="s">
        <v>208</v>
      </c>
      <c r="M153" t="s">
        <v>12</v>
      </c>
      <c r="N153" t="s">
        <v>12</v>
      </c>
      <c r="O153" t="s">
        <v>285</v>
      </c>
      <c r="P153" t="s">
        <v>20</v>
      </c>
      <c r="R153" t="s">
        <v>233</v>
      </c>
      <c r="S153" t="s">
        <v>1042</v>
      </c>
      <c r="T153" t="s">
        <v>1043</v>
      </c>
      <c r="U153" t="s">
        <v>575</v>
      </c>
      <c r="V153" t="s">
        <v>1044</v>
      </c>
      <c r="W153" s="1" t="s">
        <v>1045</v>
      </c>
      <c r="X153" t="s">
        <v>575</v>
      </c>
    </row>
    <row r="154" spans="1:24" ht="15.5" x14ac:dyDescent="0.35">
      <c r="A154" t="s">
        <v>1046</v>
      </c>
      <c r="B154" t="s">
        <v>1309</v>
      </c>
      <c r="C154" t="s">
        <v>1310</v>
      </c>
      <c r="D154" t="s">
        <v>1313</v>
      </c>
      <c r="E154" t="s">
        <v>1047</v>
      </c>
      <c r="F154" t="s">
        <v>1029</v>
      </c>
      <c r="G154">
        <f>VLOOKUP(D154,Sheet1!$A$1:$C$55,3,FALSE)</f>
        <v>48</v>
      </c>
      <c r="H154">
        <f t="shared" si="4"/>
        <v>2025</v>
      </c>
      <c r="I154">
        <f t="shared" si="5"/>
        <v>3</v>
      </c>
      <c r="J154" t="s">
        <v>499</v>
      </c>
      <c r="K154" t="s">
        <v>346</v>
      </c>
      <c r="L154" t="s">
        <v>208</v>
      </c>
      <c r="M154" t="s">
        <v>12</v>
      </c>
      <c r="N154" t="s">
        <v>12</v>
      </c>
      <c r="O154" t="s">
        <v>42</v>
      </c>
      <c r="P154" t="s">
        <v>20</v>
      </c>
      <c r="R154" t="s">
        <v>171</v>
      </c>
      <c r="S154" t="s">
        <v>1048</v>
      </c>
      <c r="T154" t="s">
        <v>1049</v>
      </c>
      <c r="U154" t="s">
        <v>575</v>
      </c>
      <c r="V154" t="s">
        <v>1050</v>
      </c>
      <c r="W154" s="1" t="s">
        <v>1051</v>
      </c>
      <c r="X154" t="s">
        <v>575</v>
      </c>
    </row>
    <row r="155" spans="1:24" ht="15.5" x14ac:dyDescent="0.35">
      <c r="A155" t="s">
        <v>1052</v>
      </c>
      <c r="B155" t="s">
        <v>1305</v>
      </c>
      <c r="C155" t="s">
        <v>1306</v>
      </c>
      <c r="D155" t="s">
        <v>15</v>
      </c>
      <c r="E155" t="s">
        <v>1053</v>
      </c>
      <c r="F155" t="s">
        <v>1029</v>
      </c>
      <c r="G155">
        <f>VLOOKUP(D155,Sheet1!$A$1:$C$55,3,FALSE)</f>
        <v>71</v>
      </c>
      <c r="H155">
        <f t="shared" si="4"/>
        <v>2025</v>
      </c>
      <c r="I155">
        <f t="shared" si="5"/>
        <v>3</v>
      </c>
      <c r="J155" t="s">
        <v>124</v>
      </c>
      <c r="K155" t="s">
        <v>526</v>
      </c>
      <c r="L155" t="s">
        <v>148</v>
      </c>
      <c r="M155" t="s">
        <v>12</v>
      </c>
      <c r="N155" t="s">
        <v>12</v>
      </c>
      <c r="O155" t="s">
        <v>462</v>
      </c>
      <c r="P155" t="s">
        <v>20</v>
      </c>
      <c r="R155" t="s">
        <v>22</v>
      </c>
      <c r="S155" t="s">
        <v>1054</v>
      </c>
      <c r="T155" t="s">
        <v>1055</v>
      </c>
      <c r="U155" t="s">
        <v>575</v>
      </c>
      <c r="V155" t="s">
        <v>1056</v>
      </c>
      <c r="W155" s="1" t="s">
        <v>1057</v>
      </c>
      <c r="X155" t="s">
        <v>575</v>
      </c>
    </row>
    <row r="156" spans="1:24" ht="15.5" x14ac:dyDescent="0.35">
      <c r="A156" t="s">
        <v>1058</v>
      </c>
      <c r="B156" t="s">
        <v>1273</v>
      </c>
      <c r="C156" t="s">
        <v>1277</v>
      </c>
      <c r="D156" t="s">
        <v>1279</v>
      </c>
      <c r="E156" t="s">
        <v>1059</v>
      </c>
      <c r="F156" t="s">
        <v>1060</v>
      </c>
      <c r="G156">
        <f>VLOOKUP(D156,Sheet1!$A$1:$C$55,3,FALSE)</f>
        <v>64</v>
      </c>
      <c r="H156">
        <f t="shared" si="4"/>
        <v>2025</v>
      </c>
      <c r="I156">
        <f t="shared" si="5"/>
        <v>3</v>
      </c>
      <c r="J156" t="s">
        <v>124</v>
      </c>
      <c r="K156" t="s">
        <v>519</v>
      </c>
      <c r="L156" t="s">
        <v>499</v>
      </c>
      <c r="M156" t="s">
        <v>12</v>
      </c>
      <c r="N156" t="s">
        <v>12</v>
      </c>
      <c r="O156" t="s">
        <v>326</v>
      </c>
      <c r="P156" t="s">
        <v>20</v>
      </c>
      <c r="R156" t="s">
        <v>126</v>
      </c>
      <c r="S156" t="s">
        <v>1061</v>
      </c>
      <c r="T156" t="s">
        <v>1062</v>
      </c>
      <c r="U156" t="s">
        <v>510</v>
      </c>
      <c r="V156" t="s">
        <v>1063</v>
      </c>
      <c r="W156" s="1" t="s">
        <v>1064</v>
      </c>
      <c r="X156" t="s">
        <v>510</v>
      </c>
    </row>
    <row r="157" spans="1:24" ht="15.5" x14ac:dyDescent="0.35">
      <c r="A157" t="s">
        <v>1065</v>
      </c>
      <c r="B157" t="s">
        <v>1282</v>
      </c>
      <c r="C157" t="s">
        <v>1282</v>
      </c>
      <c r="D157" t="s">
        <v>1284</v>
      </c>
      <c r="E157" t="s">
        <v>1066</v>
      </c>
      <c r="F157" t="s">
        <v>1060</v>
      </c>
      <c r="G157">
        <f>VLOOKUP(D157,Sheet1!$A$1:$C$55,3,FALSE)</f>
        <v>52</v>
      </c>
      <c r="H157">
        <f t="shared" si="4"/>
        <v>2025</v>
      </c>
      <c r="I157">
        <f t="shared" si="5"/>
        <v>3</v>
      </c>
      <c r="J157" t="s">
        <v>94</v>
      </c>
      <c r="K157" t="s">
        <v>208</v>
      </c>
      <c r="L157" t="s">
        <v>216</v>
      </c>
      <c r="M157" t="s">
        <v>12</v>
      </c>
      <c r="N157" t="s">
        <v>12</v>
      </c>
      <c r="O157" t="s">
        <v>85</v>
      </c>
      <c r="P157" t="s">
        <v>20</v>
      </c>
      <c r="R157" t="s">
        <v>465</v>
      </c>
      <c r="S157" t="s">
        <v>1067</v>
      </c>
      <c r="T157" t="s">
        <v>1068</v>
      </c>
      <c r="U157" t="s">
        <v>510</v>
      </c>
      <c r="V157" t="s">
        <v>1069</v>
      </c>
      <c r="W157" s="1" t="s">
        <v>1070</v>
      </c>
      <c r="X157" t="s">
        <v>510</v>
      </c>
    </row>
    <row r="158" spans="1:24" ht="15.5" x14ac:dyDescent="0.35">
      <c r="A158" t="s">
        <v>1071</v>
      </c>
      <c r="B158" t="s">
        <v>1305</v>
      </c>
      <c r="C158" t="s">
        <v>1306</v>
      </c>
      <c r="D158" t="s">
        <v>1308</v>
      </c>
      <c r="E158" t="s">
        <v>1072</v>
      </c>
      <c r="F158" t="s">
        <v>1060</v>
      </c>
      <c r="G158">
        <f>VLOOKUP(D158,Sheet1!$A$1:$C$55,3,FALSE)</f>
        <v>53</v>
      </c>
      <c r="H158">
        <f t="shared" si="4"/>
        <v>2025</v>
      </c>
      <c r="I158">
        <f t="shared" si="5"/>
        <v>3</v>
      </c>
      <c r="J158" t="s">
        <v>499</v>
      </c>
      <c r="K158" t="s">
        <v>359</v>
      </c>
      <c r="L158" t="s">
        <v>101</v>
      </c>
      <c r="M158" t="s">
        <v>368</v>
      </c>
      <c r="N158" t="s">
        <v>368</v>
      </c>
      <c r="O158" t="s">
        <v>390</v>
      </c>
      <c r="P158" t="s">
        <v>20</v>
      </c>
      <c r="R158" t="s">
        <v>591</v>
      </c>
      <c r="S158" t="s">
        <v>1073</v>
      </c>
      <c r="T158" t="s">
        <v>1074</v>
      </c>
      <c r="U158" t="s">
        <v>852</v>
      </c>
      <c r="V158" t="s">
        <v>1075</v>
      </c>
      <c r="W158" s="1" t="s">
        <v>1076</v>
      </c>
      <c r="X158" t="s">
        <v>852</v>
      </c>
    </row>
    <row r="159" spans="1:24" ht="15.5" x14ac:dyDescent="0.35">
      <c r="A159" t="s">
        <v>1077</v>
      </c>
      <c r="B159" t="s">
        <v>1282</v>
      </c>
      <c r="C159" t="s">
        <v>1282</v>
      </c>
      <c r="D159" t="s">
        <v>1283</v>
      </c>
      <c r="E159" t="s">
        <v>1078</v>
      </c>
      <c r="F159" t="s">
        <v>1060</v>
      </c>
      <c r="G159">
        <f>VLOOKUP(D159,Sheet1!$A$1:$C$55,3,FALSE)</f>
        <v>65</v>
      </c>
      <c r="H159">
        <f t="shared" si="4"/>
        <v>2025</v>
      </c>
      <c r="I159">
        <f t="shared" si="5"/>
        <v>3</v>
      </c>
      <c r="J159" t="s">
        <v>519</v>
      </c>
      <c r="K159" t="s">
        <v>54</v>
      </c>
      <c r="L159" t="s">
        <v>434</v>
      </c>
      <c r="M159" t="s">
        <v>12</v>
      </c>
      <c r="N159" t="s">
        <v>12</v>
      </c>
      <c r="O159" t="s">
        <v>93</v>
      </c>
      <c r="P159" t="s">
        <v>20</v>
      </c>
      <c r="R159" t="s">
        <v>473</v>
      </c>
      <c r="S159" t="s">
        <v>1079</v>
      </c>
      <c r="T159" t="s">
        <v>1080</v>
      </c>
      <c r="U159" t="s">
        <v>510</v>
      </c>
      <c r="V159" t="s">
        <v>1081</v>
      </c>
      <c r="W159" s="1" t="s">
        <v>1082</v>
      </c>
      <c r="X159" t="s">
        <v>510</v>
      </c>
    </row>
    <row r="160" spans="1:24" ht="15.5" x14ac:dyDescent="0.35">
      <c r="A160" t="s">
        <v>1083</v>
      </c>
      <c r="B160" t="s">
        <v>1316</v>
      </c>
      <c r="C160" t="s">
        <v>1317</v>
      </c>
      <c r="D160" t="s">
        <v>1321</v>
      </c>
      <c r="E160" t="s">
        <v>1084</v>
      </c>
      <c r="F160" t="s">
        <v>1060</v>
      </c>
      <c r="G160">
        <f>VLOOKUP(D160,Sheet1!$A$1:$C$55,3,FALSE)</f>
        <v>42</v>
      </c>
      <c r="H160">
        <f t="shared" si="4"/>
        <v>2025</v>
      </c>
      <c r="I160">
        <f t="shared" si="5"/>
        <v>3</v>
      </c>
      <c r="J160" t="s">
        <v>124</v>
      </c>
      <c r="K160" t="s">
        <v>246</v>
      </c>
      <c r="L160" t="s">
        <v>239</v>
      </c>
      <c r="M160" t="s">
        <v>12</v>
      </c>
      <c r="N160" t="s">
        <v>12</v>
      </c>
      <c r="O160" t="s">
        <v>246</v>
      </c>
      <c r="P160" t="s">
        <v>20</v>
      </c>
      <c r="R160" t="s">
        <v>210</v>
      </c>
      <c r="S160" t="s">
        <v>1085</v>
      </c>
      <c r="T160" t="s">
        <v>1086</v>
      </c>
      <c r="U160" t="s">
        <v>510</v>
      </c>
      <c r="V160" t="s">
        <v>1087</v>
      </c>
      <c r="W160" s="1" t="s">
        <v>1088</v>
      </c>
      <c r="X160" t="s">
        <v>510</v>
      </c>
    </row>
    <row r="161" spans="1:24" ht="15.5" x14ac:dyDescent="0.35">
      <c r="A161" t="s">
        <v>1089</v>
      </c>
      <c r="B161" t="s">
        <v>1316</v>
      </c>
      <c r="C161" t="s">
        <v>1317</v>
      </c>
      <c r="D161" t="s">
        <v>1322</v>
      </c>
      <c r="E161" t="s">
        <v>1090</v>
      </c>
      <c r="F161" t="s">
        <v>1060</v>
      </c>
      <c r="G161">
        <f>VLOOKUP(D161,Sheet1!$A$1:$C$55,3,FALSE)</f>
        <v>44</v>
      </c>
      <c r="H161">
        <f t="shared" si="4"/>
        <v>2025</v>
      </c>
      <c r="I161">
        <f t="shared" si="5"/>
        <v>3</v>
      </c>
      <c r="J161" t="s">
        <v>124</v>
      </c>
      <c r="K161" t="s">
        <v>356</v>
      </c>
      <c r="L161" t="s">
        <v>135</v>
      </c>
      <c r="M161" t="s">
        <v>12</v>
      </c>
      <c r="N161" t="s">
        <v>12</v>
      </c>
      <c r="O161" t="s">
        <v>254</v>
      </c>
      <c r="P161" t="s">
        <v>20</v>
      </c>
      <c r="R161" t="s">
        <v>521</v>
      </c>
      <c r="S161" t="s">
        <v>1091</v>
      </c>
      <c r="T161" t="s">
        <v>1092</v>
      </c>
      <c r="U161" t="s">
        <v>510</v>
      </c>
      <c r="V161" t="s">
        <v>1093</v>
      </c>
      <c r="W161" s="1" t="s">
        <v>1094</v>
      </c>
      <c r="X161" t="s">
        <v>510</v>
      </c>
    </row>
    <row r="162" spans="1:24" ht="15.5" x14ac:dyDescent="0.35">
      <c r="A162" t="s">
        <v>1095</v>
      </c>
      <c r="B162" t="s">
        <v>1251</v>
      </c>
      <c r="C162" t="s">
        <v>1252</v>
      </c>
      <c r="D162" t="s">
        <v>1259</v>
      </c>
      <c r="E162" t="s">
        <v>1096</v>
      </c>
      <c r="F162" t="s">
        <v>1060</v>
      </c>
      <c r="G162">
        <f>VLOOKUP(D162,Sheet1!$A$1:$C$55,3,FALSE)</f>
        <v>62</v>
      </c>
      <c r="H162">
        <f t="shared" si="4"/>
        <v>2025</v>
      </c>
      <c r="I162">
        <f t="shared" si="5"/>
        <v>3</v>
      </c>
      <c r="J162" t="s">
        <v>326</v>
      </c>
      <c r="K162" t="s">
        <v>315</v>
      </c>
      <c r="L162" t="s">
        <v>208</v>
      </c>
      <c r="M162" t="s">
        <v>12</v>
      </c>
      <c r="N162" t="s">
        <v>12</v>
      </c>
      <c r="O162" t="s">
        <v>218</v>
      </c>
      <c r="P162" t="s">
        <v>20</v>
      </c>
      <c r="R162" t="s">
        <v>375</v>
      </c>
      <c r="S162" t="s">
        <v>1097</v>
      </c>
      <c r="T162" t="s">
        <v>1098</v>
      </c>
      <c r="U162" t="s">
        <v>510</v>
      </c>
      <c r="V162" t="s">
        <v>1099</v>
      </c>
      <c r="W162" s="1" t="s">
        <v>1100</v>
      </c>
      <c r="X162" t="s">
        <v>510</v>
      </c>
    </row>
    <row r="163" spans="1:24" ht="15.5" x14ac:dyDescent="0.35">
      <c r="A163" t="s">
        <v>1101</v>
      </c>
      <c r="B163" t="s">
        <v>1254</v>
      </c>
      <c r="C163" t="s">
        <v>1255</v>
      </c>
      <c r="D163" t="s">
        <v>1256</v>
      </c>
      <c r="E163" t="s">
        <v>1102</v>
      </c>
      <c r="F163" t="s">
        <v>1060</v>
      </c>
      <c r="G163">
        <f>VLOOKUP(D163,Sheet1!$A$1:$C$55,3,FALSE)</f>
        <v>46</v>
      </c>
      <c r="H163">
        <f t="shared" si="4"/>
        <v>2025</v>
      </c>
      <c r="I163">
        <f t="shared" si="5"/>
        <v>3</v>
      </c>
      <c r="J163" t="s">
        <v>45</v>
      </c>
      <c r="K163" t="s">
        <v>365</v>
      </c>
      <c r="L163" t="s">
        <v>191</v>
      </c>
      <c r="M163" t="s">
        <v>12</v>
      </c>
      <c r="N163" t="s">
        <v>12</v>
      </c>
      <c r="O163" t="s">
        <v>43</v>
      </c>
      <c r="P163" t="s">
        <v>20</v>
      </c>
      <c r="R163" t="s">
        <v>350</v>
      </c>
      <c r="S163" t="s">
        <v>1103</v>
      </c>
      <c r="T163" t="s">
        <v>1104</v>
      </c>
      <c r="U163" t="s">
        <v>510</v>
      </c>
      <c r="V163" t="s">
        <v>1105</v>
      </c>
      <c r="W163" s="1" t="s">
        <v>1106</v>
      </c>
      <c r="X163" t="s">
        <v>510</v>
      </c>
    </row>
    <row r="164" spans="1:24" ht="15.5" x14ac:dyDescent="0.35">
      <c r="A164" t="s">
        <v>1107</v>
      </c>
      <c r="B164" t="s">
        <v>1254</v>
      </c>
      <c r="C164" t="s">
        <v>1255</v>
      </c>
      <c r="D164" t="s">
        <v>1257</v>
      </c>
      <c r="E164" t="s">
        <v>1108</v>
      </c>
      <c r="F164" t="s">
        <v>1060</v>
      </c>
      <c r="G164">
        <f>VLOOKUP(D164,Sheet1!$A$1:$C$55,3,FALSE)</f>
        <v>81</v>
      </c>
      <c r="H164">
        <f t="shared" si="4"/>
        <v>2025</v>
      </c>
      <c r="I164">
        <f t="shared" si="5"/>
        <v>3</v>
      </c>
      <c r="J164" t="s">
        <v>610</v>
      </c>
      <c r="K164" t="s">
        <v>602</v>
      </c>
      <c r="L164" t="s">
        <v>46</v>
      </c>
      <c r="M164" t="s">
        <v>12</v>
      </c>
      <c r="N164" t="s">
        <v>12</v>
      </c>
      <c r="O164" t="s">
        <v>578</v>
      </c>
      <c r="P164" t="s">
        <v>20</v>
      </c>
      <c r="R164" t="s">
        <v>157</v>
      </c>
      <c r="S164" t="s">
        <v>1109</v>
      </c>
      <c r="T164" t="s">
        <v>1110</v>
      </c>
      <c r="U164" t="s">
        <v>510</v>
      </c>
      <c r="V164" t="s">
        <v>1111</v>
      </c>
      <c r="W164" s="1" t="s">
        <v>1112</v>
      </c>
      <c r="X164" t="s">
        <v>510</v>
      </c>
    </row>
    <row r="165" spans="1:24" ht="15.5" x14ac:dyDescent="0.35">
      <c r="A165" t="s">
        <v>1113</v>
      </c>
      <c r="B165" t="s">
        <v>1251</v>
      </c>
      <c r="C165" t="s">
        <v>1252</v>
      </c>
      <c r="D165" t="s">
        <v>1253</v>
      </c>
      <c r="E165" t="s">
        <v>1114</v>
      </c>
      <c r="F165" t="s">
        <v>1060</v>
      </c>
      <c r="G165">
        <f>VLOOKUP(D165,Sheet1!$A$1:$C$55,3,FALSE)</f>
        <v>65</v>
      </c>
      <c r="H165">
        <f t="shared" si="4"/>
        <v>2025</v>
      </c>
      <c r="I165">
        <f t="shared" si="5"/>
        <v>3</v>
      </c>
      <c r="J165" t="s">
        <v>124</v>
      </c>
      <c r="K165" t="s">
        <v>201</v>
      </c>
      <c r="L165" t="s">
        <v>218</v>
      </c>
      <c r="M165" t="s">
        <v>12</v>
      </c>
      <c r="N165" t="s">
        <v>12</v>
      </c>
      <c r="O165" t="s">
        <v>201</v>
      </c>
      <c r="P165" t="s">
        <v>20</v>
      </c>
      <c r="R165" t="s">
        <v>62</v>
      </c>
      <c r="S165" t="s">
        <v>1115</v>
      </c>
      <c r="T165" t="s">
        <v>1116</v>
      </c>
      <c r="U165" t="s">
        <v>510</v>
      </c>
      <c r="V165" t="s">
        <v>1117</v>
      </c>
      <c r="W165" s="1" t="s">
        <v>1118</v>
      </c>
      <c r="X165" t="s">
        <v>510</v>
      </c>
    </row>
    <row r="166" spans="1:24" ht="15.5" x14ac:dyDescent="0.35">
      <c r="A166" t="s">
        <v>1119</v>
      </c>
      <c r="B166" t="s">
        <v>1282</v>
      </c>
      <c r="C166" t="s">
        <v>1282</v>
      </c>
      <c r="D166" t="s">
        <v>1285</v>
      </c>
      <c r="E166" t="s">
        <v>1120</v>
      </c>
      <c r="F166" t="s">
        <v>1060</v>
      </c>
      <c r="G166">
        <f>VLOOKUP(D166,Sheet1!$A$1:$C$55,3,FALSE)</f>
        <v>52</v>
      </c>
      <c r="H166">
        <f t="shared" si="4"/>
        <v>2025</v>
      </c>
      <c r="I166">
        <f t="shared" si="5"/>
        <v>3</v>
      </c>
      <c r="J166" t="s">
        <v>519</v>
      </c>
      <c r="K166" t="s">
        <v>54</v>
      </c>
      <c r="L166" t="s">
        <v>349</v>
      </c>
      <c r="M166" t="s">
        <v>12</v>
      </c>
      <c r="N166" t="s">
        <v>12</v>
      </c>
      <c r="O166" t="s">
        <v>390</v>
      </c>
      <c r="P166" t="s">
        <v>20</v>
      </c>
      <c r="R166" t="s">
        <v>273</v>
      </c>
      <c r="S166" t="s">
        <v>1121</v>
      </c>
      <c r="T166" t="s">
        <v>1122</v>
      </c>
      <c r="U166" t="s">
        <v>510</v>
      </c>
      <c r="V166" t="s">
        <v>1123</v>
      </c>
      <c r="W166" s="1" t="s">
        <v>1124</v>
      </c>
      <c r="X166" t="s">
        <v>510</v>
      </c>
    </row>
    <row r="167" spans="1:24" ht="15.5" x14ac:dyDescent="0.35">
      <c r="A167" t="s">
        <v>1125</v>
      </c>
      <c r="B167" t="s">
        <v>1241</v>
      </c>
      <c r="C167" t="s">
        <v>1241</v>
      </c>
      <c r="D167" t="s">
        <v>1246</v>
      </c>
      <c r="E167" t="s">
        <v>1126</v>
      </c>
      <c r="F167" t="s">
        <v>1060</v>
      </c>
      <c r="G167">
        <f>VLOOKUP(D167,Sheet1!$A$1:$C$55,3,FALSE)</f>
        <v>44</v>
      </c>
      <c r="H167">
        <f t="shared" si="4"/>
        <v>2025</v>
      </c>
      <c r="I167">
        <f t="shared" si="5"/>
        <v>3</v>
      </c>
      <c r="J167" t="s">
        <v>360</v>
      </c>
      <c r="K167" t="s">
        <v>278</v>
      </c>
      <c r="L167" t="s">
        <v>44</v>
      </c>
      <c r="M167" t="s">
        <v>12</v>
      </c>
      <c r="N167" t="s">
        <v>12</v>
      </c>
      <c r="O167" t="s">
        <v>216</v>
      </c>
      <c r="P167" t="s">
        <v>20</v>
      </c>
      <c r="R167" t="s">
        <v>775</v>
      </c>
      <c r="S167" t="s">
        <v>1127</v>
      </c>
      <c r="T167" t="s">
        <v>1128</v>
      </c>
      <c r="U167" t="s">
        <v>510</v>
      </c>
      <c r="V167" t="s">
        <v>1129</v>
      </c>
      <c r="W167" s="1" t="s">
        <v>1130</v>
      </c>
      <c r="X167" t="s">
        <v>510</v>
      </c>
    </row>
    <row r="168" spans="1:24" ht="15.5" x14ac:dyDescent="0.35">
      <c r="A168" t="s">
        <v>1131</v>
      </c>
      <c r="B168" t="s">
        <v>1241</v>
      </c>
      <c r="C168" t="s">
        <v>1241</v>
      </c>
      <c r="D168" t="s">
        <v>1242</v>
      </c>
      <c r="E168" t="s">
        <v>1132</v>
      </c>
      <c r="F168" t="s">
        <v>1060</v>
      </c>
      <c r="G168">
        <f>VLOOKUP(D168,Sheet1!$A$1:$C$55,3,FALSE)</f>
        <v>48</v>
      </c>
      <c r="H168">
        <f t="shared" si="4"/>
        <v>2025</v>
      </c>
      <c r="I168">
        <f t="shared" si="5"/>
        <v>3</v>
      </c>
      <c r="J168" t="s">
        <v>519</v>
      </c>
      <c r="K168" t="s">
        <v>526</v>
      </c>
      <c r="L168" t="s">
        <v>101</v>
      </c>
      <c r="M168" t="s">
        <v>12</v>
      </c>
      <c r="N168" t="s">
        <v>12</v>
      </c>
      <c r="O168" t="s">
        <v>499</v>
      </c>
      <c r="P168" t="s">
        <v>20</v>
      </c>
      <c r="R168" t="s">
        <v>572</v>
      </c>
      <c r="S168" t="s">
        <v>1133</v>
      </c>
      <c r="T168" t="s">
        <v>1134</v>
      </c>
      <c r="U168" t="s">
        <v>575</v>
      </c>
      <c r="V168" t="s">
        <v>1135</v>
      </c>
      <c r="W168" s="1" t="s">
        <v>1136</v>
      </c>
      <c r="X168" t="s">
        <v>575</v>
      </c>
    </row>
    <row r="169" spans="1:24" ht="15.5" x14ac:dyDescent="0.35">
      <c r="A169" t="s">
        <v>1137</v>
      </c>
      <c r="B169" t="s">
        <v>1241</v>
      </c>
      <c r="C169" t="s">
        <v>1243</v>
      </c>
      <c r="D169" t="s">
        <v>1314</v>
      </c>
      <c r="E169" t="s">
        <v>1138</v>
      </c>
      <c r="F169" t="s">
        <v>1060</v>
      </c>
      <c r="G169">
        <f>VLOOKUP(D169,Sheet1!$A$1:$C$55,3,FALSE)</f>
        <v>65</v>
      </c>
      <c r="H169">
        <f t="shared" si="4"/>
        <v>2025</v>
      </c>
      <c r="I169">
        <f t="shared" si="5"/>
        <v>3</v>
      </c>
      <c r="J169" t="s">
        <v>403</v>
      </c>
      <c r="K169" t="s">
        <v>232</v>
      </c>
      <c r="L169" t="s">
        <v>201</v>
      </c>
      <c r="M169" t="s">
        <v>12</v>
      </c>
      <c r="N169" t="s">
        <v>12</v>
      </c>
      <c r="O169" t="s">
        <v>82</v>
      </c>
      <c r="P169" t="s">
        <v>20</v>
      </c>
      <c r="R169" t="s">
        <v>266</v>
      </c>
      <c r="S169" t="s">
        <v>1139</v>
      </c>
      <c r="T169" t="s">
        <v>1140</v>
      </c>
      <c r="U169" t="s">
        <v>575</v>
      </c>
      <c r="V169" t="s">
        <v>1141</v>
      </c>
      <c r="W169" s="1" t="s">
        <v>1142</v>
      </c>
      <c r="X169" t="s">
        <v>575</v>
      </c>
    </row>
    <row r="170" spans="1:24" ht="15.5" x14ac:dyDescent="0.35">
      <c r="A170" t="s">
        <v>1143</v>
      </c>
      <c r="B170" t="s">
        <v>1241</v>
      </c>
      <c r="C170" t="s">
        <v>1243</v>
      </c>
      <c r="D170" t="s">
        <v>1244</v>
      </c>
      <c r="E170" t="s">
        <v>1144</v>
      </c>
      <c r="F170" t="s">
        <v>1145</v>
      </c>
      <c r="G170">
        <f>VLOOKUP(D170,Sheet1!$A$1:$C$55,3,FALSE)</f>
        <v>30</v>
      </c>
      <c r="H170">
        <f t="shared" si="4"/>
        <v>2025</v>
      </c>
      <c r="I170">
        <f t="shared" si="5"/>
        <v>3</v>
      </c>
      <c r="J170" t="s">
        <v>519</v>
      </c>
      <c r="K170" t="s">
        <v>43</v>
      </c>
      <c r="L170" t="s">
        <v>19</v>
      </c>
      <c r="M170" t="s">
        <v>12</v>
      </c>
      <c r="N170" t="s">
        <v>12</v>
      </c>
      <c r="O170" t="s">
        <v>44</v>
      </c>
      <c r="P170" t="s">
        <v>20</v>
      </c>
      <c r="R170" t="s">
        <v>47</v>
      </c>
      <c r="S170" t="s">
        <v>1146</v>
      </c>
      <c r="T170" t="s">
        <v>1147</v>
      </c>
      <c r="U170" t="s">
        <v>575</v>
      </c>
      <c r="V170" t="s">
        <v>1148</v>
      </c>
      <c r="W170" s="1" t="s">
        <v>1149</v>
      </c>
      <c r="X170" t="s">
        <v>575</v>
      </c>
    </row>
    <row r="171" spans="1:24" ht="15.5" x14ac:dyDescent="0.35">
      <c r="A171" t="s">
        <v>1150</v>
      </c>
      <c r="B171" t="s">
        <v>1265</v>
      </c>
      <c r="C171" t="s">
        <v>1266</v>
      </c>
      <c r="D171" t="s">
        <v>1267</v>
      </c>
      <c r="E171" t="s">
        <v>1151</v>
      </c>
      <c r="F171" t="s">
        <v>1060</v>
      </c>
      <c r="G171">
        <f>VLOOKUP(D171,Sheet1!$A$1:$C$55,3,FALSE)</f>
        <v>30</v>
      </c>
      <c r="H171">
        <f t="shared" si="4"/>
        <v>2025</v>
      </c>
      <c r="I171">
        <f t="shared" si="5"/>
        <v>3</v>
      </c>
      <c r="J171" t="s">
        <v>124</v>
      </c>
      <c r="K171" t="s">
        <v>365</v>
      </c>
      <c r="L171" t="s">
        <v>365</v>
      </c>
      <c r="M171" t="s">
        <v>12</v>
      </c>
      <c r="N171" t="s">
        <v>12</v>
      </c>
      <c r="O171" t="s">
        <v>365</v>
      </c>
      <c r="P171" t="s">
        <v>20</v>
      </c>
      <c r="R171" t="s">
        <v>202</v>
      </c>
      <c r="S171" t="s">
        <v>1152</v>
      </c>
      <c r="T171" t="s">
        <v>1153</v>
      </c>
      <c r="U171" t="s">
        <v>575</v>
      </c>
      <c r="V171" t="s">
        <v>1154</v>
      </c>
      <c r="W171" s="1" t="s">
        <v>1155</v>
      </c>
      <c r="X171" t="s">
        <v>575</v>
      </c>
    </row>
    <row r="172" spans="1:24" ht="15.5" x14ac:dyDescent="0.35">
      <c r="A172" t="s">
        <v>1156</v>
      </c>
      <c r="B172" t="s">
        <v>1265</v>
      </c>
      <c r="C172" t="s">
        <v>1266</v>
      </c>
      <c r="D172" t="s">
        <v>1269</v>
      </c>
      <c r="E172" t="s">
        <v>1157</v>
      </c>
      <c r="F172" t="s">
        <v>1060</v>
      </c>
      <c r="G172">
        <f>VLOOKUP(D172,Sheet1!$A$1:$C$55,3,FALSE)</f>
        <v>43</v>
      </c>
      <c r="H172">
        <f t="shared" si="4"/>
        <v>2025</v>
      </c>
      <c r="I172">
        <f t="shared" si="5"/>
        <v>3</v>
      </c>
      <c r="J172" t="s">
        <v>499</v>
      </c>
      <c r="K172" t="s">
        <v>359</v>
      </c>
      <c r="L172" t="s">
        <v>390</v>
      </c>
      <c r="M172" t="s">
        <v>12</v>
      </c>
      <c r="N172" t="s">
        <v>12</v>
      </c>
      <c r="O172" t="s">
        <v>388</v>
      </c>
      <c r="P172" t="s">
        <v>20</v>
      </c>
      <c r="R172" t="s">
        <v>605</v>
      </c>
      <c r="S172" t="s">
        <v>1158</v>
      </c>
      <c r="T172" t="s">
        <v>1159</v>
      </c>
      <c r="U172" t="s">
        <v>575</v>
      </c>
      <c r="V172" t="s">
        <v>1160</v>
      </c>
      <c r="W172" s="1" t="s">
        <v>1161</v>
      </c>
      <c r="X172" t="s">
        <v>575</v>
      </c>
    </row>
    <row r="173" spans="1:24" ht="15.5" x14ac:dyDescent="0.35">
      <c r="A173" t="s">
        <v>1162</v>
      </c>
      <c r="B173" t="s">
        <v>1296</v>
      </c>
      <c r="C173" t="s">
        <v>1297</v>
      </c>
      <c r="D173" t="s">
        <v>1298</v>
      </c>
      <c r="E173" t="s">
        <v>1163</v>
      </c>
      <c r="F173" t="s">
        <v>1164</v>
      </c>
      <c r="G173">
        <f>VLOOKUP(D173,Sheet1!$A$1:$C$55,3,FALSE)</f>
        <v>74</v>
      </c>
      <c r="H173">
        <f t="shared" si="4"/>
        <v>2025</v>
      </c>
      <c r="I173">
        <f t="shared" si="5"/>
        <v>3</v>
      </c>
      <c r="J173" t="s">
        <v>494</v>
      </c>
      <c r="K173" t="s">
        <v>537</v>
      </c>
      <c r="L173" t="s">
        <v>285</v>
      </c>
      <c r="M173" t="s">
        <v>12</v>
      </c>
      <c r="N173" t="s">
        <v>12</v>
      </c>
      <c r="O173" t="s">
        <v>42</v>
      </c>
      <c r="P173" t="s">
        <v>20</v>
      </c>
      <c r="R173" t="s">
        <v>667</v>
      </c>
      <c r="S173" t="s">
        <v>1165</v>
      </c>
      <c r="T173" t="s">
        <v>1166</v>
      </c>
      <c r="U173" t="s">
        <v>638</v>
      </c>
      <c r="V173" t="s">
        <v>1167</v>
      </c>
      <c r="W173" s="1" t="s">
        <v>1168</v>
      </c>
      <c r="X173" t="s">
        <v>638</v>
      </c>
    </row>
    <row r="174" spans="1:24" ht="15.5" x14ac:dyDescent="0.35">
      <c r="A174" t="s">
        <v>1169</v>
      </c>
      <c r="B174" t="s">
        <v>1305</v>
      </c>
      <c r="C174" t="s">
        <v>1306</v>
      </c>
      <c r="D174" t="s">
        <v>1307</v>
      </c>
      <c r="E174" t="s">
        <v>1170</v>
      </c>
      <c r="F174" t="s">
        <v>1164</v>
      </c>
      <c r="G174">
        <f>VLOOKUP(D174,Sheet1!$A$1:$C$55,3,FALSE)</f>
        <v>43</v>
      </c>
      <c r="H174">
        <f t="shared" si="4"/>
        <v>2025</v>
      </c>
      <c r="I174">
        <f t="shared" si="5"/>
        <v>3</v>
      </c>
      <c r="J174" t="s">
        <v>326</v>
      </c>
      <c r="K174" t="s">
        <v>349</v>
      </c>
      <c r="L174" t="s">
        <v>356</v>
      </c>
      <c r="M174" t="s">
        <v>12</v>
      </c>
      <c r="N174" t="s">
        <v>12</v>
      </c>
      <c r="O174" t="s">
        <v>365</v>
      </c>
      <c r="P174" t="s">
        <v>20</v>
      </c>
      <c r="R174" t="s">
        <v>327</v>
      </c>
      <c r="S174" t="s">
        <v>1171</v>
      </c>
      <c r="T174" t="s">
        <v>1172</v>
      </c>
      <c r="U174" t="s">
        <v>575</v>
      </c>
      <c r="V174" t="s">
        <v>1171</v>
      </c>
      <c r="W174" s="1" t="s">
        <v>1173</v>
      </c>
      <c r="X174" t="s">
        <v>575</v>
      </c>
    </row>
  </sheetData>
  <autoFilter ref="A1:X174" xr:uid="{00000000-0001-0000-0000-000000000000}"/>
  <hyperlinks>
    <hyperlink ref="W2" r:id="rId1" xr:uid="{00000000-0004-0000-0000-000000000000}"/>
    <hyperlink ref="W3" r:id="rId2" xr:uid="{00000000-0004-0000-0000-000001000000}"/>
    <hyperlink ref="W4" r:id="rId3" xr:uid="{00000000-0004-0000-0000-000002000000}"/>
    <hyperlink ref="W5" r:id="rId4" xr:uid="{00000000-0004-0000-0000-000003000000}"/>
    <hyperlink ref="W6" r:id="rId5" xr:uid="{00000000-0004-0000-0000-000004000000}"/>
    <hyperlink ref="W7" r:id="rId6" xr:uid="{00000000-0004-0000-0000-000005000000}"/>
    <hyperlink ref="W8" r:id="rId7" xr:uid="{00000000-0004-0000-0000-000006000000}"/>
    <hyperlink ref="W9" r:id="rId8" xr:uid="{00000000-0004-0000-0000-000007000000}"/>
    <hyperlink ref="W10" r:id="rId9" xr:uid="{00000000-0004-0000-0000-000008000000}"/>
    <hyperlink ref="W11" r:id="rId10" xr:uid="{00000000-0004-0000-0000-000009000000}"/>
    <hyperlink ref="W12" r:id="rId11" xr:uid="{00000000-0004-0000-0000-00000A000000}"/>
    <hyperlink ref="W13" r:id="rId12" xr:uid="{00000000-0004-0000-0000-00000B000000}"/>
    <hyperlink ref="W14" r:id="rId13" xr:uid="{00000000-0004-0000-0000-00000C000000}"/>
    <hyperlink ref="W15" r:id="rId14" xr:uid="{00000000-0004-0000-0000-00000D000000}"/>
    <hyperlink ref="W16" r:id="rId15" xr:uid="{00000000-0004-0000-0000-00000E000000}"/>
    <hyperlink ref="W17" r:id="rId16" xr:uid="{00000000-0004-0000-0000-00000F000000}"/>
    <hyperlink ref="W18" r:id="rId17" xr:uid="{00000000-0004-0000-0000-000010000000}"/>
    <hyperlink ref="W19" r:id="rId18" xr:uid="{00000000-0004-0000-0000-000011000000}"/>
    <hyperlink ref="W20" r:id="rId19" xr:uid="{00000000-0004-0000-0000-000012000000}"/>
    <hyperlink ref="W21" r:id="rId20" xr:uid="{00000000-0004-0000-0000-000013000000}"/>
    <hyperlink ref="W22" r:id="rId21" xr:uid="{00000000-0004-0000-0000-000014000000}"/>
    <hyperlink ref="W23" r:id="rId22" xr:uid="{00000000-0004-0000-0000-000015000000}"/>
    <hyperlink ref="W24" r:id="rId23" xr:uid="{00000000-0004-0000-0000-000016000000}"/>
    <hyperlink ref="W25" r:id="rId24" xr:uid="{00000000-0004-0000-0000-000017000000}"/>
    <hyperlink ref="W26" r:id="rId25" xr:uid="{00000000-0004-0000-0000-000018000000}"/>
    <hyperlink ref="W27" r:id="rId26" xr:uid="{00000000-0004-0000-0000-000019000000}"/>
    <hyperlink ref="W28" r:id="rId27" xr:uid="{00000000-0004-0000-0000-00001A000000}"/>
    <hyperlink ref="W29" r:id="rId28" xr:uid="{00000000-0004-0000-0000-00001B000000}"/>
    <hyperlink ref="W30" r:id="rId29" xr:uid="{00000000-0004-0000-0000-00001C000000}"/>
    <hyperlink ref="W31" r:id="rId30" xr:uid="{00000000-0004-0000-0000-00001D000000}"/>
    <hyperlink ref="W32" r:id="rId31" xr:uid="{00000000-0004-0000-0000-00001E000000}"/>
    <hyperlink ref="W33" r:id="rId32" xr:uid="{00000000-0004-0000-0000-00001F000000}"/>
    <hyperlink ref="W34" r:id="rId33" xr:uid="{00000000-0004-0000-0000-000020000000}"/>
    <hyperlink ref="W35" r:id="rId34" xr:uid="{00000000-0004-0000-0000-000021000000}"/>
    <hyperlink ref="W36" r:id="rId35" xr:uid="{00000000-0004-0000-0000-000022000000}"/>
    <hyperlink ref="W37" r:id="rId36" xr:uid="{00000000-0004-0000-0000-000023000000}"/>
    <hyperlink ref="W38" r:id="rId37" xr:uid="{00000000-0004-0000-0000-000024000000}"/>
    <hyperlink ref="W39" r:id="rId38" xr:uid="{00000000-0004-0000-0000-000025000000}"/>
    <hyperlink ref="W40" r:id="rId39" xr:uid="{00000000-0004-0000-0000-000026000000}"/>
    <hyperlink ref="W41" r:id="rId40" xr:uid="{00000000-0004-0000-0000-000027000000}"/>
    <hyperlink ref="W42" r:id="rId41" xr:uid="{00000000-0004-0000-0000-000028000000}"/>
    <hyperlink ref="W43" r:id="rId42" xr:uid="{00000000-0004-0000-0000-000029000000}"/>
    <hyperlink ref="W44" r:id="rId43" xr:uid="{00000000-0004-0000-0000-00002A000000}"/>
    <hyperlink ref="W45" r:id="rId44" xr:uid="{00000000-0004-0000-0000-00002B000000}"/>
    <hyperlink ref="W46" r:id="rId45" xr:uid="{00000000-0004-0000-0000-00002C000000}"/>
    <hyperlink ref="W47" r:id="rId46" xr:uid="{00000000-0004-0000-0000-00002D000000}"/>
    <hyperlink ref="W48" r:id="rId47" xr:uid="{00000000-0004-0000-0000-00002E000000}"/>
    <hyperlink ref="W49" r:id="rId48" xr:uid="{00000000-0004-0000-0000-00002F000000}"/>
    <hyperlink ref="W50" r:id="rId49" xr:uid="{00000000-0004-0000-0000-000030000000}"/>
    <hyperlink ref="W51" r:id="rId50" xr:uid="{00000000-0004-0000-0000-000031000000}"/>
    <hyperlink ref="W52" r:id="rId51" xr:uid="{00000000-0004-0000-0000-000032000000}"/>
    <hyperlink ref="W53" r:id="rId52" xr:uid="{00000000-0004-0000-0000-000033000000}"/>
    <hyperlink ref="W54" r:id="rId53" xr:uid="{00000000-0004-0000-0000-000034000000}"/>
    <hyperlink ref="W55" r:id="rId54" xr:uid="{00000000-0004-0000-0000-000035000000}"/>
    <hyperlink ref="W56" r:id="rId55" xr:uid="{00000000-0004-0000-0000-000036000000}"/>
    <hyperlink ref="W57" r:id="rId56" xr:uid="{00000000-0004-0000-0000-000037000000}"/>
    <hyperlink ref="W58" r:id="rId57" xr:uid="{00000000-0004-0000-0000-000038000000}"/>
    <hyperlink ref="W59" r:id="rId58" xr:uid="{00000000-0004-0000-0000-000039000000}"/>
    <hyperlink ref="W60" r:id="rId59" xr:uid="{00000000-0004-0000-0000-00003A000000}"/>
    <hyperlink ref="W61" r:id="rId60" xr:uid="{00000000-0004-0000-0000-00003B000000}"/>
    <hyperlink ref="W62" r:id="rId61" xr:uid="{00000000-0004-0000-0000-00003C000000}"/>
    <hyperlink ref="W63" r:id="rId62" xr:uid="{00000000-0004-0000-0000-00003D000000}"/>
    <hyperlink ref="W64" r:id="rId63" xr:uid="{00000000-0004-0000-0000-00003E000000}"/>
    <hyperlink ref="W65" r:id="rId64" xr:uid="{00000000-0004-0000-0000-00003F000000}"/>
    <hyperlink ref="W66" r:id="rId65" xr:uid="{00000000-0004-0000-0000-000040000000}"/>
    <hyperlink ref="W67" r:id="rId66" xr:uid="{00000000-0004-0000-0000-000041000000}"/>
    <hyperlink ref="W68" r:id="rId67" xr:uid="{00000000-0004-0000-0000-000042000000}"/>
    <hyperlink ref="W69" r:id="rId68" xr:uid="{00000000-0004-0000-0000-000043000000}"/>
    <hyperlink ref="W70" r:id="rId69" xr:uid="{00000000-0004-0000-0000-000044000000}"/>
    <hyperlink ref="W71" r:id="rId70" xr:uid="{00000000-0004-0000-0000-000045000000}"/>
    <hyperlink ref="W72" r:id="rId71" xr:uid="{00000000-0004-0000-0000-000046000000}"/>
    <hyperlink ref="W73" r:id="rId72" xr:uid="{00000000-0004-0000-0000-000047000000}"/>
    <hyperlink ref="W74" r:id="rId73" xr:uid="{00000000-0004-0000-0000-000048000000}"/>
    <hyperlink ref="W75" r:id="rId74" xr:uid="{00000000-0004-0000-0000-000049000000}"/>
    <hyperlink ref="W76" r:id="rId75" xr:uid="{00000000-0004-0000-0000-00004A000000}"/>
    <hyperlink ref="W77" r:id="rId76" xr:uid="{00000000-0004-0000-0000-00004B000000}"/>
    <hyperlink ref="W78" r:id="rId77" xr:uid="{00000000-0004-0000-0000-00004C000000}"/>
    <hyperlink ref="W79" r:id="rId78" xr:uid="{00000000-0004-0000-0000-00004D000000}"/>
    <hyperlink ref="W80" r:id="rId79" xr:uid="{00000000-0004-0000-0000-00004E000000}"/>
    <hyperlink ref="W81" r:id="rId80" xr:uid="{00000000-0004-0000-0000-00004F000000}"/>
    <hyperlink ref="W82" r:id="rId81" xr:uid="{00000000-0004-0000-0000-000050000000}"/>
    <hyperlink ref="W83" r:id="rId82" xr:uid="{00000000-0004-0000-0000-000051000000}"/>
    <hyperlink ref="W84" r:id="rId83" xr:uid="{00000000-0004-0000-0000-000052000000}"/>
    <hyperlink ref="W85" r:id="rId84" xr:uid="{00000000-0004-0000-0000-000053000000}"/>
    <hyperlink ref="W86" r:id="rId85" xr:uid="{00000000-0004-0000-0000-000054000000}"/>
    <hyperlink ref="W87" r:id="rId86" xr:uid="{00000000-0004-0000-0000-000055000000}"/>
    <hyperlink ref="W88" r:id="rId87" xr:uid="{00000000-0004-0000-0000-000056000000}"/>
    <hyperlink ref="W89" r:id="rId88" xr:uid="{00000000-0004-0000-0000-000057000000}"/>
    <hyperlink ref="W90" r:id="rId89" xr:uid="{00000000-0004-0000-0000-000058000000}"/>
    <hyperlink ref="W91" r:id="rId90" xr:uid="{00000000-0004-0000-0000-000059000000}"/>
    <hyperlink ref="W92" r:id="rId91" xr:uid="{00000000-0004-0000-0000-00005A000000}"/>
    <hyperlink ref="W93" r:id="rId92" xr:uid="{00000000-0004-0000-0000-00005B000000}"/>
    <hyperlink ref="W94" r:id="rId93" xr:uid="{00000000-0004-0000-0000-00005C000000}"/>
    <hyperlink ref="W95" r:id="rId94" xr:uid="{00000000-0004-0000-0000-00005D000000}"/>
    <hyperlink ref="W96" r:id="rId95" xr:uid="{00000000-0004-0000-0000-00005E000000}"/>
    <hyperlink ref="W97" r:id="rId96" xr:uid="{00000000-0004-0000-0000-00005F000000}"/>
    <hyperlink ref="W98" r:id="rId97" xr:uid="{00000000-0004-0000-0000-000060000000}"/>
    <hyperlink ref="W99" r:id="rId98" xr:uid="{00000000-0004-0000-0000-000061000000}"/>
    <hyperlink ref="W100" r:id="rId99" xr:uid="{00000000-0004-0000-0000-000062000000}"/>
    <hyperlink ref="W101" r:id="rId100" xr:uid="{00000000-0004-0000-0000-000063000000}"/>
    <hyperlink ref="W102" r:id="rId101" xr:uid="{00000000-0004-0000-0000-000064000000}"/>
    <hyperlink ref="W103" r:id="rId102" xr:uid="{00000000-0004-0000-0000-000065000000}"/>
    <hyperlink ref="W104" r:id="rId103" xr:uid="{00000000-0004-0000-0000-000066000000}"/>
    <hyperlink ref="W105" r:id="rId104" xr:uid="{00000000-0004-0000-0000-000067000000}"/>
    <hyperlink ref="W106" r:id="rId105" xr:uid="{00000000-0004-0000-0000-000068000000}"/>
    <hyperlink ref="W107" r:id="rId106" xr:uid="{00000000-0004-0000-0000-000069000000}"/>
    <hyperlink ref="W108" r:id="rId107" xr:uid="{00000000-0004-0000-0000-00006A000000}"/>
    <hyperlink ref="W109" r:id="rId108" xr:uid="{00000000-0004-0000-0000-00006B000000}"/>
    <hyperlink ref="W110" r:id="rId109" xr:uid="{00000000-0004-0000-0000-00006C000000}"/>
    <hyperlink ref="W111" r:id="rId110" xr:uid="{00000000-0004-0000-0000-00006D000000}"/>
    <hyperlink ref="W112" r:id="rId111" xr:uid="{00000000-0004-0000-0000-00006E000000}"/>
    <hyperlink ref="W113" r:id="rId112" xr:uid="{00000000-0004-0000-0000-00006F000000}"/>
    <hyperlink ref="W114" r:id="rId113" xr:uid="{00000000-0004-0000-0000-000070000000}"/>
    <hyperlink ref="W115" r:id="rId114" xr:uid="{00000000-0004-0000-0000-000071000000}"/>
    <hyperlink ref="W116" r:id="rId115" xr:uid="{00000000-0004-0000-0000-000072000000}"/>
    <hyperlink ref="W117" r:id="rId116" xr:uid="{00000000-0004-0000-0000-000073000000}"/>
    <hyperlink ref="W118" r:id="rId117" xr:uid="{00000000-0004-0000-0000-000074000000}"/>
    <hyperlink ref="W119" r:id="rId118" xr:uid="{00000000-0004-0000-0000-000075000000}"/>
    <hyperlink ref="W120" r:id="rId119" xr:uid="{00000000-0004-0000-0000-000076000000}"/>
    <hyperlink ref="W121" r:id="rId120" xr:uid="{00000000-0004-0000-0000-000077000000}"/>
    <hyperlink ref="W122" r:id="rId121" xr:uid="{00000000-0004-0000-0000-000078000000}"/>
    <hyperlink ref="W123" r:id="rId122" xr:uid="{00000000-0004-0000-0000-000079000000}"/>
    <hyperlink ref="W124" r:id="rId123" xr:uid="{00000000-0004-0000-0000-00007A000000}"/>
    <hyperlink ref="W125" r:id="rId124" xr:uid="{00000000-0004-0000-0000-00007B000000}"/>
    <hyperlink ref="W126" r:id="rId125" xr:uid="{00000000-0004-0000-0000-00007C000000}"/>
    <hyperlink ref="W127" r:id="rId126" xr:uid="{00000000-0004-0000-0000-00007D000000}"/>
    <hyperlink ref="W128" r:id="rId127" xr:uid="{00000000-0004-0000-0000-00007E000000}"/>
    <hyperlink ref="W129" r:id="rId128" xr:uid="{00000000-0004-0000-0000-00007F000000}"/>
    <hyperlink ref="W130" r:id="rId129" xr:uid="{00000000-0004-0000-0000-000080000000}"/>
    <hyperlink ref="W131" r:id="rId130" xr:uid="{00000000-0004-0000-0000-000081000000}"/>
    <hyperlink ref="W132" r:id="rId131" xr:uid="{00000000-0004-0000-0000-000082000000}"/>
    <hyperlink ref="W133" r:id="rId132" xr:uid="{00000000-0004-0000-0000-000083000000}"/>
    <hyperlink ref="W134" r:id="rId133" xr:uid="{00000000-0004-0000-0000-000084000000}"/>
    <hyperlink ref="W135" r:id="rId134" xr:uid="{00000000-0004-0000-0000-000085000000}"/>
    <hyperlink ref="W136" r:id="rId135" xr:uid="{00000000-0004-0000-0000-000086000000}"/>
    <hyperlink ref="W137" r:id="rId136" xr:uid="{00000000-0004-0000-0000-000087000000}"/>
    <hyperlink ref="W138" r:id="rId137" xr:uid="{00000000-0004-0000-0000-000088000000}"/>
    <hyperlink ref="W139" r:id="rId138" xr:uid="{00000000-0004-0000-0000-000089000000}"/>
    <hyperlink ref="W140" r:id="rId139" xr:uid="{00000000-0004-0000-0000-00008A000000}"/>
    <hyperlink ref="W141" r:id="rId140" xr:uid="{00000000-0004-0000-0000-00008B000000}"/>
    <hyperlink ref="W142" r:id="rId141" xr:uid="{00000000-0004-0000-0000-00008C000000}"/>
    <hyperlink ref="W143" r:id="rId142" xr:uid="{00000000-0004-0000-0000-00008D000000}"/>
    <hyperlink ref="W144" r:id="rId143" xr:uid="{00000000-0004-0000-0000-00008E000000}"/>
    <hyperlink ref="W145" r:id="rId144" xr:uid="{00000000-0004-0000-0000-00008F000000}"/>
    <hyperlink ref="W146" r:id="rId145" xr:uid="{00000000-0004-0000-0000-000090000000}"/>
    <hyperlink ref="W147" r:id="rId146" xr:uid="{00000000-0004-0000-0000-000091000000}"/>
    <hyperlink ref="W148" r:id="rId147" xr:uid="{00000000-0004-0000-0000-000092000000}"/>
    <hyperlink ref="W149" r:id="rId148" xr:uid="{00000000-0004-0000-0000-000093000000}"/>
    <hyperlink ref="W150" r:id="rId149" xr:uid="{00000000-0004-0000-0000-000094000000}"/>
    <hyperlink ref="W151" r:id="rId150" xr:uid="{00000000-0004-0000-0000-000095000000}"/>
    <hyperlink ref="W152" r:id="rId151" xr:uid="{00000000-0004-0000-0000-000096000000}"/>
    <hyperlink ref="W153" r:id="rId152" xr:uid="{00000000-0004-0000-0000-000097000000}"/>
    <hyperlink ref="W154" r:id="rId153" xr:uid="{00000000-0004-0000-0000-000098000000}"/>
    <hyperlink ref="W155" r:id="rId154" xr:uid="{00000000-0004-0000-0000-000099000000}"/>
    <hyperlink ref="W156" r:id="rId155" xr:uid="{00000000-0004-0000-0000-00009A000000}"/>
    <hyperlink ref="W157" r:id="rId156" xr:uid="{00000000-0004-0000-0000-00009B000000}"/>
    <hyperlink ref="W158" r:id="rId157" xr:uid="{00000000-0004-0000-0000-00009C000000}"/>
    <hyperlink ref="W159" r:id="rId158" xr:uid="{00000000-0004-0000-0000-00009D000000}"/>
    <hyperlink ref="W160" r:id="rId159" xr:uid="{00000000-0004-0000-0000-00009E000000}"/>
    <hyperlink ref="W161" r:id="rId160" xr:uid="{00000000-0004-0000-0000-00009F000000}"/>
    <hyperlink ref="W162" r:id="rId161" xr:uid="{00000000-0004-0000-0000-0000A0000000}"/>
    <hyperlink ref="W163" r:id="rId162" xr:uid="{00000000-0004-0000-0000-0000A1000000}"/>
    <hyperlink ref="W164" r:id="rId163" xr:uid="{00000000-0004-0000-0000-0000A2000000}"/>
    <hyperlink ref="W165" r:id="rId164" xr:uid="{00000000-0004-0000-0000-0000A3000000}"/>
    <hyperlink ref="W166" r:id="rId165" xr:uid="{00000000-0004-0000-0000-0000A4000000}"/>
    <hyperlink ref="W167" r:id="rId166" xr:uid="{00000000-0004-0000-0000-0000A5000000}"/>
    <hyperlink ref="W168" r:id="rId167" xr:uid="{00000000-0004-0000-0000-0000A6000000}"/>
    <hyperlink ref="W169" r:id="rId168" xr:uid="{00000000-0004-0000-0000-0000A7000000}"/>
    <hyperlink ref="W170" r:id="rId169" xr:uid="{00000000-0004-0000-0000-0000A8000000}"/>
    <hyperlink ref="W171" r:id="rId170" xr:uid="{00000000-0004-0000-0000-0000A9000000}"/>
    <hyperlink ref="W172" r:id="rId171" xr:uid="{00000000-0004-0000-0000-0000AA000000}"/>
    <hyperlink ref="W173" r:id="rId172" xr:uid="{00000000-0004-0000-0000-0000AB000000}"/>
    <hyperlink ref="W174" r:id="rId173" xr:uid="{00000000-0004-0000-0000-0000AC000000}"/>
  </hyperlinks>
  <pageMargins left="0.75" right="0.75" top="1" bottom="1" header="0.5" footer="0.5"/>
  <pageSetup paperSize="9" orientation="portrait"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F91E-91B1-4B10-AB66-DB0C4E3864D3}">
  <dimension ref="A1:C55"/>
  <sheetViews>
    <sheetView topLeftCell="A38" workbookViewId="0">
      <selection activeCell="D7" sqref="D7"/>
    </sheetView>
  </sheetViews>
  <sheetFormatPr defaultRowHeight="14.5" x14ac:dyDescent="0.35"/>
  <cols>
    <col min="1" max="1" width="15.81640625" bestFit="1" customWidth="1"/>
    <col min="2" max="2" width="16" bestFit="1" customWidth="1"/>
  </cols>
  <sheetData>
    <row r="1" spans="1:3" x14ac:dyDescent="0.35">
      <c r="A1" t="s">
        <v>1175</v>
      </c>
      <c r="B1" t="s">
        <v>1435</v>
      </c>
      <c r="C1" t="s">
        <v>1436</v>
      </c>
    </row>
    <row r="2" spans="1:3" x14ac:dyDescent="0.35">
      <c r="A2" t="s">
        <v>1262</v>
      </c>
      <c r="B2" s="3">
        <v>45841</v>
      </c>
      <c r="C2">
        <v>51</v>
      </c>
    </row>
    <row r="3" spans="1:3" x14ac:dyDescent="0.35">
      <c r="A3" t="s">
        <v>1272</v>
      </c>
      <c r="B3" s="3">
        <v>45841</v>
      </c>
      <c r="C3">
        <v>61</v>
      </c>
    </row>
    <row r="4" spans="1:3" x14ac:dyDescent="0.35">
      <c r="A4" t="s">
        <v>1289</v>
      </c>
      <c r="B4" s="3">
        <v>45841</v>
      </c>
      <c r="C4">
        <v>57</v>
      </c>
    </row>
    <row r="5" spans="1:3" x14ac:dyDescent="0.35">
      <c r="A5" t="s">
        <v>1264</v>
      </c>
      <c r="B5" s="3">
        <v>45964</v>
      </c>
      <c r="C5">
        <v>41</v>
      </c>
    </row>
    <row r="6" spans="1:3" x14ac:dyDescent="0.35">
      <c r="A6" t="s">
        <v>1280</v>
      </c>
      <c r="B6" s="3">
        <v>45964</v>
      </c>
      <c r="C6">
        <v>62</v>
      </c>
    </row>
    <row r="7" spans="1:3" x14ac:dyDescent="0.35">
      <c r="A7" t="s">
        <v>1318</v>
      </c>
      <c r="B7" t="s">
        <v>1437</v>
      </c>
      <c r="C7">
        <v>53</v>
      </c>
    </row>
    <row r="8" spans="1:3" x14ac:dyDescent="0.35">
      <c r="A8" t="s">
        <v>1263</v>
      </c>
      <c r="B8" t="s">
        <v>1437</v>
      </c>
      <c r="C8">
        <v>66</v>
      </c>
    </row>
    <row r="9" spans="1:3" x14ac:dyDescent="0.35">
      <c r="A9" t="s">
        <v>1304</v>
      </c>
      <c r="B9" t="s">
        <v>1437</v>
      </c>
      <c r="C9">
        <v>53</v>
      </c>
    </row>
    <row r="10" spans="1:3" x14ac:dyDescent="0.35">
      <c r="A10" t="s">
        <v>1258</v>
      </c>
      <c r="B10" t="s">
        <v>1437</v>
      </c>
      <c r="C10">
        <v>58</v>
      </c>
    </row>
    <row r="11" spans="1:3" x14ac:dyDescent="0.35">
      <c r="A11" t="s">
        <v>1250</v>
      </c>
      <c r="B11" t="s">
        <v>1437</v>
      </c>
      <c r="C11">
        <v>50</v>
      </c>
    </row>
    <row r="12" spans="1:3" x14ac:dyDescent="0.35">
      <c r="A12" t="s">
        <v>1247</v>
      </c>
      <c r="B12" t="s">
        <v>1437</v>
      </c>
      <c r="C12">
        <v>56</v>
      </c>
    </row>
    <row r="13" spans="1:3" x14ac:dyDescent="0.35">
      <c r="A13" t="s">
        <v>1271</v>
      </c>
      <c r="B13" t="s">
        <v>1437</v>
      </c>
      <c r="C13">
        <v>66</v>
      </c>
    </row>
    <row r="14" spans="1:3" x14ac:dyDescent="0.35">
      <c r="A14" t="s">
        <v>1320</v>
      </c>
      <c r="B14" t="s">
        <v>1437</v>
      </c>
      <c r="C14">
        <v>51</v>
      </c>
    </row>
    <row r="15" spans="1:3" x14ac:dyDescent="0.35">
      <c r="A15" t="s">
        <v>1276</v>
      </c>
      <c r="B15" t="s">
        <v>1437</v>
      </c>
      <c r="C15">
        <v>65</v>
      </c>
    </row>
    <row r="16" spans="1:3" x14ac:dyDescent="0.35">
      <c r="A16" t="s">
        <v>1302</v>
      </c>
      <c r="B16" t="s">
        <v>1437</v>
      </c>
      <c r="C16">
        <v>58</v>
      </c>
    </row>
    <row r="17" spans="1:3" x14ac:dyDescent="0.35">
      <c r="A17" t="s">
        <v>1303</v>
      </c>
      <c r="B17" t="s">
        <v>1437</v>
      </c>
      <c r="C17">
        <v>61</v>
      </c>
    </row>
    <row r="18" spans="1:3" x14ac:dyDescent="0.35">
      <c r="A18" t="s">
        <v>1304</v>
      </c>
      <c r="B18" t="s">
        <v>1437</v>
      </c>
      <c r="C18">
        <v>53</v>
      </c>
    </row>
    <row r="19" spans="1:3" x14ac:dyDescent="0.35">
      <c r="A19" t="s">
        <v>1299</v>
      </c>
      <c r="B19" t="s">
        <v>1437</v>
      </c>
      <c r="C19">
        <v>49</v>
      </c>
    </row>
    <row r="20" spans="1:3" x14ac:dyDescent="0.35">
      <c r="A20" t="s">
        <v>1315</v>
      </c>
      <c r="B20" t="s">
        <v>1437</v>
      </c>
      <c r="C20">
        <v>81</v>
      </c>
    </row>
    <row r="21" spans="1:3" x14ac:dyDescent="0.35">
      <c r="A21" t="s">
        <v>1275</v>
      </c>
      <c r="B21" t="s">
        <v>1437</v>
      </c>
      <c r="C21">
        <v>53</v>
      </c>
    </row>
    <row r="22" spans="1:3" x14ac:dyDescent="0.35">
      <c r="A22" t="s">
        <v>1293</v>
      </c>
      <c r="B22" t="s">
        <v>1437</v>
      </c>
      <c r="C22">
        <v>64</v>
      </c>
    </row>
    <row r="23" spans="1:3" x14ac:dyDescent="0.35">
      <c r="A23" t="s">
        <v>1278</v>
      </c>
      <c r="B23" t="s">
        <v>1437</v>
      </c>
      <c r="C23">
        <v>64</v>
      </c>
    </row>
    <row r="24" spans="1:3" x14ac:dyDescent="0.35">
      <c r="A24" t="s">
        <v>1319</v>
      </c>
      <c r="B24" t="s">
        <v>1437</v>
      </c>
      <c r="C24">
        <v>29</v>
      </c>
    </row>
    <row r="25" spans="1:3" x14ac:dyDescent="0.35">
      <c r="A25" t="s">
        <v>1294</v>
      </c>
      <c r="B25" t="s">
        <v>1437</v>
      </c>
      <c r="C25">
        <v>49</v>
      </c>
    </row>
    <row r="26" spans="1:3" x14ac:dyDescent="0.35">
      <c r="A26" t="s">
        <v>1295</v>
      </c>
      <c r="B26" t="s">
        <v>1437</v>
      </c>
      <c r="C26">
        <v>56</v>
      </c>
    </row>
    <row r="27" spans="1:3" x14ac:dyDescent="0.35">
      <c r="A27" t="s">
        <v>1245</v>
      </c>
      <c r="B27" t="s">
        <v>1437</v>
      </c>
      <c r="C27">
        <v>67</v>
      </c>
    </row>
    <row r="28" spans="1:3" x14ac:dyDescent="0.35">
      <c r="A28" t="s">
        <v>1290</v>
      </c>
      <c r="B28" t="s">
        <v>1437</v>
      </c>
      <c r="C28">
        <v>48</v>
      </c>
    </row>
    <row r="29" spans="1:3" x14ac:dyDescent="0.35">
      <c r="A29" t="s">
        <v>1288</v>
      </c>
      <c r="B29" t="s">
        <v>1437</v>
      </c>
      <c r="C29">
        <v>71</v>
      </c>
    </row>
    <row r="30" spans="1:3" x14ac:dyDescent="0.35">
      <c r="A30" t="s">
        <v>1300</v>
      </c>
      <c r="B30" t="s">
        <v>1437</v>
      </c>
      <c r="C30">
        <v>57</v>
      </c>
    </row>
    <row r="31" spans="1:3" x14ac:dyDescent="0.35">
      <c r="A31" t="s">
        <v>1268</v>
      </c>
      <c r="B31" t="s">
        <v>1437</v>
      </c>
      <c r="C31">
        <v>52</v>
      </c>
    </row>
    <row r="32" spans="1:3" x14ac:dyDescent="0.35">
      <c r="A32" t="s">
        <v>1311</v>
      </c>
      <c r="B32" s="3">
        <v>45719</v>
      </c>
      <c r="C32">
        <v>76</v>
      </c>
    </row>
    <row r="33" spans="1:3" x14ac:dyDescent="0.35">
      <c r="A33" t="s">
        <v>1281</v>
      </c>
      <c r="B33" s="3">
        <v>45719</v>
      </c>
      <c r="C33">
        <v>57</v>
      </c>
    </row>
    <row r="34" spans="1:3" x14ac:dyDescent="0.35">
      <c r="A34" t="s">
        <v>1312</v>
      </c>
      <c r="B34" s="3">
        <v>45719</v>
      </c>
      <c r="C34">
        <v>41</v>
      </c>
    </row>
    <row r="35" spans="1:3" x14ac:dyDescent="0.35">
      <c r="A35" t="s">
        <v>1313</v>
      </c>
      <c r="B35" s="3">
        <v>45719</v>
      </c>
      <c r="C35">
        <v>48</v>
      </c>
    </row>
    <row r="36" spans="1:3" x14ac:dyDescent="0.35">
      <c r="A36" t="s">
        <v>15</v>
      </c>
      <c r="B36" s="3">
        <v>45719</v>
      </c>
      <c r="C36">
        <v>71</v>
      </c>
    </row>
    <row r="37" spans="1:3" x14ac:dyDescent="0.35">
      <c r="A37" t="s">
        <v>1279</v>
      </c>
      <c r="B37" t="s">
        <v>1438</v>
      </c>
      <c r="C37">
        <v>64</v>
      </c>
    </row>
    <row r="38" spans="1:3" x14ac:dyDescent="0.35">
      <c r="A38" t="s">
        <v>1284</v>
      </c>
      <c r="B38" t="s">
        <v>1438</v>
      </c>
      <c r="C38">
        <v>52</v>
      </c>
    </row>
    <row r="39" spans="1:3" x14ac:dyDescent="0.35">
      <c r="A39" t="s">
        <v>1308</v>
      </c>
      <c r="B39" t="s">
        <v>1438</v>
      </c>
      <c r="C39">
        <v>53</v>
      </c>
    </row>
    <row r="40" spans="1:3" x14ac:dyDescent="0.35">
      <c r="A40" t="s">
        <v>1283</v>
      </c>
      <c r="B40" t="s">
        <v>1438</v>
      </c>
      <c r="C40">
        <v>65</v>
      </c>
    </row>
    <row r="41" spans="1:3" x14ac:dyDescent="0.35">
      <c r="A41" t="s">
        <v>1321</v>
      </c>
      <c r="B41" t="s">
        <v>1438</v>
      </c>
      <c r="C41">
        <v>42</v>
      </c>
    </row>
    <row r="42" spans="1:3" x14ac:dyDescent="0.35">
      <c r="A42" t="s">
        <v>1322</v>
      </c>
      <c r="B42" t="s">
        <v>1438</v>
      </c>
      <c r="C42">
        <v>44</v>
      </c>
    </row>
    <row r="43" spans="1:3" x14ac:dyDescent="0.35">
      <c r="A43" t="s">
        <v>1259</v>
      </c>
      <c r="B43" t="s">
        <v>1438</v>
      </c>
      <c r="C43">
        <v>62</v>
      </c>
    </row>
    <row r="44" spans="1:3" x14ac:dyDescent="0.35">
      <c r="A44" t="s">
        <v>1256</v>
      </c>
      <c r="B44" t="s">
        <v>1438</v>
      </c>
      <c r="C44">
        <v>46</v>
      </c>
    </row>
    <row r="45" spans="1:3" x14ac:dyDescent="0.35">
      <c r="A45" t="s">
        <v>1257</v>
      </c>
      <c r="B45" t="s">
        <v>1438</v>
      </c>
      <c r="C45">
        <v>81</v>
      </c>
    </row>
    <row r="46" spans="1:3" x14ac:dyDescent="0.35">
      <c r="A46" t="s">
        <v>1253</v>
      </c>
      <c r="B46" t="s">
        <v>1438</v>
      </c>
      <c r="C46">
        <v>65</v>
      </c>
    </row>
    <row r="47" spans="1:3" x14ac:dyDescent="0.35">
      <c r="A47" t="s">
        <v>1285</v>
      </c>
      <c r="B47" t="s">
        <v>1438</v>
      </c>
      <c r="C47">
        <v>52</v>
      </c>
    </row>
    <row r="48" spans="1:3" x14ac:dyDescent="0.35">
      <c r="A48" t="s">
        <v>1246</v>
      </c>
      <c r="B48" t="s">
        <v>1438</v>
      </c>
      <c r="C48">
        <v>44</v>
      </c>
    </row>
    <row r="49" spans="1:3" x14ac:dyDescent="0.35">
      <c r="A49" t="s">
        <v>1242</v>
      </c>
      <c r="B49" t="s">
        <v>1438</v>
      </c>
      <c r="C49">
        <v>48</v>
      </c>
    </row>
    <row r="50" spans="1:3" x14ac:dyDescent="0.35">
      <c r="A50" t="s">
        <v>1314</v>
      </c>
      <c r="B50" t="s">
        <v>1438</v>
      </c>
      <c r="C50">
        <v>65</v>
      </c>
    </row>
    <row r="51" spans="1:3" x14ac:dyDescent="0.35">
      <c r="A51" t="s">
        <v>1244</v>
      </c>
      <c r="B51" t="s">
        <v>1439</v>
      </c>
      <c r="C51">
        <v>30</v>
      </c>
    </row>
    <row r="52" spans="1:3" x14ac:dyDescent="0.35">
      <c r="A52" t="s">
        <v>1267</v>
      </c>
      <c r="B52" t="s">
        <v>1438</v>
      </c>
      <c r="C52">
        <v>30</v>
      </c>
    </row>
    <row r="53" spans="1:3" x14ac:dyDescent="0.35">
      <c r="A53" t="s">
        <v>1269</v>
      </c>
      <c r="B53" t="s">
        <v>1438</v>
      </c>
      <c r="C53">
        <v>43</v>
      </c>
    </row>
    <row r="54" spans="1:3" x14ac:dyDescent="0.35">
      <c r="A54" t="s">
        <v>1298</v>
      </c>
      <c r="B54" t="s">
        <v>1440</v>
      </c>
      <c r="C54">
        <v>74</v>
      </c>
    </row>
    <row r="55" spans="1:3" x14ac:dyDescent="0.35">
      <c r="A55" t="s">
        <v>1307</v>
      </c>
      <c r="B55" t="s">
        <v>1440</v>
      </c>
      <c r="C5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368C-958A-4040-9411-B1ECCA5B1583}">
  <dimension ref="A1:E116"/>
  <sheetViews>
    <sheetView workbookViewId="0">
      <selection activeCell="E2" sqref="E2"/>
    </sheetView>
  </sheetViews>
  <sheetFormatPr defaultRowHeight="14.5" x14ac:dyDescent="0.35"/>
  <cols>
    <col min="1" max="1" width="36.36328125" bestFit="1" customWidth="1"/>
    <col min="2" max="2" width="14" bestFit="1" customWidth="1"/>
    <col min="3" max="3" width="11.08984375" bestFit="1" customWidth="1"/>
    <col min="4" max="4" width="33.36328125" bestFit="1" customWidth="1"/>
    <col min="5" max="5" width="25.08984375" bestFit="1" customWidth="1"/>
  </cols>
  <sheetData>
    <row r="1" spans="1:5" x14ac:dyDescent="0.35">
      <c r="A1" s="2" t="s">
        <v>5</v>
      </c>
      <c r="B1" s="2" t="s">
        <v>1238</v>
      </c>
      <c r="C1" s="2" t="s">
        <v>1239</v>
      </c>
      <c r="D1" s="2" t="s">
        <v>1240</v>
      </c>
      <c r="E1" s="2" t="s">
        <v>1418</v>
      </c>
    </row>
    <row r="2" spans="1:5" x14ac:dyDescent="0.35">
      <c r="A2" s="2" t="s">
        <v>572</v>
      </c>
      <c r="B2" s="2" t="s">
        <v>1241</v>
      </c>
      <c r="C2" s="2" t="s">
        <v>1241</v>
      </c>
      <c r="D2" s="2" t="s">
        <v>1242</v>
      </c>
      <c r="E2" s="2" t="s">
        <v>519</v>
      </c>
    </row>
    <row r="3" spans="1:5" x14ac:dyDescent="0.35">
      <c r="A3" s="2" t="s">
        <v>47</v>
      </c>
      <c r="B3" s="2" t="s">
        <v>1241</v>
      </c>
      <c r="C3" s="2" t="s">
        <v>1243</v>
      </c>
      <c r="D3" s="2" t="s">
        <v>1244</v>
      </c>
      <c r="E3" s="2" t="s">
        <v>519</v>
      </c>
    </row>
    <row r="4" spans="1:5" x14ac:dyDescent="0.35">
      <c r="A4" s="2" t="s">
        <v>149</v>
      </c>
      <c r="B4" s="2" t="s">
        <v>1241</v>
      </c>
      <c r="C4" s="2" t="s">
        <v>1241</v>
      </c>
      <c r="D4" s="2" t="s">
        <v>1245</v>
      </c>
      <c r="E4" s="2" t="s">
        <v>326</v>
      </c>
    </row>
    <row r="5" spans="1:5" x14ac:dyDescent="0.35">
      <c r="A5" s="2" t="s">
        <v>775</v>
      </c>
      <c r="B5" s="2" t="s">
        <v>1241</v>
      </c>
      <c r="C5" s="2" t="s">
        <v>1241</v>
      </c>
      <c r="D5" s="2" t="s">
        <v>1246</v>
      </c>
      <c r="E5" s="2" t="s">
        <v>360</v>
      </c>
    </row>
    <row r="6" spans="1:5" x14ac:dyDescent="0.35">
      <c r="A6" s="2" t="s">
        <v>824</v>
      </c>
      <c r="B6" s="2" t="s">
        <v>1241</v>
      </c>
      <c r="C6" s="2" t="s">
        <v>1241</v>
      </c>
      <c r="D6" s="2" t="s">
        <v>1247</v>
      </c>
      <c r="E6" s="2" t="s">
        <v>409</v>
      </c>
    </row>
    <row r="7" spans="1:5" x14ac:dyDescent="0.35">
      <c r="A7" s="2" t="s">
        <v>76</v>
      </c>
      <c r="B7" s="2" t="s">
        <v>1248</v>
      </c>
      <c r="C7" s="2" t="s">
        <v>1249</v>
      </c>
      <c r="D7" s="2" t="s">
        <v>1250</v>
      </c>
      <c r="E7" s="2" t="s">
        <v>45</v>
      </c>
    </row>
    <row r="8" spans="1:5" x14ac:dyDescent="0.35">
      <c r="A8" s="2" t="s">
        <v>62</v>
      </c>
      <c r="B8" s="2" t="s">
        <v>1251</v>
      </c>
      <c r="C8" s="2" t="s">
        <v>1252</v>
      </c>
      <c r="D8" s="2" t="s">
        <v>1253</v>
      </c>
      <c r="E8" s="2" t="s">
        <v>124</v>
      </c>
    </row>
    <row r="9" spans="1:5" x14ac:dyDescent="0.35">
      <c r="A9" s="2" t="s">
        <v>350</v>
      </c>
      <c r="B9" s="2" t="s">
        <v>1254</v>
      </c>
      <c r="C9" s="2" t="s">
        <v>1255</v>
      </c>
      <c r="D9" s="2" t="s">
        <v>1256</v>
      </c>
      <c r="E9" s="2" t="s">
        <v>45</v>
      </c>
    </row>
    <row r="10" spans="1:5" x14ac:dyDescent="0.35">
      <c r="A10" s="2" t="s">
        <v>157</v>
      </c>
      <c r="B10" s="2" t="s">
        <v>1254</v>
      </c>
      <c r="C10" s="2" t="s">
        <v>1255</v>
      </c>
      <c r="D10" s="2" t="s">
        <v>1257</v>
      </c>
      <c r="E10" s="2" t="s">
        <v>610</v>
      </c>
    </row>
    <row r="11" spans="1:5" x14ac:dyDescent="0.35">
      <c r="A11" s="2" t="s">
        <v>219</v>
      </c>
      <c r="B11" s="2" t="s">
        <v>1251</v>
      </c>
      <c r="C11" s="2" t="s">
        <v>1252</v>
      </c>
      <c r="D11" s="2" t="s">
        <v>1258</v>
      </c>
      <c r="E11" s="2" t="s">
        <v>359</v>
      </c>
    </row>
    <row r="12" spans="1:5" x14ac:dyDescent="0.35">
      <c r="A12" s="2" t="s">
        <v>375</v>
      </c>
      <c r="B12" s="2" t="s">
        <v>1251</v>
      </c>
      <c r="C12" s="2" t="s">
        <v>1252</v>
      </c>
      <c r="D12" s="2" t="s">
        <v>1259</v>
      </c>
      <c r="E12" s="2" t="s">
        <v>326</v>
      </c>
    </row>
    <row r="13" spans="1:5" x14ac:dyDescent="0.35">
      <c r="A13" s="2" t="s">
        <v>117</v>
      </c>
      <c r="B13" s="2" t="s">
        <v>1260</v>
      </c>
      <c r="C13" s="2" t="s">
        <v>1261</v>
      </c>
      <c r="D13" s="2" t="s">
        <v>1262</v>
      </c>
      <c r="E13" s="2" t="s">
        <v>360</v>
      </c>
    </row>
    <row r="14" spans="1:5" x14ac:dyDescent="0.35">
      <c r="A14" s="2" t="s">
        <v>724</v>
      </c>
      <c r="B14" s="2" t="s">
        <v>1260</v>
      </c>
      <c r="C14" s="2" t="s">
        <v>1261</v>
      </c>
      <c r="D14" s="2" t="s">
        <v>1263</v>
      </c>
      <c r="E14" s="2" t="s">
        <v>519</v>
      </c>
    </row>
    <row r="15" spans="1:5" x14ac:dyDescent="0.35">
      <c r="A15" s="2" t="s">
        <v>743</v>
      </c>
      <c r="B15" s="2" t="s">
        <v>1260</v>
      </c>
      <c r="C15" s="2" t="s">
        <v>1261</v>
      </c>
      <c r="D15" s="2" t="s">
        <v>1264</v>
      </c>
      <c r="E15" s="2" t="s">
        <v>93</v>
      </c>
    </row>
    <row r="16" spans="1:5" x14ac:dyDescent="0.35">
      <c r="A16" s="2" t="s">
        <v>202</v>
      </c>
      <c r="B16" s="2" t="s">
        <v>1265</v>
      </c>
      <c r="C16" s="2" t="s">
        <v>1266</v>
      </c>
      <c r="D16" s="2" t="s">
        <v>1267</v>
      </c>
      <c r="E16" s="2" t="s">
        <v>124</v>
      </c>
    </row>
    <row r="17" spans="1:5" x14ac:dyDescent="0.35">
      <c r="A17" s="2" t="s">
        <v>178</v>
      </c>
      <c r="B17" s="2" t="s">
        <v>1265</v>
      </c>
      <c r="C17" s="2" t="s">
        <v>1266</v>
      </c>
      <c r="D17" s="2" t="s">
        <v>1268</v>
      </c>
      <c r="E17" s="2" t="s">
        <v>365</v>
      </c>
    </row>
    <row r="18" spans="1:5" x14ac:dyDescent="0.35">
      <c r="A18" s="2" t="s">
        <v>605</v>
      </c>
      <c r="B18" s="2" t="s">
        <v>1265</v>
      </c>
      <c r="C18" s="2" t="s">
        <v>1266</v>
      </c>
      <c r="D18" s="2" t="s">
        <v>1269</v>
      </c>
      <c r="E18" s="2" t="s">
        <v>499</v>
      </c>
    </row>
    <row r="19" spans="1:5" x14ac:dyDescent="0.35">
      <c r="A19" s="2" t="s">
        <v>241</v>
      </c>
      <c r="B19" s="2" t="s">
        <v>1265</v>
      </c>
      <c r="C19" s="2" t="s">
        <v>1270</v>
      </c>
      <c r="D19" s="2" t="s">
        <v>1271</v>
      </c>
      <c r="E19" s="2" t="s">
        <v>519</v>
      </c>
    </row>
    <row r="20" spans="1:5" x14ac:dyDescent="0.35">
      <c r="A20" s="2" t="s">
        <v>382</v>
      </c>
      <c r="B20" s="2" t="s">
        <v>1265</v>
      </c>
      <c r="C20" s="2" t="s">
        <v>1270</v>
      </c>
      <c r="D20" s="2" t="s">
        <v>1272</v>
      </c>
      <c r="E20" s="2" t="s">
        <v>484</v>
      </c>
    </row>
    <row r="21" spans="1:5" x14ac:dyDescent="0.35">
      <c r="A21" s="2" t="s">
        <v>185</v>
      </c>
      <c r="B21" s="2" t="s">
        <v>1273</v>
      </c>
      <c r="C21" s="2" t="s">
        <v>1274</v>
      </c>
      <c r="D21" s="2" t="s">
        <v>1275</v>
      </c>
      <c r="E21" s="2" t="s">
        <v>94</v>
      </c>
    </row>
    <row r="22" spans="1:5" x14ac:dyDescent="0.35">
      <c r="A22" s="2" t="s">
        <v>457</v>
      </c>
      <c r="B22" s="2" t="s">
        <v>1273</v>
      </c>
      <c r="C22" s="2" t="s">
        <v>1274</v>
      </c>
      <c r="D22" s="2" t="s">
        <v>1276</v>
      </c>
      <c r="E22" s="2" t="s">
        <v>124</v>
      </c>
    </row>
    <row r="23" spans="1:5" x14ac:dyDescent="0.35">
      <c r="A23" s="2" t="s">
        <v>109</v>
      </c>
      <c r="B23" s="2" t="s">
        <v>1273</v>
      </c>
      <c r="C23" s="2" t="s">
        <v>1277</v>
      </c>
      <c r="D23" s="2" t="s">
        <v>1278</v>
      </c>
      <c r="E23" s="2" t="s">
        <v>499</v>
      </c>
    </row>
    <row r="24" spans="1:5" x14ac:dyDescent="0.35">
      <c r="A24" s="2" t="s">
        <v>126</v>
      </c>
      <c r="B24" s="2" t="s">
        <v>1273</v>
      </c>
      <c r="C24" s="2" t="s">
        <v>1277</v>
      </c>
      <c r="D24" s="2" t="s">
        <v>1279</v>
      </c>
      <c r="E24" s="2" t="s">
        <v>124</v>
      </c>
    </row>
    <row r="25" spans="1:5" x14ac:dyDescent="0.35">
      <c r="A25" s="2" t="s">
        <v>711</v>
      </c>
      <c r="B25" s="2" t="s">
        <v>1273</v>
      </c>
      <c r="C25" s="2" t="s">
        <v>1274</v>
      </c>
      <c r="D25" s="2" t="s">
        <v>1280</v>
      </c>
      <c r="E25" s="2" t="s">
        <v>519</v>
      </c>
    </row>
    <row r="26" spans="1:5" x14ac:dyDescent="0.35">
      <c r="A26" s="2" t="s">
        <v>501</v>
      </c>
      <c r="B26" s="2" t="s">
        <v>1273</v>
      </c>
      <c r="C26" s="2" t="s">
        <v>1274</v>
      </c>
      <c r="D26" s="2" t="s">
        <v>1281</v>
      </c>
      <c r="E26" s="2" t="s">
        <v>326</v>
      </c>
    </row>
    <row r="27" spans="1:5" x14ac:dyDescent="0.35">
      <c r="A27" s="2" t="s">
        <v>473</v>
      </c>
      <c r="B27" s="2" t="s">
        <v>1282</v>
      </c>
      <c r="C27" s="2" t="s">
        <v>1282</v>
      </c>
      <c r="D27" s="2" t="s">
        <v>1283</v>
      </c>
      <c r="E27" s="2" t="s">
        <v>519</v>
      </c>
    </row>
    <row r="28" spans="1:5" x14ac:dyDescent="0.35">
      <c r="A28" s="2" t="s">
        <v>465</v>
      </c>
      <c r="B28" s="2" t="s">
        <v>1282</v>
      </c>
      <c r="C28" s="2" t="s">
        <v>1282</v>
      </c>
      <c r="D28" s="2" t="s">
        <v>1284</v>
      </c>
      <c r="E28" s="2" t="s">
        <v>94</v>
      </c>
    </row>
    <row r="29" spans="1:5" x14ac:dyDescent="0.35">
      <c r="A29" s="2" t="s">
        <v>273</v>
      </c>
      <c r="B29" s="2" t="s">
        <v>1282</v>
      </c>
      <c r="C29" s="2" t="s">
        <v>1282</v>
      </c>
      <c r="D29" s="2" t="s">
        <v>1285</v>
      </c>
      <c r="E29" s="2" t="s">
        <v>519</v>
      </c>
    </row>
    <row r="30" spans="1:5" x14ac:dyDescent="0.35">
      <c r="A30" s="2" t="s">
        <v>142</v>
      </c>
      <c r="B30" s="2" t="s">
        <v>1286</v>
      </c>
      <c r="C30" s="2" t="s">
        <v>1287</v>
      </c>
      <c r="D30" s="2" t="s">
        <v>1288</v>
      </c>
      <c r="E30" s="2" t="s">
        <v>232</v>
      </c>
    </row>
    <row r="31" spans="1:5" x14ac:dyDescent="0.35">
      <c r="A31" s="2" t="s">
        <v>96</v>
      </c>
      <c r="B31" s="2" t="s">
        <v>1286</v>
      </c>
      <c r="C31" s="2" t="s">
        <v>1287</v>
      </c>
      <c r="D31" s="2" t="s">
        <v>1289</v>
      </c>
      <c r="E31" s="2" t="s">
        <v>95</v>
      </c>
    </row>
    <row r="32" spans="1:5" x14ac:dyDescent="0.35">
      <c r="A32" s="2" t="s">
        <v>294</v>
      </c>
      <c r="B32" s="2" t="s">
        <v>1286</v>
      </c>
      <c r="C32" s="2" t="s">
        <v>1287</v>
      </c>
      <c r="D32" s="2" t="s">
        <v>1290</v>
      </c>
      <c r="E32" s="2" t="s">
        <v>45</v>
      </c>
    </row>
    <row r="33" spans="1:5" x14ac:dyDescent="0.35">
      <c r="A33" s="2" t="s">
        <v>225</v>
      </c>
      <c r="B33" s="2" t="s">
        <v>1291</v>
      </c>
      <c r="C33" s="2" t="s">
        <v>1292</v>
      </c>
      <c r="D33" s="2" t="s">
        <v>1293</v>
      </c>
      <c r="E33" s="2" t="s">
        <v>519</v>
      </c>
    </row>
    <row r="34" spans="1:5" x14ac:dyDescent="0.35">
      <c r="A34" s="2" t="s">
        <v>194</v>
      </c>
      <c r="B34" s="2" t="s">
        <v>1291</v>
      </c>
      <c r="C34" s="2" t="s">
        <v>1292</v>
      </c>
      <c r="D34" s="2" t="s">
        <v>1294</v>
      </c>
      <c r="E34" s="2" t="s">
        <v>359</v>
      </c>
    </row>
    <row r="35" spans="1:5" x14ac:dyDescent="0.35">
      <c r="A35" s="2" t="s">
        <v>69</v>
      </c>
      <c r="B35" s="2" t="s">
        <v>1291</v>
      </c>
      <c r="C35" s="2" t="s">
        <v>1292</v>
      </c>
      <c r="D35" s="2" t="s">
        <v>1295</v>
      </c>
      <c r="E35" s="2" t="s">
        <v>499</v>
      </c>
    </row>
    <row r="36" spans="1:5" x14ac:dyDescent="0.35">
      <c r="A36" s="2" t="s">
        <v>667</v>
      </c>
      <c r="B36" s="2" t="s">
        <v>1296</v>
      </c>
      <c r="C36" s="2" t="s">
        <v>1297</v>
      </c>
      <c r="D36" s="2" t="s">
        <v>1298</v>
      </c>
      <c r="E36" s="2" t="s">
        <v>494</v>
      </c>
    </row>
    <row r="37" spans="1:5" x14ac:dyDescent="0.35">
      <c r="A37" s="2" t="s">
        <v>280</v>
      </c>
      <c r="B37" s="2" t="s">
        <v>1296</v>
      </c>
      <c r="C37" s="2" t="s">
        <v>1297</v>
      </c>
      <c r="D37" s="2" t="s">
        <v>1299</v>
      </c>
      <c r="E37" s="2" t="s">
        <v>94</v>
      </c>
    </row>
    <row r="38" spans="1:5" x14ac:dyDescent="0.35">
      <c r="A38" s="2" t="s">
        <v>437</v>
      </c>
      <c r="B38" s="2" t="s">
        <v>1296</v>
      </c>
      <c r="C38" s="2" t="s">
        <v>1297</v>
      </c>
      <c r="D38" s="2" t="s">
        <v>1300</v>
      </c>
      <c r="E38" s="2" t="s">
        <v>95</v>
      </c>
    </row>
    <row r="39" spans="1:5" x14ac:dyDescent="0.35">
      <c r="A39" s="2" t="s">
        <v>422</v>
      </c>
      <c r="B39" s="2" t="s">
        <v>1292</v>
      </c>
      <c r="C39" s="2" t="s">
        <v>1301</v>
      </c>
      <c r="D39" s="2" t="s">
        <v>1302</v>
      </c>
      <c r="E39" s="2" t="s">
        <v>360</v>
      </c>
    </row>
    <row r="40" spans="1:5" x14ac:dyDescent="0.35">
      <c r="A40" s="2" t="s">
        <v>654</v>
      </c>
      <c r="B40" s="2" t="s">
        <v>1292</v>
      </c>
      <c r="C40" s="2" t="s">
        <v>1301</v>
      </c>
      <c r="D40" s="2" t="s">
        <v>1303</v>
      </c>
      <c r="E40" s="2" t="s">
        <v>484</v>
      </c>
    </row>
    <row r="41" spans="1:5" x14ac:dyDescent="0.35">
      <c r="A41" s="2" t="s">
        <v>136</v>
      </c>
      <c r="B41" s="2" t="s">
        <v>1292</v>
      </c>
      <c r="C41" s="2" t="s">
        <v>1301</v>
      </c>
      <c r="D41" s="2" t="s">
        <v>1304</v>
      </c>
      <c r="E41" s="2" t="s">
        <v>359</v>
      </c>
    </row>
    <row r="42" spans="1:5" x14ac:dyDescent="0.35">
      <c r="A42" s="2" t="s">
        <v>22</v>
      </c>
      <c r="B42" s="2" t="s">
        <v>1305</v>
      </c>
      <c r="C42" s="2" t="s">
        <v>1306</v>
      </c>
      <c r="D42" s="2" t="s">
        <v>15</v>
      </c>
      <c r="E42" s="2" t="s">
        <v>124</v>
      </c>
    </row>
    <row r="43" spans="1:5" x14ac:dyDescent="0.35">
      <c r="A43" s="2" t="s">
        <v>327</v>
      </c>
      <c r="B43" s="2" t="s">
        <v>1305</v>
      </c>
      <c r="C43" s="2" t="s">
        <v>1306</v>
      </c>
      <c r="D43" s="2" t="s">
        <v>1307</v>
      </c>
      <c r="E43" s="2" t="s">
        <v>326</v>
      </c>
    </row>
    <row r="44" spans="1:5" x14ac:dyDescent="0.35">
      <c r="A44" s="2" t="s">
        <v>591</v>
      </c>
      <c r="B44" s="2" t="s">
        <v>1305</v>
      </c>
      <c r="C44" s="2" t="s">
        <v>1306</v>
      </c>
      <c r="D44" s="2" t="s">
        <v>1308</v>
      </c>
      <c r="E44" s="2" t="s">
        <v>499</v>
      </c>
    </row>
    <row r="45" spans="1:5" x14ac:dyDescent="0.35">
      <c r="A45" s="2" t="s">
        <v>55</v>
      </c>
      <c r="B45" s="2" t="s">
        <v>1309</v>
      </c>
      <c r="C45" s="2" t="s">
        <v>1310</v>
      </c>
      <c r="D45" s="2" t="s">
        <v>1311</v>
      </c>
      <c r="E45" s="2" t="s">
        <v>359</v>
      </c>
    </row>
    <row r="46" spans="1:5" x14ac:dyDescent="0.35">
      <c r="A46" s="2" t="s">
        <v>233</v>
      </c>
      <c r="B46" s="2" t="s">
        <v>1309</v>
      </c>
      <c r="C46" s="2" t="s">
        <v>1310</v>
      </c>
      <c r="D46" s="2" t="s">
        <v>1312</v>
      </c>
      <c r="E46" s="2" t="s">
        <v>409</v>
      </c>
    </row>
    <row r="47" spans="1:5" x14ac:dyDescent="0.35">
      <c r="A47" s="2" t="s">
        <v>171</v>
      </c>
      <c r="B47" s="2" t="s">
        <v>1309</v>
      </c>
      <c r="C47" s="2" t="s">
        <v>1310</v>
      </c>
      <c r="D47" s="2" t="s">
        <v>1313</v>
      </c>
      <c r="E47" s="2" t="s">
        <v>499</v>
      </c>
    </row>
    <row r="48" spans="1:5" x14ac:dyDescent="0.35">
      <c r="A48" s="2" t="s">
        <v>266</v>
      </c>
      <c r="B48" s="2" t="s">
        <v>1241</v>
      </c>
      <c r="C48" s="2" t="s">
        <v>1243</v>
      </c>
      <c r="D48" s="2" t="s">
        <v>1314</v>
      </c>
      <c r="E48" s="2" t="s">
        <v>403</v>
      </c>
    </row>
    <row r="49" spans="1:5" x14ac:dyDescent="0.35">
      <c r="A49" s="2" t="s">
        <v>287</v>
      </c>
      <c r="B49" s="2" t="s">
        <v>1248</v>
      </c>
      <c r="C49" s="2" t="s">
        <v>1249</v>
      </c>
      <c r="D49" s="2" t="s">
        <v>1315</v>
      </c>
      <c r="E49" s="2" t="s">
        <v>589</v>
      </c>
    </row>
    <row r="50" spans="1:5" x14ac:dyDescent="0.35">
      <c r="A50" s="2" t="s">
        <v>164</v>
      </c>
      <c r="B50" s="2" t="s">
        <v>1316</v>
      </c>
      <c r="C50" s="2" t="s">
        <v>1317</v>
      </c>
      <c r="D50" s="2" t="s">
        <v>1318</v>
      </c>
      <c r="E50" s="2" t="s">
        <v>519</v>
      </c>
    </row>
    <row r="51" spans="1:5" x14ac:dyDescent="0.35">
      <c r="A51" s="2" t="s">
        <v>86</v>
      </c>
      <c r="B51" s="2" t="s">
        <v>1254</v>
      </c>
      <c r="C51" s="2" t="s">
        <v>1255</v>
      </c>
      <c r="D51" s="2" t="s">
        <v>1319</v>
      </c>
      <c r="E51" s="2" t="s">
        <v>85</v>
      </c>
    </row>
    <row r="52" spans="1:5" x14ac:dyDescent="0.35">
      <c r="A52" s="2" t="s">
        <v>391</v>
      </c>
      <c r="B52" s="2" t="s">
        <v>1265</v>
      </c>
      <c r="C52" s="2" t="s">
        <v>1270</v>
      </c>
      <c r="D52" s="2" t="s">
        <v>1320</v>
      </c>
      <c r="E52" s="2" t="s">
        <v>45</v>
      </c>
    </row>
    <row r="53" spans="1:5" x14ac:dyDescent="0.35">
      <c r="A53" s="2" t="s">
        <v>210</v>
      </c>
      <c r="B53" s="2" t="s">
        <v>1316</v>
      </c>
      <c r="C53" s="2" t="s">
        <v>1317</v>
      </c>
      <c r="D53" s="2" t="s">
        <v>1321</v>
      </c>
      <c r="E53" s="2" t="s">
        <v>124</v>
      </c>
    </row>
    <row r="54" spans="1:5" x14ac:dyDescent="0.35">
      <c r="A54" s="2" t="s">
        <v>521</v>
      </c>
      <c r="B54" s="2" t="s">
        <v>1316</v>
      </c>
      <c r="C54" s="2" t="s">
        <v>1317</v>
      </c>
      <c r="D54" s="2" t="s">
        <v>1322</v>
      </c>
      <c r="E54" s="2" t="s">
        <v>124</v>
      </c>
    </row>
    <row r="55" spans="1:5" x14ac:dyDescent="0.35">
      <c r="A55" s="2" t="s">
        <v>1176</v>
      </c>
      <c r="B55" s="2" t="s">
        <v>1282</v>
      </c>
      <c r="C55" s="2" t="s">
        <v>1323</v>
      </c>
      <c r="D55" s="2" t="s">
        <v>1324</v>
      </c>
      <c r="E55" s="2" t="s">
        <v>760</v>
      </c>
    </row>
    <row r="56" spans="1:5" x14ac:dyDescent="0.35">
      <c r="A56" s="2" t="s">
        <v>1177</v>
      </c>
      <c r="B56" s="2" t="s">
        <v>1248</v>
      </c>
      <c r="C56" s="2" t="s">
        <v>1325</v>
      </c>
      <c r="D56" s="2" t="s">
        <v>1326</v>
      </c>
      <c r="E56" s="2" t="s">
        <v>46</v>
      </c>
    </row>
    <row r="57" spans="1:5" x14ac:dyDescent="0.35">
      <c r="A57" s="2" t="s">
        <v>1178</v>
      </c>
      <c r="B57" s="2" t="s">
        <v>1296</v>
      </c>
      <c r="C57" s="2" t="s">
        <v>1327</v>
      </c>
      <c r="D57" s="2" t="s">
        <v>1328</v>
      </c>
      <c r="E57" s="2" t="s">
        <v>390</v>
      </c>
    </row>
    <row r="58" spans="1:5" x14ac:dyDescent="0.35">
      <c r="A58" s="2" t="s">
        <v>1179</v>
      </c>
      <c r="B58" s="2" t="s">
        <v>1329</v>
      </c>
      <c r="C58" s="2" t="s">
        <v>1330</v>
      </c>
      <c r="D58" s="2" t="s">
        <v>1331</v>
      </c>
      <c r="E58" s="2" t="s">
        <v>232</v>
      </c>
    </row>
    <row r="59" spans="1:5" x14ac:dyDescent="0.35">
      <c r="A59" s="2" t="s">
        <v>1180</v>
      </c>
      <c r="B59" s="2" t="s">
        <v>1332</v>
      </c>
      <c r="C59" s="2" t="s">
        <v>1333</v>
      </c>
      <c r="D59" s="2" t="s">
        <v>1334</v>
      </c>
      <c r="E59" s="2" t="s">
        <v>678</v>
      </c>
    </row>
    <row r="60" spans="1:5" x14ac:dyDescent="0.35">
      <c r="A60" s="2" t="s">
        <v>1181</v>
      </c>
      <c r="B60" s="2" t="s">
        <v>1329</v>
      </c>
      <c r="C60" s="2" t="s">
        <v>1330</v>
      </c>
      <c r="D60" s="2" t="s">
        <v>1335</v>
      </c>
      <c r="E60" s="2" t="s">
        <v>672</v>
      </c>
    </row>
    <row r="61" spans="1:5" x14ac:dyDescent="0.35">
      <c r="A61" s="2" t="s">
        <v>1182</v>
      </c>
      <c r="B61" s="2" t="s">
        <v>1305</v>
      </c>
      <c r="C61" s="2" t="s">
        <v>1336</v>
      </c>
      <c r="D61" s="2" t="s">
        <v>1337</v>
      </c>
      <c r="E61" s="2" t="s">
        <v>325</v>
      </c>
    </row>
    <row r="62" spans="1:5" x14ac:dyDescent="0.35">
      <c r="A62" s="2" t="s">
        <v>1183</v>
      </c>
      <c r="B62" s="2" t="s">
        <v>1309</v>
      </c>
      <c r="C62" s="2" t="s">
        <v>1338</v>
      </c>
      <c r="D62" s="2" t="s">
        <v>1339</v>
      </c>
      <c r="E62" s="2" t="s">
        <v>499</v>
      </c>
    </row>
    <row r="63" spans="1:5" x14ac:dyDescent="0.35">
      <c r="A63" s="2" t="s">
        <v>1184</v>
      </c>
      <c r="B63" s="2" t="s">
        <v>1248</v>
      </c>
      <c r="C63" s="2" t="s">
        <v>1325</v>
      </c>
      <c r="D63" s="2" t="s">
        <v>1340</v>
      </c>
      <c r="E63" s="2" t="s">
        <v>696</v>
      </c>
    </row>
    <row r="64" spans="1:5" x14ac:dyDescent="0.35">
      <c r="A64" s="2" t="s">
        <v>1185</v>
      </c>
      <c r="B64" s="2" t="s">
        <v>1309</v>
      </c>
      <c r="C64" s="2" t="s">
        <v>1338</v>
      </c>
      <c r="D64" s="2" t="s">
        <v>1341</v>
      </c>
      <c r="E64" s="2" t="s">
        <v>124</v>
      </c>
    </row>
    <row r="65" spans="1:5" x14ac:dyDescent="0.35">
      <c r="A65" s="2" t="s">
        <v>1186</v>
      </c>
      <c r="B65" s="2" t="s">
        <v>1332</v>
      </c>
      <c r="C65" s="2" t="s">
        <v>1342</v>
      </c>
      <c r="D65" s="2" t="s">
        <v>1343</v>
      </c>
      <c r="E65" s="2" t="s">
        <v>493</v>
      </c>
    </row>
    <row r="66" spans="1:5" x14ac:dyDescent="0.35">
      <c r="A66" s="2" t="s">
        <v>1187</v>
      </c>
      <c r="B66" s="2" t="s">
        <v>1309</v>
      </c>
      <c r="C66" s="2" t="s">
        <v>1344</v>
      </c>
      <c r="D66" s="2" t="s">
        <v>1345</v>
      </c>
      <c r="E66" s="2" t="s">
        <v>526</v>
      </c>
    </row>
    <row r="67" spans="1:5" x14ac:dyDescent="0.35">
      <c r="A67" s="2" t="s">
        <v>1188</v>
      </c>
      <c r="B67" s="2" t="s">
        <v>1346</v>
      </c>
      <c r="C67" s="2" t="s">
        <v>1347</v>
      </c>
      <c r="D67" s="2" t="s">
        <v>1348</v>
      </c>
      <c r="E67" s="2" t="s">
        <v>494</v>
      </c>
    </row>
    <row r="68" spans="1:5" x14ac:dyDescent="0.35">
      <c r="A68" s="2" t="s">
        <v>1189</v>
      </c>
      <c r="B68" s="2" t="s">
        <v>1286</v>
      </c>
      <c r="C68" s="2" t="s">
        <v>1349</v>
      </c>
      <c r="D68" s="2" t="s">
        <v>1350</v>
      </c>
      <c r="E68" s="2" t="s">
        <v>626</v>
      </c>
    </row>
    <row r="69" spans="1:5" x14ac:dyDescent="0.35">
      <c r="A69" s="2" t="s">
        <v>1190</v>
      </c>
      <c r="B69" s="2" t="s">
        <v>1351</v>
      </c>
      <c r="C69" s="2" t="s">
        <v>1352</v>
      </c>
      <c r="D69" s="2" t="s">
        <v>1353</v>
      </c>
      <c r="E69" s="2" t="s">
        <v>19</v>
      </c>
    </row>
    <row r="70" spans="1:5" x14ac:dyDescent="0.35">
      <c r="A70" s="2" t="s">
        <v>1191</v>
      </c>
      <c r="B70" s="2" t="s">
        <v>1296</v>
      </c>
      <c r="C70" s="2" t="s">
        <v>1354</v>
      </c>
      <c r="D70" s="2" t="s">
        <v>1355</v>
      </c>
      <c r="E70" s="2" t="s">
        <v>368</v>
      </c>
    </row>
    <row r="71" spans="1:5" x14ac:dyDescent="0.35">
      <c r="A71" s="2" t="s">
        <v>1192</v>
      </c>
      <c r="B71" s="2" t="s">
        <v>1286</v>
      </c>
      <c r="C71" s="2" t="s">
        <v>1349</v>
      </c>
      <c r="D71" s="2" t="s">
        <v>1356</v>
      </c>
      <c r="E71" s="2" t="s">
        <v>368</v>
      </c>
    </row>
    <row r="72" spans="1:5" x14ac:dyDescent="0.35">
      <c r="A72" s="2" t="s">
        <v>1193</v>
      </c>
      <c r="B72" s="2" t="s">
        <v>1309</v>
      </c>
      <c r="C72" s="2" t="s">
        <v>1344</v>
      </c>
      <c r="D72" s="2" t="s">
        <v>1357</v>
      </c>
      <c r="E72" s="2" t="s">
        <v>360</v>
      </c>
    </row>
    <row r="73" spans="1:5" x14ac:dyDescent="0.35">
      <c r="A73" s="2" t="s">
        <v>1194</v>
      </c>
      <c r="B73" s="2" t="s">
        <v>1358</v>
      </c>
      <c r="C73" s="2" t="s">
        <v>1359</v>
      </c>
      <c r="D73" s="2" t="s">
        <v>1360</v>
      </c>
      <c r="E73" s="2" t="s">
        <v>596</v>
      </c>
    </row>
    <row r="74" spans="1:5" x14ac:dyDescent="0.35">
      <c r="A74" s="2" t="s">
        <v>1195</v>
      </c>
      <c r="B74" s="2" t="s">
        <v>1260</v>
      </c>
      <c r="C74" s="2" t="s">
        <v>1261</v>
      </c>
      <c r="D74" s="2" t="s">
        <v>1361</v>
      </c>
      <c r="E74" s="2" t="s">
        <v>360</v>
      </c>
    </row>
    <row r="75" spans="1:5" x14ac:dyDescent="0.35">
      <c r="A75" s="2" t="s">
        <v>1196</v>
      </c>
      <c r="B75" s="2" t="s">
        <v>1351</v>
      </c>
      <c r="C75" s="2" t="s">
        <v>1362</v>
      </c>
      <c r="D75" s="2" t="s">
        <v>1363</v>
      </c>
      <c r="E75" s="2" t="s">
        <v>716</v>
      </c>
    </row>
    <row r="76" spans="1:5" x14ac:dyDescent="0.35">
      <c r="A76" s="2" t="s">
        <v>1197</v>
      </c>
      <c r="B76" s="2" t="s">
        <v>1286</v>
      </c>
      <c r="C76" s="2" t="s">
        <v>1349</v>
      </c>
      <c r="D76" s="2" t="s">
        <v>1364</v>
      </c>
      <c r="E76" s="2" t="s">
        <v>95</v>
      </c>
    </row>
    <row r="77" spans="1:5" x14ac:dyDescent="0.35">
      <c r="A77" s="2" t="s">
        <v>1198</v>
      </c>
      <c r="B77" s="2" t="s">
        <v>1282</v>
      </c>
      <c r="C77" s="2" t="s">
        <v>1323</v>
      </c>
      <c r="D77" s="2" t="s">
        <v>1365</v>
      </c>
      <c r="E77" s="2" t="s">
        <v>628</v>
      </c>
    </row>
    <row r="78" spans="1:5" x14ac:dyDescent="0.35">
      <c r="A78" s="2" t="s">
        <v>1199</v>
      </c>
      <c r="B78" s="2" t="s">
        <v>1260</v>
      </c>
      <c r="C78" s="2" t="s">
        <v>1261</v>
      </c>
      <c r="D78" s="2" t="s">
        <v>1366</v>
      </c>
      <c r="E78" s="2" t="s">
        <v>368</v>
      </c>
    </row>
    <row r="79" spans="1:5" x14ac:dyDescent="0.35">
      <c r="A79" s="2" t="s">
        <v>1200</v>
      </c>
      <c r="B79" s="2" t="s">
        <v>1305</v>
      </c>
      <c r="C79" s="2" t="s">
        <v>1336</v>
      </c>
      <c r="D79" s="2" t="s">
        <v>1367</v>
      </c>
      <c r="E79" s="2" t="s">
        <v>754</v>
      </c>
    </row>
    <row r="80" spans="1:5" x14ac:dyDescent="0.35">
      <c r="A80" s="2" t="s">
        <v>1201</v>
      </c>
      <c r="B80" s="2" t="s">
        <v>1351</v>
      </c>
      <c r="C80" s="2" t="s">
        <v>1362</v>
      </c>
      <c r="D80" s="2" t="s">
        <v>1368</v>
      </c>
      <c r="E80" s="2" t="s">
        <v>786</v>
      </c>
    </row>
    <row r="81" spans="1:5" x14ac:dyDescent="0.35">
      <c r="A81" s="2" t="s">
        <v>1202</v>
      </c>
      <c r="B81" s="2" t="s">
        <v>1254</v>
      </c>
      <c r="C81" s="2" t="s">
        <v>1254</v>
      </c>
      <c r="D81" s="2" t="s">
        <v>1369</v>
      </c>
      <c r="E81" s="2" t="s">
        <v>45</v>
      </c>
    </row>
    <row r="82" spans="1:5" x14ac:dyDescent="0.35">
      <c r="A82" s="2" t="s">
        <v>1203</v>
      </c>
      <c r="B82" s="2" t="s">
        <v>1265</v>
      </c>
      <c r="C82" s="2" t="s">
        <v>1370</v>
      </c>
      <c r="D82" s="2" t="s">
        <v>1371</v>
      </c>
      <c r="E82" s="2" t="s">
        <v>602</v>
      </c>
    </row>
    <row r="83" spans="1:5" x14ac:dyDescent="0.35">
      <c r="A83" s="2" t="s">
        <v>1204</v>
      </c>
      <c r="B83" s="2" t="s">
        <v>1346</v>
      </c>
      <c r="C83" s="2" t="s">
        <v>1372</v>
      </c>
      <c r="D83" s="2" t="s">
        <v>1373</v>
      </c>
      <c r="E83" s="2" t="s">
        <v>578</v>
      </c>
    </row>
    <row r="84" spans="1:5" x14ac:dyDescent="0.35">
      <c r="A84" s="2" t="s">
        <v>1205</v>
      </c>
      <c r="B84" s="2" t="s">
        <v>1346</v>
      </c>
      <c r="C84" s="2" t="s">
        <v>1372</v>
      </c>
      <c r="D84" s="2" t="s">
        <v>1374</v>
      </c>
      <c r="E84" s="2" t="s">
        <v>368</v>
      </c>
    </row>
    <row r="85" spans="1:5" x14ac:dyDescent="0.35">
      <c r="A85" s="2" t="s">
        <v>1206</v>
      </c>
      <c r="B85" s="2" t="s">
        <v>1329</v>
      </c>
      <c r="C85" s="2" t="s">
        <v>1375</v>
      </c>
      <c r="D85" s="2" t="s">
        <v>1376</v>
      </c>
      <c r="E85" s="2" t="s">
        <v>403</v>
      </c>
    </row>
    <row r="86" spans="1:5" x14ac:dyDescent="0.35">
      <c r="A86" s="2" t="s">
        <v>1207</v>
      </c>
      <c r="B86" s="2" t="s">
        <v>1251</v>
      </c>
      <c r="C86" s="2" t="s">
        <v>1377</v>
      </c>
      <c r="D86" s="2" t="s">
        <v>1378</v>
      </c>
      <c r="E86" s="2" t="s">
        <v>93</v>
      </c>
    </row>
    <row r="87" spans="1:5" x14ac:dyDescent="0.35">
      <c r="A87" s="2" t="s">
        <v>1208</v>
      </c>
      <c r="B87" s="2" t="s">
        <v>1291</v>
      </c>
      <c r="C87" s="2" t="s">
        <v>1248</v>
      </c>
      <c r="D87" s="2" t="s">
        <v>1379</v>
      </c>
      <c r="E87" s="2" t="s">
        <v>887</v>
      </c>
    </row>
    <row r="88" spans="1:5" x14ac:dyDescent="0.35">
      <c r="A88" s="2" t="s">
        <v>1209</v>
      </c>
      <c r="B88" s="2" t="s">
        <v>1332</v>
      </c>
      <c r="C88" s="2" t="s">
        <v>1333</v>
      </c>
      <c r="D88" s="2" t="s">
        <v>1380</v>
      </c>
      <c r="E88" s="2" t="s">
        <v>893</v>
      </c>
    </row>
    <row r="89" spans="1:5" x14ac:dyDescent="0.35">
      <c r="A89" s="2" t="s">
        <v>1210</v>
      </c>
      <c r="B89" s="2" t="s">
        <v>1296</v>
      </c>
      <c r="C89" s="2" t="s">
        <v>1297</v>
      </c>
      <c r="D89" s="2" t="s">
        <v>1381</v>
      </c>
      <c r="E89" s="2" t="s">
        <v>45</v>
      </c>
    </row>
    <row r="90" spans="1:5" x14ac:dyDescent="0.35">
      <c r="A90" s="2" t="s">
        <v>1211</v>
      </c>
      <c r="B90" s="2" t="s">
        <v>1346</v>
      </c>
      <c r="C90" s="2" t="s">
        <v>1347</v>
      </c>
      <c r="D90" s="2" t="s">
        <v>1382</v>
      </c>
      <c r="E90" s="2" t="s">
        <v>628</v>
      </c>
    </row>
    <row r="91" spans="1:5" x14ac:dyDescent="0.35">
      <c r="A91" s="2" t="s">
        <v>1212</v>
      </c>
      <c r="B91" s="2" t="s">
        <v>1351</v>
      </c>
      <c r="C91" s="2" t="s">
        <v>1362</v>
      </c>
      <c r="D91" s="2" t="s">
        <v>1383</v>
      </c>
      <c r="E91" s="2" t="s">
        <v>360</v>
      </c>
    </row>
    <row r="92" spans="1:5" x14ac:dyDescent="0.35">
      <c r="A92" s="2" t="s">
        <v>1213</v>
      </c>
      <c r="B92" s="2" t="s">
        <v>1265</v>
      </c>
      <c r="C92" s="2" t="s">
        <v>1370</v>
      </c>
      <c r="D92" s="2" t="s">
        <v>1384</v>
      </c>
      <c r="E92" s="2" t="s">
        <v>46</v>
      </c>
    </row>
    <row r="93" spans="1:5" x14ac:dyDescent="0.35">
      <c r="A93" s="2" t="s">
        <v>1214</v>
      </c>
      <c r="B93" s="2" t="s">
        <v>1329</v>
      </c>
      <c r="C93" s="2" t="s">
        <v>1329</v>
      </c>
      <c r="D93" s="2" t="s">
        <v>1385</v>
      </c>
      <c r="E93" s="2" t="s">
        <v>559</v>
      </c>
    </row>
    <row r="94" spans="1:5" x14ac:dyDescent="0.35">
      <c r="A94" s="2" t="s">
        <v>1215</v>
      </c>
      <c r="B94" s="2" t="s">
        <v>1286</v>
      </c>
      <c r="C94" s="2" t="s">
        <v>1287</v>
      </c>
      <c r="D94" s="2" t="s">
        <v>1386</v>
      </c>
      <c r="E94" s="2" t="s">
        <v>325</v>
      </c>
    </row>
    <row r="95" spans="1:5" x14ac:dyDescent="0.35">
      <c r="A95" s="2" t="s">
        <v>1216</v>
      </c>
      <c r="B95" s="2" t="s">
        <v>1305</v>
      </c>
      <c r="C95" s="2" t="s">
        <v>1387</v>
      </c>
      <c r="D95" s="2" t="s">
        <v>1388</v>
      </c>
      <c r="E95" s="2" t="s">
        <v>462</v>
      </c>
    </row>
    <row r="96" spans="1:5" x14ac:dyDescent="0.35">
      <c r="A96" s="2" t="s">
        <v>1217</v>
      </c>
      <c r="B96" s="2" t="s">
        <v>1286</v>
      </c>
      <c r="C96" s="2" t="s">
        <v>1349</v>
      </c>
      <c r="D96" s="2" t="s">
        <v>1389</v>
      </c>
      <c r="E96" s="2" t="s">
        <v>589</v>
      </c>
    </row>
    <row r="97" spans="1:5" x14ac:dyDescent="0.35">
      <c r="A97" s="2" t="s">
        <v>1218</v>
      </c>
      <c r="B97" s="2" t="s">
        <v>1265</v>
      </c>
      <c r="C97" s="2" t="s">
        <v>1370</v>
      </c>
      <c r="D97" s="2" t="s">
        <v>1390</v>
      </c>
      <c r="E97" s="2" t="s">
        <v>602</v>
      </c>
    </row>
    <row r="98" spans="1:5" x14ac:dyDescent="0.35">
      <c r="A98" s="2" t="s">
        <v>1219</v>
      </c>
      <c r="B98" s="2" t="s">
        <v>1358</v>
      </c>
      <c r="C98" s="2" t="s">
        <v>1359</v>
      </c>
      <c r="D98" s="2" t="s">
        <v>1391</v>
      </c>
      <c r="E98" s="2" t="s">
        <v>690</v>
      </c>
    </row>
    <row r="99" spans="1:5" x14ac:dyDescent="0.35">
      <c r="A99" s="2" t="s">
        <v>1220</v>
      </c>
      <c r="B99" s="2" t="s">
        <v>1248</v>
      </c>
      <c r="C99" s="2" t="s">
        <v>1325</v>
      </c>
      <c r="D99" s="2" t="s">
        <v>1392</v>
      </c>
      <c r="E99" s="2" t="s">
        <v>409</v>
      </c>
    </row>
    <row r="100" spans="1:5" x14ac:dyDescent="0.35">
      <c r="A100" s="2" t="s">
        <v>1221</v>
      </c>
      <c r="B100" s="2" t="s">
        <v>1296</v>
      </c>
      <c r="C100" s="2" t="s">
        <v>1354</v>
      </c>
      <c r="D100" s="2" t="s">
        <v>1393</v>
      </c>
      <c r="E100" s="2" t="s">
        <v>409</v>
      </c>
    </row>
    <row r="101" spans="1:5" x14ac:dyDescent="0.35">
      <c r="A101" s="2" t="s">
        <v>1222</v>
      </c>
      <c r="B101" s="2" t="s">
        <v>1351</v>
      </c>
      <c r="C101" s="2" t="s">
        <v>1352</v>
      </c>
      <c r="D101" s="2" t="s">
        <v>1394</v>
      </c>
      <c r="E101" s="2" t="s">
        <v>95</v>
      </c>
    </row>
    <row r="102" spans="1:5" x14ac:dyDescent="0.35">
      <c r="A102" s="2" t="s">
        <v>1223</v>
      </c>
      <c r="B102" s="2" t="s">
        <v>1305</v>
      </c>
      <c r="C102" s="2" t="s">
        <v>1387</v>
      </c>
      <c r="D102" s="2" t="s">
        <v>1395</v>
      </c>
      <c r="E102" s="2" t="s">
        <v>537</v>
      </c>
    </row>
    <row r="103" spans="1:5" x14ac:dyDescent="0.35">
      <c r="A103" s="2" t="s">
        <v>1224</v>
      </c>
      <c r="B103" s="2" t="s">
        <v>1309</v>
      </c>
      <c r="C103" s="2" t="s">
        <v>1338</v>
      </c>
      <c r="D103" s="2" t="s">
        <v>1396</v>
      </c>
      <c r="E103" s="2" t="s">
        <v>148</v>
      </c>
    </row>
    <row r="104" spans="1:5" x14ac:dyDescent="0.35">
      <c r="A104" s="2" t="s">
        <v>1225</v>
      </c>
      <c r="B104" s="2" t="s">
        <v>1305</v>
      </c>
      <c r="C104" s="2" t="s">
        <v>1387</v>
      </c>
      <c r="D104" s="2" t="s">
        <v>1397</v>
      </c>
      <c r="E104" s="2" t="s">
        <v>124</v>
      </c>
    </row>
    <row r="105" spans="1:5" x14ac:dyDescent="0.35">
      <c r="A105" s="2" t="s">
        <v>1226</v>
      </c>
      <c r="B105" s="2" t="s">
        <v>1248</v>
      </c>
      <c r="C105" s="2" t="s">
        <v>1398</v>
      </c>
      <c r="D105" s="2" t="s">
        <v>1399</v>
      </c>
      <c r="E105" s="2" t="s">
        <v>368</v>
      </c>
    </row>
    <row r="106" spans="1:5" x14ac:dyDescent="0.35">
      <c r="A106" s="2" t="s">
        <v>1227</v>
      </c>
      <c r="B106" s="2" t="s">
        <v>1358</v>
      </c>
      <c r="C106" s="2" t="s">
        <v>1359</v>
      </c>
      <c r="D106" s="2" t="s">
        <v>1400</v>
      </c>
      <c r="E106" s="2" t="s">
        <v>326</v>
      </c>
    </row>
    <row r="107" spans="1:5" x14ac:dyDescent="0.35">
      <c r="A107" s="2" t="s">
        <v>1228</v>
      </c>
      <c r="B107" s="2" t="s">
        <v>1248</v>
      </c>
      <c r="C107" s="2" t="s">
        <v>1249</v>
      </c>
      <c r="D107" s="2" t="s">
        <v>1401</v>
      </c>
      <c r="E107" s="2" t="s">
        <v>45</v>
      </c>
    </row>
    <row r="108" spans="1:5" x14ac:dyDescent="0.35">
      <c r="A108" s="2" t="s">
        <v>1229</v>
      </c>
      <c r="B108" s="2" t="s">
        <v>1248</v>
      </c>
      <c r="C108" s="2" t="s">
        <v>1249</v>
      </c>
      <c r="D108" s="2" t="s">
        <v>1402</v>
      </c>
      <c r="E108" s="2" t="s">
        <v>360</v>
      </c>
    </row>
    <row r="109" spans="1:5" x14ac:dyDescent="0.35">
      <c r="A109" s="2" t="s">
        <v>1230</v>
      </c>
      <c r="B109" s="2" t="s">
        <v>1248</v>
      </c>
      <c r="C109" s="2" t="s">
        <v>1249</v>
      </c>
      <c r="D109" s="2" t="s">
        <v>1403</v>
      </c>
      <c r="E109" s="2" t="s">
        <v>94</v>
      </c>
    </row>
    <row r="110" spans="1:5" x14ac:dyDescent="0.35">
      <c r="A110" s="2" t="s">
        <v>1231</v>
      </c>
      <c r="B110" s="2" t="s">
        <v>1248</v>
      </c>
      <c r="C110" s="2" t="s">
        <v>1249</v>
      </c>
      <c r="D110" s="2" t="s">
        <v>1404</v>
      </c>
      <c r="E110" s="2" t="s">
        <v>360</v>
      </c>
    </row>
    <row r="111" spans="1:5" x14ac:dyDescent="0.35">
      <c r="A111" s="2" t="s">
        <v>1232</v>
      </c>
      <c r="B111" s="2" t="s">
        <v>1248</v>
      </c>
      <c r="C111" s="2" t="s">
        <v>1249</v>
      </c>
      <c r="D111" s="2" t="s">
        <v>1405</v>
      </c>
      <c r="E111" s="2" t="s">
        <v>325</v>
      </c>
    </row>
    <row r="112" spans="1:5" x14ac:dyDescent="0.35">
      <c r="A112" s="2" t="s">
        <v>1233</v>
      </c>
      <c r="B112" s="2" t="s">
        <v>1248</v>
      </c>
      <c r="C112" s="2" t="s">
        <v>1249</v>
      </c>
      <c r="D112" s="2" t="s">
        <v>1406</v>
      </c>
      <c r="E112" s="2" t="s">
        <v>94</v>
      </c>
    </row>
    <row r="113" spans="1:5" x14ac:dyDescent="0.35">
      <c r="A113" s="2" t="s">
        <v>1234</v>
      </c>
      <c r="B113" s="2" t="s">
        <v>1248</v>
      </c>
      <c r="C113" s="2" t="s">
        <v>1249</v>
      </c>
      <c r="D113" s="2" t="s">
        <v>1407</v>
      </c>
      <c r="E113" s="2" t="s">
        <v>360</v>
      </c>
    </row>
    <row r="114" spans="1:5" x14ac:dyDescent="0.35">
      <c r="A114" s="2" t="s">
        <v>1235</v>
      </c>
      <c r="B114" s="2" t="s">
        <v>1248</v>
      </c>
      <c r="C114" s="2" t="s">
        <v>1249</v>
      </c>
      <c r="D114" s="2" t="s">
        <v>1408</v>
      </c>
      <c r="E114" s="2" t="s">
        <v>360</v>
      </c>
    </row>
    <row r="115" spans="1:5" x14ac:dyDescent="0.35">
      <c r="A115" s="2" t="s">
        <v>1236</v>
      </c>
      <c r="B115" s="2" t="s">
        <v>1248</v>
      </c>
      <c r="C115" s="2" t="s">
        <v>1249</v>
      </c>
      <c r="D115" s="2" t="s">
        <v>1409</v>
      </c>
      <c r="E115" s="2" t="s">
        <v>325</v>
      </c>
    </row>
    <row r="116" spans="1:5" x14ac:dyDescent="0.35">
      <c r="A116" s="2" t="s">
        <v>1237</v>
      </c>
      <c r="B116" s="2" t="s">
        <v>1248</v>
      </c>
      <c r="C116" s="2" t="s">
        <v>1249</v>
      </c>
      <c r="D116" s="2" t="s">
        <v>1410</v>
      </c>
      <c r="E116" s="2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2AAD-3B80-4367-9101-0F4D334D2720}">
  <dimension ref="A1:B6"/>
  <sheetViews>
    <sheetView workbookViewId="0">
      <selection sqref="A1:A6"/>
    </sheetView>
  </sheetViews>
  <sheetFormatPr defaultRowHeight="14.5" x14ac:dyDescent="0.35"/>
  <cols>
    <col min="1" max="1" width="27.1796875" bestFit="1" customWidth="1"/>
    <col min="2" max="2" width="58.54296875" style="5" customWidth="1"/>
  </cols>
  <sheetData>
    <row r="1" spans="1:2" x14ac:dyDescent="0.35">
      <c r="A1" s="7" t="s">
        <v>1421</v>
      </c>
      <c r="B1" s="8" t="s">
        <v>1422</v>
      </c>
    </row>
    <row r="2" spans="1:2" ht="29" x14ac:dyDescent="0.35">
      <c r="A2" s="2" t="s">
        <v>1423</v>
      </c>
      <c r="B2" s="6" t="s">
        <v>1424</v>
      </c>
    </row>
    <row r="3" spans="1:2" ht="29" x14ac:dyDescent="0.35">
      <c r="A3" s="2" t="s">
        <v>1425</v>
      </c>
      <c r="B3" s="6" t="s">
        <v>1426</v>
      </c>
    </row>
    <row r="4" spans="1:2" ht="29" x14ac:dyDescent="0.35">
      <c r="A4" s="2" t="s">
        <v>1427</v>
      </c>
      <c r="B4" s="6" t="s">
        <v>1428</v>
      </c>
    </row>
    <row r="5" spans="1:2" ht="29" x14ac:dyDescent="0.35">
      <c r="A5" s="2" t="s">
        <v>1429</v>
      </c>
      <c r="B5" s="6" t="s">
        <v>1430</v>
      </c>
    </row>
    <row r="6" spans="1:2" ht="29" x14ac:dyDescent="0.35">
      <c r="A6" s="2" t="s">
        <v>1431</v>
      </c>
      <c r="B6" s="6" t="s">
        <v>1432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BAD4-0D90-4876-A2C4-D3216A72F123}">
  <dimension ref="A1:C4"/>
  <sheetViews>
    <sheetView workbookViewId="0">
      <selection activeCell="D9" sqref="D9"/>
    </sheetView>
  </sheetViews>
  <sheetFormatPr defaultRowHeight="14.5" x14ac:dyDescent="0.35"/>
  <cols>
    <col min="1" max="1" width="27.1796875" bestFit="1" customWidth="1"/>
  </cols>
  <sheetData>
    <row r="1" spans="1:3" x14ac:dyDescent="0.35">
      <c r="A1" s="7" t="s">
        <v>1421</v>
      </c>
      <c r="B1" s="2" t="s">
        <v>1433</v>
      </c>
      <c r="C1" s="2" t="s">
        <v>1434</v>
      </c>
    </row>
    <row r="2" spans="1:3" x14ac:dyDescent="0.35">
      <c r="A2" s="2" t="s">
        <v>1423</v>
      </c>
      <c r="B2" s="9">
        <v>0.83</v>
      </c>
      <c r="C2" s="9">
        <v>0.95</v>
      </c>
    </row>
    <row r="3" spans="1:3" x14ac:dyDescent="0.35">
      <c r="A3" s="2" t="s">
        <v>1425</v>
      </c>
      <c r="B3" s="9">
        <v>0.49</v>
      </c>
      <c r="C3" s="9">
        <v>0.56999999999999995</v>
      </c>
    </row>
    <row r="4" spans="1:3" x14ac:dyDescent="0.35">
      <c r="A4" s="2" t="s">
        <v>1431</v>
      </c>
      <c r="B4" s="9">
        <v>0.65</v>
      </c>
      <c r="C4" s="9">
        <v>0.78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5278-EB10-4F6E-9B9E-FE65DC39E691}">
  <dimension ref="A1:C16"/>
  <sheetViews>
    <sheetView workbookViewId="0">
      <selection activeCell="D7" sqref="D7"/>
    </sheetView>
  </sheetViews>
  <sheetFormatPr defaultRowHeight="14.5" x14ac:dyDescent="0.35"/>
  <cols>
    <col min="2" max="2" width="11.453125" bestFit="1" customWidth="1"/>
    <col min="3" max="3" width="18.81640625" bestFit="1" customWidth="1"/>
  </cols>
  <sheetData>
    <row r="1" spans="1:3" x14ac:dyDescent="0.35">
      <c r="A1" s="2" t="s">
        <v>1443</v>
      </c>
      <c r="B1" s="2" t="s">
        <v>1412</v>
      </c>
      <c r="C1" s="2" t="s">
        <v>1442</v>
      </c>
    </row>
    <row r="2" spans="1:3" x14ac:dyDescent="0.35">
      <c r="A2" s="2">
        <v>1</v>
      </c>
      <c r="B2" s="2" t="s">
        <v>1291</v>
      </c>
      <c r="C2" s="10">
        <v>82.908163265306101</v>
      </c>
    </row>
    <row r="3" spans="1:3" x14ac:dyDescent="0.35">
      <c r="A3" s="2">
        <v>2</v>
      </c>
      <c r="B3" s="2" t="s">
        <v>1316</v>
      </c>
      <c r="C3" s="10">
        <v>93.791690489803699</v>
      </c>
    </row>
    <row r="4" spans="1:3" x14ac:dyDescent="0.35">
      <c r="A4" s="2">
        <v>3</v>
      </c>
      <c r="B4" s="2" t="s">
        <v>1282</v>
      </c>
      <c r="C4" s="10">
        <v>71.282051282051299</v>
      </c>
    </row>
    <row r="5" spans="1:3" x14ac:dyDescent="0.35">
      <c r="A5" s="2">
        <v>4</v>
      </c>
      <c r="B5" s="2" t="s">
        <v>1241</v>
      </c>
      <c r="C5" s="10">
        <v>86.254225666539099</v>
      </c>
    </row>
    <row r="6" spans="1:3" x14ac:dyDescent="0.35">
      <c r="A6" s="2">
        <v>5</v>
      </c>
      <c r="B6" s="2" t="s">
        <v>1286</v>
      </c>
      <c r="C6" s="10">
        <v>82.788176426983</v>
      </c>
    </row>
    <row r="7" spans="1:3" x14ac:dyDescent="0.35">
      <c r="A7" s="2">
        <v>6</v>
      </c>
      <c r="B7" s="2" t="s">
        <v>1248</v>
      </c>
      <c r="C7" s="10">
        <v>68.209876543209901</v>
      </c>
    </row>
    <row r="8" spans="1:3" x14ac:dyDescent="0.35">
      <c r="A8" s="2">
        <v>7</v>
      </c>
      <c r="B8" s="2" t="s">
        <v>1254</v>
      </c>
      <c r="C8" s="10">
        <v>91.242650279798397</v>
      </c>
    </row>
    <row r="9" spans="1:3" x14ac:dyDescent="0.35">
      <c r="A9" s="2">
        <v>8</v>
      </c>
      <c r="B9" s="2" t="s">
        <v>1260</v>
      </c>
      <c r="C9" s="10">
        <v>92.572786690433702</v>
      </c>
    </row>
    <row r="10" spans="1:3" x14ac:dyDescent="0.35">
      <c r="A10" s="2">
        <v>9</v>
      </c>
      <c r="B10" s="2" t="s">
        <v>1305</v>
      </c>
      <c r="C10" s="10">
        <v>100.447647123048</v>
      </c>
    </row>
    <row r="11" spans="1:3" x14ac:dyDescent="0.35">
      <c r="A11" s="2">
        <v>10</v>
      </c>
      <c r="B11" s="2" t="s">
        <v>1296</v>
      </c>
      <c r="C11" s="10">
        <v>87.245301155075595</v>
      </c>
    </row>
    <row r="12" spans="1:3" x14ac:dyDescent="0.35">
      <c r="A12" s="2">
        <v>11</v>
      </c>
      <c r="B12" s="2" t="s">
        <v>1251</v>
      </c>
      <c r="C12" s="10">
        <v>67.644961638287597</v>
      </c>
    </row>
    <row r="13" spans="1:3" x14ac:dyDescent="0.35">
      <c r="A13" s="2">
        <v>12</v>
      </c>
      <c r="B13" s="2" t="s">
        <v>1309</v>
      </c>
      <c r="C13" s="10">
        <v>83.370774497218704</v>
      </c>
    </row>
    <row r="14" spans="1:3" x14ac:dyDescent="0.35">
      <c r="A14" s="2">
        <v>13</v>
      </c>
      <c r="B14" s="2" t="s">
        <v>1292</v>
      </c>
      <c r="C14" s="10">
        <v>91.527699265121498</v>
      </c>
    </row>
    <row r="15" spans="1:3" x14ac:dyDescent="0.35">
      <c r="A15" s="2">
        <v>14</v>
      </c>
      <c r="B15" s="2" t="s">
        <v>1265</v>
      </c>
      <c r="C15" s="10">
        <v>99.348886731318203</v>
      </c>
    </row>
    <row r="16" spans="1:3" x14ac:dyDescent="0.35">
      <c r="A16" s="2">
        <v>15</v>
      </c>
      <c r="B16" s="2" t="s">
        <v>1273</v>
      </c>
      <c r="C16" s="10">
        <v>95.1302196059209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017A-26A6-4572-9B58-1D5F06018AD8}">
  <dimension ref="A1:C16"/>
  <sheetViews>
    <sheetView workbookViewId="0">
      <selection activeCell="C1" sqref="C1"/>
    </sheetView>
  </sheetViews>
  <sheetFormatPr defaultRowHeight="14.5" x14ac:dyDescent="0.35"/>
  <cols>
    <col min="2" max="2" width="11.453125" bestFit="1" customWidth="1"/>
    <col min="3" max="3" width="21.453125" bestFit="1" customWidth="1"/>
  </cols>
  <sheetData>
    <row r="1" spans="1:3" x14ac:dyDescent="0.35">
      <c r="B1" t="s">
        <v>1412</v>
      </c>
      <c r="C1" t="s">
        <v>1444</v>
      </c>
    </row>
    <row r="2" spans="1:3" x14ac:dyDescent="0.35">
      <c r="A2">
        <v>1</v>
      </c>
      <c r="B2" t="s">
        <v>1291</v>
      </c>
      <c r="C2">
        <v>32.142857142857103</v>
      </c>
    </row>
    <row r="3" spans="1:3" x14ac:dyDescent="0.35">
      <c r="A3">
        <v>2</v>
      </c>
      <c r="B3" t="s">
        <v>1316</v>
      </c>
      <c r="C3">
        <v>60.107816711590303</v>
      </c>
    </row>
    <row r="4" spans="1:3" x14ac:dyDescent="0.35">
      <c r="A4">
        <v>3</v>
      </c>
      <c r="B4" t="s">
        <v>1282</v>
      </c>
      <c r="C4">
        <v>72.564102564102598</v>
      </c>
    </row>
    <row r="5" spans="1:3" x14ac:dyDescent="0.35">
      <c r="A5">
        <v>4</v>
      </c>
      <c r="B5" t="s">
        <v>1241</v>
      </c>
      <c r="C5">
        <v>37.5821473302817</v>
      </c>
    </row>
    <row r="6" spans="1:3" x14ac:dyDescent="0.35">
      <c r="A6">
        <v>5</v>
      </c>
      <c r="B6" t="s">
        <v>1286</v>
      </c>
      <c r="C6">
        <v>61.652149740548602</v>
      </c>
    </row>
    <row r="7" spans="1:3" x14ac:dyDescent="0.35">
      <c r="A7">
        <v>6</v>
      </c>
      <c r="B7" t="s">
        <v>1248</v>
      </c>
      <c r="C7">
        <v>40.864197530864203</v>
      </c>
    </row>
    <row r="8" spans="1:3" x14ac:dyDescent="0.35">
      <c r="A8">
        <v>7</v>
      </c>
      <c r="B8" t="s">
        <v>1254</v>
      </c>
      <c r="C8">
        <v>61.265354976832597</v>
      </c>
    </row>
    <row r="9" spans="1:3" x14ac:dyDescent="0.35">
      <c r="A9">
        <v>8</v>
      </c>
      <c r="B9" t="s">
        <v>1260</v>
      </c>
      <c r="C9">
        <v>49.177571989623601</v>
      </c>
    </row>
    <row r="10" spans="1:3" x14ac:dyDescent="0.35">
      <c r="A10">
        <v>9</v>
      </c>
      <c r="B10" t="s">
        <v>1305</v>
      </c>
      <c r="C10">
        <v>70.918593320931905</v>
      </c>
    </row>
    <row r="11" spans="1:3" x14ac:dyDescent="0.35">
      <c r="A11">
        <v>10</v>
      </c>
      <c r="B11" t="s">
        <v>1296</v>
      </c>
      <c r="C11">
        <v>39.268054305648299</v>
      </c>
    </row>
    <row r="12" spans="1:3" x14ac:dyDescent="0.35">
      <c r="A12">
        <v>11</v>
      </c>
      <c r="B12" t="s">
        <v>1251</v>
      </c>
      <c r="C12">
        <v>49.2179344570891</v>
      </c>
    </row>
    <row r="13" spans="1:3" x14ac:dyDescent="0.35">
      <c r="A13">
        <v>12</v>
      </c>
      <c r="B13" t="s">
        <v>1309</v>
      </c>
      <c r="C13">
        <v>54.846847810583398</v>
      </c>
    </row>
    <row r="14" spans="1:3" x14ac:dyDescent="0.35">
      <c r="A14">
        <v>13</v>
      </c>
      <c r="B14" t="s">
        <v>1292</v>
      </c>
      <c r="C14">
        <v>47.9582857813283</v>
      </c>
    </row>
    <row r="15" spans="1:3" x14ac:dyDescent="0.35">
      <c r="A15">
        <v>14</v>
      </c>
      <c r="B15" t="s">
        <v>1265</v>
      </c>
      <c r="C15">
        <v>67.009838336058905</v>
      </c>
    </row>
    <row r="16" spans="1:3" x14ac:dyDescent="0.35">
      <c r="A16">
        <v>15</v>
      </c>
      <c r="B16" t="s">
        <v>1273</v>
      </c>
      <c r="C16">
        <v>52.727482871484902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051-CDA0-49E1-974E-3429B8A236F7}">
  <dimension ref="A1:C16"/>
  <sheetViews>
    <sheetView tabSelected="1" workbookViewId="0">
      <selection activeCell="E15" sqref="E15"/>
    </sheetView>
  </sheetViews>
  <sheetFormatPr defaultRowHeight="14.5" x14ac:dyDescent="0.35"/>
  <sheetData>
    <row r="1" spans="1:3" x14ac:dyDescent="0.35">
      <c r="B1" t="s">
        <v>1412</v>
      </c>
      <c r="C1" t="s">
        <v>1445</v>
      </c>
    </row>
    <row r="2" spans="1:3" x14ac:dyDescent="0.35">
      <c r="A2">
        <v>1</v>
      </c>
      <c r="B2" t="s">
        <v>1291</v>
      </c>
      <c r="C2">
        <v>63.594812925170103</v>
      </c>
    </row>
    <row r="3" spans="1:3" x14ac:dyDescent="0.35">
      <c r="A3">
        <v>2</v>
      </c>
      <c r="B3" t="s">
        <v>1316</v>
      </c>
      <c r="C3">
        <v>82.699637888317099</v>
      </c>
    </row>
    <row r="4" spans="1:3" x14ac:dyDescent="0.35">
      <c r="A4">
        <v>3</v>
      </c>
      <c r="B4" t="s">
        <v>1282</v>
      </c>
      <c r="C4">
        <v>80.512820512820497</v>
      </c>
    </row>
    <row r="5" spans="1:3" x14ac:dyDescent="0.35">
      <c r="A5">
        <v>4</v>
      </c>
      <c r="B5" t="s">
        <v>1241</v>
      </c>
      <c r="C5">
        <v>53.164713603146403</v>
      </c>
    </row>
    <row r="6" spans="1:3" x14ac:dyDescent="0.35">
      <c r="A6">
        <v>5</v>
      </c>
      <c r="B6" t="s">
        <v>1286</v>
      </c>
      <c r="C6">
        <v>87.553537599868207</v>
      </c>
    </row>
    <row r="7" spans="1:3" x14ac:dyDescent="0.35">
      <c r="A7">
        <v>6</v>
      </c>
      <c r="B7" t="s">
        <v>1248</v>
      </c>
      <c r="C7">
        <v>33.518518518518498</v>
      </c>
    </row>
    <row r="8" spans="1:3" x14ac:dyDescent="0.35">
      <c r="A8">
        <v>7</v>
      </c>
      <c r="B8" t="s">
        <v>1254</v>
      </c>
      <c r="C8">
        <v>69.106804622380196</v>
      </c>
    </row>
    <row r="9" spans="1:3" x14ac:dyDescent="0.35">
      <c r="A9">
        <v>8</v>
      </c>
      <c r="B9" t="s">
        <v>1260</v>
      </c>
      <c r="C9">
        <v>75.532947842847406</v>
      </c>
    </row>
    <row r="10" spans="1:3" x14ac:dyDescent="0.35">
      <c r="A10">
        <v>9</v>
      </c>
      <c r="B10" t="s">
        <v>1305</v>
      </c>
      <c r="C10">
        <v>91.527253325422805</v>
      </c>
    </row>
    <row r="11" spans="1:3" x14ac:dyDescent="0.35">
      <c r="A11">
        <v>10</v>
      </c>
      <c r="B11" t="s">
        <v>1296</v>
      </c>
      <c r="C11">
        <v>55.683610570828598</v>
      </c>
    </row>
    <row r="12" spans="1:3" x14ac:dyDescent="0.35">
      <c r="A12">
        <v>11</v>
      </c>
      <c r="B12" t="s">
        <v>1251</v>
      </c>
      <c r="C12">
        <v>56.224865234876397</v>
      </c>
    </row>
    <row r="13" spans="1:3" x14ac:dyDescent="0.35">
      <c r="A13">
        <v>12</v>
      </c>
      <c r="B13" t="s">
        <v>1309</v>
      </c>
      <c r="C13">
        <v>76.911282270717507</v>
      </c>
    </row>
    <row r="14" spans="1:3" x14ac:dyDescent="0.35">
      <c r="A14">
        <v>13</v>
      </c>
      <c r="B14" t="s">
        <v>1292</v>
      </c>
      <c r="C14">
        <v>63.594051644143903</v>
      </c>
    </row>
    <row r="15" spans="1:3" x14ac:dyDescent="0.35">
      <c r="A15">
        <v>14</v>
      </c>
      <c r="B15" t="s">
        <v>1265</v>
      </c>
      <c r="C15">
        <v>85.414271222113598</v>
      </c>
    </row>
    <row r="16" spans="1:3" x14ac:dyDescent="0.35">
      <c r="A16">
        <v>15</v>
      </c>
      <c r="B16" t="s">
        <v>1273</v>
      </c>
      <c r="C16">
        <v>86.075426376749604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Forms</vt:lpstr>
      <vt:lpstr>Sheet1</vt:lpstr>
      <vt:lpstr>Village Profile Form</vt:lpstr>
      <vt:lpstr>Indicator Defination</vt:lpstr>
      <vt:lpstr>Comparison Q1-25 and Q2-24 </vt:lpstr>
      <vt:lpstr>Latrine_coverage_by_subcounty</vt:lpstr>
      <vt:lpstr>HandWashing_Sub</vt:lpstr>
      <vt:lpstr>DryingRack_Sub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reports Sparkmicrogrants</cp:lastModifiedBy>
  <dcterms:created xsi:type="dcterms:W3CDTF">2025-03-19T12:18:02Z</dcterms:created>
  <dcterms:modified xsi:type="dcterms:W3CDTF">2025-04-10T11:32:40Z</dcterms:modified>
</cp:coreProperties>
</file>