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kkdor\Desktop\MADA-WORK\MADA-PROJECT\KALEMBE-MADA-project\data\raw-data\"/>
    </mc:Choice>
  </mc:AlternateContent>
  <xr:revisionPtr revIDLastSave="0" documentId="8_{2F12D572-B573-42A6-87EB-331EAE88E855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2" i="1"/>
  <c r="N2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3" i="1"/>
  <c r="H3" i="1" s="1"/>
  <c r="G2" i="1"/>
  <c r="H2" i="1" s="1"/>
</calcChain>
</file>

<file path=xl/sharedStrings.xml><?xml version="1.0" encoding="utf-8"?>
<sst xmlns="http://schemas.openxmlformats.org/spreadsheetml/2006/main" count="17" uniqueCount="17">
  <si>
    <t>ID</t>
  </si>
  <si>
    <t>IL-10</t>
  </si>
  <si>
    <t>INF-G</t>
  </si>
  <si>
    <t>CRP</t>
  </si>
  <si>
    <t>CD4 count</t>
  </si>
  <si>
    <t>CD4 %</t>
  </si>
  <si>
    <t xml:space="preserve">CD4 Immune activation count </t>
  </si>
  <si>
    <t>CD4 Immune activation %</t>
  </si>
  <si>
    <t>CD8 count</t>
  </si>
  <si>
    <t>CD8 %</t>
  </si>
  <si>
    <t xml:space="preserve">CD8 Immune activation count </t>
  </si>
  <si>
    <t>CD8 Immune activation %</t>
  </si>
  <si>
    <t>CD4+</t>
  </si>
  <si>
    <t>LAB_Lymph</t>
  </si>
  <si>
    <t>CD8+</t>
  </si>
  <si>
    <t>CD4+%</t>
  </si>
  <si>
    <t>CD8+%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</si>
</sst>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abSelected="1" workbookViewId="0">
      <selection activeCell="G39" sqref="G39"/>
    </sheetView>
  </sheetViews>
  <sheetFormatPr defaultRowHeight="14.25" x14ac:dyDescent="0.45"/>
  <cols>
    <col min="2" max="2" width="10.86328125" customWidth="1"/>
    <col min="11" max="11" width="22.86328125" customWidth="1"/>
    <col min="16" max="16" width="19.265625" customWidth="1"/>
    <col min="17" max="17" width="22.59765625" customWidth="1"/>
  </cols>
  <sheetData>
    <row r="1" spans="1:17" s="3" customFormat="1" ht="28.5" x14ac:dyDescent="0.45">
      <c r="A1" s="3" t="s">
        <v>0</v>
      </c>
      <c r="B1" s="3" t="s">
        <v>1</v>
      </c>
      <c r="C1" s="3" t="s">
        <v>2</v>
      </c>
      <c r="D1" s="3" t="s">
        <v>3</v>
      </c>
      <c r="E1" t="s">
        <v>13</v>
      </c>
      <c r="F1" s="3" t="s">
        <v>4</v>
      </c>
      <c r="G1" s="5" t="s">
        <v>12</v>
      </c>
      <c r="H1" s="5" t="s">
        <v>15</v>
      </c>
      <c r="I1" s="3" t="s">
        <v>5</v>
      </c>
      <c r="J1" s="3" t="s">
        <v>6</v>
      </c>
      <c r="K1" s="3" t="s">
        <v>7</v>
      </c>
      <c r="L1" s="3" t="s">
        <v>8</v>
      </c>
      <c r="M1" s="5" t="s">
        <v>14</v>
      </c>
      <c r="N1" s="5" t="s">
        <v>16</v>
      </c>
      <c r="O1" s="3" t="s">
        <v>9</v>
      </c>
      <c r="P1" s="4" t="s">
        <v>10</v>
      </c>
      <c r="Q1" s="3" t="s">
        <v>11</v>
      </c>
    </row>
    <row r="2" spans="1:17" x14ac:dyDescent="0.45">
      <c r="A2">
        <v>50004</v>
      </c>
      <c r="B2" s="1">
        <v>8.6011939999999996</v>
      </c>
      <c r="C2" s="2">
        <v>16.021380000000001</v>
      </c>
      <c r="D2" s="2">
        <v>13.958845999999999</v>
      </c>
      <c r="E2">
        <v>1.66</v>
      </c>
      <c r="F2">
        <v>121254</v>
      </c>
      <c r="G2">
        <f>((F2/500000)*(E2*1000))</f>
        <v>402.56328000000002</v>
      </c>
      <c r="H2">
        <f>(G2/(E2*1000))*100</f>
        <v>24.250800000000002</v>
      </c>
      <c r="I2">
        <v>44.5</v>
      </c>
      <c r="J2">
        <v>17872</v>
      </c>
      <c r="K2">
        <v>14.7</v>
      </c>
      <c r="L2">
        <v>50720</v>
      </c>
      <c r="M2">
        <f>((L2/500000)*(E2*1000))</f>
        <v>168.3904</v>
      </c>
      <c r="N2">
        <f>(M2/(E2*1000))*100</f>
        <v>10.144</v>
      </c>
      <c r="O2">
        <v>18.600000000000001</v>
      </c>
      <c r="P2">
        <v>4151</v>
      </c>
      <c r="Q2">
        <v>8.18</v>
      </c>
    </row>
    <row r="3" spans="1:17" x14ac:dyDescent="0.45">
      <c r="A3">
        <v>50005</v>
      </c>
      <c r="B3" s="1">
        <v>7.4441899999999999</v>
      </c>
      <c r="C3" s="2">
        <v>23.35642</v>
      </c>
      <c r="D3" s="2">
        <v>13.392376000000001</v>
      </c>
      <c r="E3">
        <v>1.49</v>
      </c>
      <c r="F3">
        <v>10689</v>
      </c>
      <c r="G3">
        <f>((F3/500000)*(E3*1000))</f>
        <v>31.85322</v>
      </c>
      <c r="H3">
        <f t="shared" ref="H3:H61" si="0">(G3/(E3*1000))*100</f>
        <v>2.1377999999999999</v>
      </c>
      <c r="I3">
        <v>22.8</v>
      </c>
      <c r="J3">
        <v>1163</v>
      </c>
      <c r="K3">
        <v>10.9</v>
      </c>
      <c r="L3">
        <v>32846</v>
      </c>
      <c r="M3">
        <f t="shared" ref="M3:M61" si="1">((L3/500000)*(E3*1000))</f>
        <v>97.881079999999997</v>
      </c>
      <c r="N3">
        <f t="shared" ref="N3:N61" si="2">(M3/(E3*1000))*100</f>
        <v>6.5692000000000004</v>
      </c>
      <c r="O3">
        <v>70.2</v>
      </c>
      <c r="P3">
        <v>3143</v>
      </c>
      <c r="Q3">
        <v>9.57</v>
      </c>
    </row>
    <row r="4" spans="1:17" x14ac:dyDescent="0.45">
      <c r="A4">
        <v>50006</v>
      </c>
      <c r="B4" s="1">
        <v>5.5055820000000004</v>
      </c>
      <c r="C4" s="2">
        <v>18.398292000000001</v>
      </c>
      <c r="D4" s="2">
        <v>13.728904</v>
      </c>
      <c r="E4">
        <v>0.56000000000000005</v>
      </c>
      <c r="F4">
        <v>58380</v>
      </c>
      <c r="G4">
        <f t="shared" ref="G4:G61" si="3">((F4/500000)*(E4*1000))</f>
        <v>65.385599999999997</v>
      </c>
      <c r="H4">
        <f t="shared" si="0"/>
        <v>11.675999999999998</v>
      </c>
      <c r="I4">
        <v>50.5</v>
      </c>
      <c r="J4">
        <v>469</v>
      </c>
      <c r="K4">
        <v>0.8</v>
      </c>
      <c r="L4">
        <v>34706</v>
      </c>
      <c r="M4">
        <f t="shared" si="1"/>
        <v>38.870719999999999</v>
      </c>
      <c r="N4">
        <f t="shared" si="2"/>
        <v>6.9412000000000003</v>
      </c>
      <c r="O4">
        <v>30</v>
      </c>
      <c r="P4">
        <v>731</v>
      </c>
      <c r="Q4">
        <v>2.11</v>
      </c>
    </row>
    <row r="5" spans="1:17" x14ac:dyDescent="0.45">
      <c r="A5">
        <v>50007</v>
      </c>
      <c r="B5" s="1">
        <v>5.1434860000000002</v>
      </c>
      <c r="C5" s="2">
        <v>26.857199999999999</v>
      </c>
      <c r="D5" s="2">
        <v>8.5216120000000011</v>
      </c>
      <c r="E5">
        <v>1.44</v>
      </c>
      <c r="F5">
        <v>268279</v>
      </c>
      <c r="G5">
        <f t="shared" si="3"/>
        <v>772.64351999999997</v>
      </c>
      <c r="H5">
        <f t="shared" si="0"/>
        <v>53.655799999999999</v>
      </c>
      <c r="I5">
        <v>48</v>
      </c>
      <c r="J5">
        <v>7349</v>
      </c>
      <c r="K5">
        <v>2.74</v>
      </c>
      <c r="L5">
        <v>247816</v>
      </c>
      <c r="M5">
        <f t="shared" si="1"/>
        <v>713.71008000000006</v>
      </c>
      <c r="N5">
        <f t="shared" si="2"/>
        <v>49.563200000000002</v>
      </c>
      <c r="O5">
        <v>44.3</v>
      </c>
      <c r="P5">
        <v>3083</v>
      </c>
      <c r="Q5">
        <v>1.24</v>
      </c>
    </row>
    <row r="6" spans="1:17" x14ac:dyDescent="0.45">
      <c r="A6">
        <v>50008</v>
      </c>
      <c r="B6" s="1">
        <v>5.0264049999999996</v>
      </c>
      <c r="C6" s="2">
        <v>13.514948</v>
      </c>
      <c r="D6" s="2">
        <v>10.524186</v>
      </c>
      <c r="E6">
        <v>1.37</v>
      </c>
      <c r="F6">
        <v>124317</v>
      </c>
      <c r="G6">
        <f t="shared" si="3"/>
        <v>340.62858</v>
      </c>
      <c r="H6">
        <f t="shared" si="0"/>
        <v>24.863399999999999</v>
      </c>
      <c r="I6">
        <v>39.1</v>
      </c>
      <c r="J6">
        <v>1209</v>
      </c>
      <c r="K6">
        <v>0.97</v>
      </c>
      <c r="L6">
        <v>158237</v>
      </c>
      <c r="M6">
        <f t="shared" si="1"/>
        <v>433.56937999999997</v>
      </c>
      <c r="N6">
        <f t="shared" si="2"/>
        <v>31.647399999999998</v>
      </c>
      <c r="O6">
        <v>49.8</v>
      </c>
      <c r="P6">
        <v>3366</v>
      </c>
      <c r="Q6">
        <v>2.13</v>
      </c>
    </row>
    <row r="7" spans="1:17" x14ac:dyDescent="0.45">
      <c r="A7">
        <v>50009</v>
      </c>
      <c r="B7" s="1">
        <v>5.1434860000000002</v>
      </c>
      <c r="C7" s="2">
        <v>10.882222000000001</v>
      </c>
      <c r="D7" s="2">
        <v>3.8393919999999997</v>
      </c>
      <c r="E7">
        <v>1.1499999999999999</v>
      </c>
      <c r="F7">
        <v>89556</v>
      </c>
      <c r="G7">
        <f t="shared" si="3"/>
        <v>205.97879999999998</v>
      </c>
      <c r="H7">
        <f t="shared" si="0"/>
        <v>17.911200000000001</v>
      </c>
      <c r="I7">
        <v>38.6</v>
      </c>
      <c r="J7">
        <v>2499</v>
      </c>
      <c r="K7">
        <v>2.79</v>
      </c>
      <c r="L7">
        <v>140436</v>
      </c>
      <c r="M7">
        <f t="shared" si="1"/>
        <v>323.00280000000004</v>
      </c>
      <c r="N7">
        <f t="shared" si="2"/>
        <v>28.087200000000003</v>
      </c>
      <c r="O7">
        <v>60.5</v>
      </c>
      <c r="P7">
        <v>4417</v>
      </c>
      <c r="Q7">
        <v>3.15</v>
      </c>
    </row>
    <row r="8" spans="1:17" x14ac:dyDescent="0.45">
      <c r="A8">
        <v>50010</v>
      </c>
      <c r="B8" s="1">
        <v>5.7564500000000001</v>
      </c>
      <c r="C8" s="2">
        <v>14.544648</v>
      </c>
      <c r="D8" s="2">
        <v>13.414508</v>
      </c>
      <c r="E8">
        <v>1.23</v>
      </c>
      <c r="F8">
        <v>105777</v>
      </c>
      <c r="G8">
        <f t="shared" si="3"/>
        <v>260.21141999999998</v>
      </c>
      <c r="H8">
        <f t="shared" si="0"/>
        <v>21.1554</v>
      </c>
      <c r="I8">
        <v>58.2</v>
      </c>
      <c r="J8">
        <v>1212</v>
      </c>
      <c r="K8">
        <v>1.1499999999999999</v>
      </c>
      <c r="L8">
        <v>73823</v>
      </c>
      <c r="M8">
        <f t="shared" si="1"/>
        <v>181.60458</v>
      </c>
      <c r="N8">
        <f t="shared" si="2"/>
        <v>14.7646</v>
      </c>
      <c r="O8">
        <v>40.6</v>
      </c>
      <c r="P8">
        <v>3059</v>
      </c>
      <c r="Q8">
        <v>4.1399999999999997</v>
      </c>
    </row>
    <row r="9" spans="1:17" x14ac:dyDescent="0.45">
      <c r="A9">
        <v>50011</v>
      </c>
      <c r="B9" s="1">
        <v>5.5055820000000004</v>
      </c>
      <c r="C9" s="2">
        <v>12.928027999999999</v>
      </c>
      <c r="D9" s="2">
        <v>7.9986520000000008</v>
      </c>
      <c r="E9">
        <v>1.64</v>
      </c>
      <c r="F9">
        <v>160916</v>
      </c>
      <c r="G9">
        <f t="shared" si="3"/>
        <v>527.80448000000001</v>
      </c>
      <c r="H9">
        <f t="shared" si="0"/>
        <v>32.183199999999999</v>
      </c>
      <c r="I9">
        <v>53.2</v>
      </c>
      <c r="J9">
        <v>3433</v>
      </c>
      <c r="K9">
        <v>2.13</v>
      </c>
      <c r="L9">
        <v>137036</v>
      </c>
      <c r="M9">
        <f t="shared" si="1"/>
        <v>449.47807999999998</v>
      </c>
      <c r="N9">
        <f t="shared" si="2"/>
        <v>27.4072</v>
      </c>
      <c r="O9">
        <v>45.3</v>
      </c>
      <c r="P9">
        <v>7638</v>
      </c>
      <c r="Q9">
        <v>5.57</v>
      </c>
    </row>
    <row r="10" spans="1:17" x14ac:dyDescent="0.45">
      <c r="A10">
        <v>50012</v>
      </c>
      <c r="B10" s="1">
        <v>8.0875409999999999</v>
      </c>
      <c r="C10" s="2">
        <v>11.757396</v>
      </c>
      <c r="D10" s="2">
        <v>0.78425500000000004</v>
      </c>
      <c r="E10">
        <v>1.4</v>
      </c>
      <c r="F10">
        <v>107942</v>
      </c>
      <c r="G10">
        <f t="shared" si="3"/>
        <v>302.23759999999999</v>
      </c>
      <c r="H10">
        <f t="shared" si="0"/>
        <v>21.5884</v>
      </c>
      <c r="I10">
        <v>46.5</v>
      </c>
      <c r="J10">
        <v>2140</v>
      </c>
      <c r="K10">
        <v>1.98</v>
      </c>
      <c r="L10">
        <v>122799</v>
      </c>
      <c r="M10">
        <f t="shared" si="1"/>
        <v>343.8372</v>
      </c>
      <c r="N10">
        <f t="shared" si="2"/>
        <v>24.559800000000003</v>
      </c>
      <c r="O10">
        <v>52.8</v>
      </c>
      <c r="P10">
        <v>5728</v>
      </c>
      <c r="Q10">
        <v>4.66</v>
      </c>
    </row>
    <row r="11" spans="1:17" x14ac:dyDescent="0.45">
      <c r="A11">
        <v>50013</v>
      </c>
      <c r="B11" s="1">
        <v>7.2902589999999998</v>
      </c>
      <c r="C11" s="2">
        <v>19.443709999999999</v>
      </c>
      <c r="D11" s="2">
        <v>5.8983340000000002</v>
      </c>
      <c r="E11">
        <v>1.45</v>
      </c>
      <c r="F11">
        <v>114716</v>
      </c>
      <c r="G11">
        <f t="shared" si="3"/>
        <v>332.6764</v>
      </c>
      <c r="H11">
        <f t="shared" si="0"/>
        <v>22.943200000000001</v>
      </c>
      <c r="I11">
        <v>62.6</v>
      </c>
      <c r="J11">
        <v>4020</v>
      </c>
      <c r="K11">
        <v>3.5</v>
      </c>
      <c r="L11">
        <v>42100</v>
      </c>
      <c r="M11">
        <f t="shared" si="1"/>
        <v>122.08999999999999</v>
      </c>
      <c r="N11">
        <f t="shared" si="2"/>
        <v>8.42</v>
      </c>
      <c r="O11">
        <v>23</v>
      </c>
      <c r="P11">
        <v>6502</v>
      </c>
      <c r="Q11">
        <v>15.4</v>
      </c>
    </row>
    <row r="12" spans="1:17" x14ac:dyDescent="0.45">
      <c r="A12">
        <v>50014</v>
      </c>
      <c r="B12" s="1">
        <v>5.3830330000000002</v>
      </c>
      <c r="C12" s="2">
        <v>13.074657999999999</v>
      </c>
      <c r="D12" s="2">
        <v>14.134340000000002</v>
      </c>
      <c r="E12">
        <v>0.74</v>
      </c>
      <c r="F12">
        <v>109638</v>
      </c>
      <c r="G12">
        <f t="shared" si="3"/>
        <v>162.26424</v>
      </c>
      <c r="H12">
        <f t="shared" si="0"/>
        <v>21.927599999999998</v>
      </c>
      <c r="I12">
        <v>74.599999999999994</v>
      </c>
      <c r="J12">
        <v>2125</v>
      </c>
      <c r="K12">
        <v>1.94</v>
      </c>
      <c r="L12">
        <v>30942</v>
      </c>
      <c r="M12">
        <f t="shared" si="1"/>
        <v>45.794159999999998</v>
      </c>
      <c r="N12">
        <f t="shared" si="2"/>
        <v>6.1883999999999997</v>
      </c>
      <c r="O12">
        <v>21.1</v>
      </c>
      <c r="P12">
        <v>490</v>
      </c>
      <c r="Q12">
        <v>1.58</v>
      </c>
    </row>
    <row r="13" spans="1:17" x14ac:dyDescent="0.45">
      <c r="A13">
        <v>50016</v>
      </c>
      <c r="B13" s="1">
        <v>5.0264049999999996</v>
      </c>
      <c r="C13" s="2">
        <v>13.661846000000001</v>
      </c>
      <c r="D13" s="2">
        <v>13.359267999999998</v>
      </c>
      <c r="E13">
        <v>0.97</v>
      </c>
      <c r="F13">
        <v>165704</v>
      </c>
      <c r="G13">
        <f t="shared" si="3"/>
        <v>321.46575999999999</v>
      </c>
      <c r="H13">
        <f t="shared" si="0"/>
        <v>33.140799999999999</v>
      </c>
      <c r="I13">
        <v>76.7</v>
      </c>
      <c r="J13">
        <v>3083</v>
      </c>
      <c r="K13">
        <v>1.86</v>
      </c>
      <c r="L13">
        <v>42630</v>
      </c>
      <c r="M13">
        <f t="shared" si="1"/>
        <v>82.702200000000005</v>
      </c>
      <c r="N13">
        <f t="shared" si="2"/>
        <v>8.5259999999999998</v>
      </c>
      <c r="O13">
        <v>19.7</v>
      </c>
      <c r="P13">
        <v>1247</v>
      </c>
      <c r="Q13">
        <v>2.93</v>
      </c>
    </row>
    <row r="14" spans="1:17" x14ac:dyDescent="0.45">
      <c r="A14">
        <v>50017</v>
      </c>
      <c r="B14" s="1">
        <v>5.8848599999999998</v>
      </c>
      <c r="C14" s="2">
        <v>16.76229</v>
      </c>
      <c r="D14" s="2">
        <v>13.151776000000002</v>
      </c>
      <c r="E14">
        <v>1.1399999999999999</v>
      </c>
      <c r="F14">
        <v>137653</v>
      </c>
      <c r="G14">
        <f t="shared" si="3"/>
        <v>313.84884</v>
      </c>
      <c r="H14">
        <f t="shared" si="0"/>
        <v>27.5306</v>
      </c>
      <c r="I14">
        <v>56.4</v>
      </c>
      <c r="J14">
        <v>1833</v>
      </c>
      <c r="K14">
        <v>1.33</v>
      </c>
      <c r="L14">
        <v>87054</v>
      </c>
      <c r="M14">
        <f t="shared" si="1"/>
        <v>198.48312000000001</v>
      </c>
      <c r="N14">
        <f t="shared" si="2"/>
        <v>17.410800000000002</v>
      </c>
      <c r="O14">
        <v>35.700000000000003</v>
      </c>
      <c r="P14">
        <v>7509</v>
      </c>
      <c r="Q14">
        <v>8.6300000000000008</v>
      </c>
    </row>
    <row r="15" spans="1:17" x14ac:dyDescent="0.45">
      <c r="A15">
        <v>50018</v>
      </c>
      <c r="B15" s="1">
        <v>5.8848599999999998</v>
      </c>
      <c r="C15" s="2">
        <v>12.634969999999999</v>
      </c>
      <c r="D15" s="2">
        <v>3.7144879999999998</v>
      </c>
      <c r="E15">
        <v>1.64</v>
      </c>
      <c r="F15">
        <v>112442</v>
      </c>
      <c r="G15">
        <f t="shared" si="3"/>
        <v>368.80975999999998</v>
      </c>
      <c r="H15">
        <f t="shared" si="0"/>
        <v>22.488399999999999</v>
      </c>
      <c r="I15">
        <v>48.2</v>
      </c>
      <c r="J15">
        <v>1767</v>
      </c>
      <c r="K15">
        <v>1.57</v>
      </c>
      <c r="L15">
        <v>106210</v>
      </c>
      <c r="M15">
        <f t="shared" si="1"/>
        <v>348.36880000000002</v>
      </c>
      <c r="N15">
        <f t="shared" si="2"/>
        <v>21.242000000000001</v>
      </c>
      <c r="O15">
        <v>45.5</v>
      </c>
      <c r="P15">
        <v>1395</v>
      </c>
      <c r="Q15">
        <v>1.31</v>
      </c>
    </row>
    <row r="16" spans="1:17" x14ac:dyDescent="0.45">
      <c r="A16">
        <v>50019</v>
      </c>
      <c r="B16" s="1">
        <v>5.0264049999999996</v>
      </c>
      <c r="C16" s="2">
        <v>9.4288919999999994</v>
      </c>
      <c r="D16" s="2">
        <v>12.86337</v>
      </c>
      <c r="E16">
        <v>2.25</v>
      </c>
      <c r="F16">
        <v>163398</v>
      </c>
      <c r="G16">
        <f t="shared" si="3"/>
        <v>735.29099999999994</v>
      </c>
      <c r="H16">
        <f t="shared" si="0"/>
        <v>32.679600000000001</v>
      </c>
      <c r="I16">
        <v>72.8</v>
      </c>
      <c r="J16">
        <v>1833</v>
      </c>
      <c r="K16">
        <v>1.1200000000000001</v>
      </c>
      <c r="L16">
        <v>44408</v>
      </c>
      <c r="M16">
        <f t="shared" si="1"/>
        <v>199.83600000000001</v>
      </c>
      <c r="N16">
        <f t="shared" si="2"/>
        <v>8.8816000000000006</v>
      </c>
      <c r="O16">
        <v>19.8</v>
      </c>
      <c r="P16">
        <v>611</v>
      </c>
      <c r="Q16">
        <v>1.38</v>
      </c>
    </row>
    <row r="17" spans="1:17" x14ac:dyDescent="0.45">
      <c r="A17">
        <v>50020</v>
      </c>
      <c r="B17" s="1">
        <v>4.3591819999999997</v>
      </c>
      <c r="C17" s="2">
        <v>14.692016000000001</v>
      </c>
      <c r="D17" s="2">
        <v>14.063829999999999</v>
      </c>
      <c r="E17">
        <v>1.72</v>
      </c>
      <c r="F17">
        <v>188098</v>
      </c>
      <c r="G17">
        <f t="shared" si="3"/>
        <v>647.05711999999994</v>
      </c>
      <c r="H17">
        <f t="shared" si="0"/>
        <v>37.619599999999998</v>
      </c>
      <c r="I17">
        <v>60.4</v>
      </c>
      <c r="J17">
        <v>1255</v>
      </c>
      <c r="K17">
        <v>0.67</v>
      </c>
      <c r="L17">
        <v>95363</v>
      </c>
      <c r="M17">
        <f t="shared" si="1"/>
        <v>328.04872</v>
      </c>
      <c r="N17">
        <f t="shared" si="2"/>
        <v>19.072600000000001</v>
      </c>
      <c r="O17">
        <v>30.6</v>
      </c>
      <c r="P17">
        <v>664</v>
      </c>
      <c r="Q17">
        <v>0.7</v>
      </c>
    </row>
    <row r="18" spans="1:17" x14ac:dyDescent="0.45">
      <c r="A18">
        <v>50021</v>
      </c>
      <c r="B18" s="1">
        <v>8.2556580000000004</v>
      </c>
      <c r="C18" s="2">
        <v>11.465406</v>
      </c>
      <c r="D18" s="2">
        <v>2.2226880000000002</v>
      </c>
      <c r="E18">
        <v>1.1499999999999999</v>
      </c>
      <c r="F18">
        <v>175695</v>
      </c>
      <c r="G18">
        <f t="shared" si="3"/>
        <v>404.0985</v>
      </c>
      <c r="H18">
        <f t="shared" si="0"/>
        <v>35.138999999999996</v>
      </c>
      <c r="I18">
        <v>75.400000000000006</v>
      </c>
      <c r="J18">
        <v>2437</v>
      </c>
      <c r="K18">
        <v>1.39</v>
      </c>
      <c r="L18">
        <v>47070</v>
      </c>
      <c r="M18">
        <f t="shared" si="1"/>
        <v>108.261</v>
      </c>
      <c r="N18">
        <f t="shared" si="2"/>
        <v>9.4139999999999997</v>
      </c>
      <c r="O18">
        <v>20.2</v>
      </c>
      <c r="P18">
        <v>1367</v>
      </c>
      <c r="Q18">
        <v>2.9</v>
      </c>
    </row>
    <row r="19" spans="1:17" x14ac:dyDescent="0.45">
      <c r="A19">
        <v>50022</v>
      </c>
      <c r="B19" s="1">
        <v>7.7601930000000001</v>
      </c>
      <c r="C19" s="2">
        <v>13.661846000000001</v>
      </c>
      <c r="D19" s="2">
        <v>6.8302280000000009</v>
      </c>
      <c r="E19">
        <v>2.02</v>
      </c>
      <c r="F19">
        <v>121885</v>
      </c>
      <c r="G19">
        <f t="shared" si="3"/>
        <v>492.41539999999998</v>
      </c>
      <c r="H19">
        <f t="shared" si="0"/>
        <v>24.376999999999999</v>
      </c>
      <c r="I19">
        <v>61.4</v>
      </c>
      <c r="J19">
        <v>635</v>
      </c>
      <c r="K19">
        <v>0.52</v>
      </c>
      <c r="L19">
        <v>62776</v>
      </c>
      <c r="M19">
        <f t="shared" si="1"/>
        <v>253.61503999999999</v>
      </c>
      <c r="N19">
        <f t="shared" si="2"/>
        <v>12.555199999999999</v>
      </c>
      <c r="O19">
        <v>31.6</v>
      </c>
      <c r="P19">
        <v>1274</v>
      </c>
      <c r="Q19">
        <v>2.0299999999999998</v>
      </c>
    </row>
    <row r="20" spans="1:17" x14ac:dyDescent="0.45">
      <c r="A20">
        <v>50023</v>
      </c>
      <c r="B20" s="1">
        <v>5.8848599999999998</v>
      </c>
      <c r="C20" s="2">
        <v>20.192499999999999</v>
      </c>
      <c r="D20" s="2">
        <v>13.108575999999999</v>
      </c>
      <c r="E20">
        <v>1.34</v>
      </c>
      <c r="F20">
        <v>89891</v>
      </c>
      <c r="G20">
        <f t="shared" si="3"/>
        <v>240.90788000000001</v>
      </c>
      <c r="H20">
        <f t="shared" si="0"/>
        <v>17.978200000000001</v>
      </c>
      <c r="I20">
        <v>70.7</v>
      </c>
      <c r="J20">
        <v>3495</v>
      </c>
      <c r="K20">
        <v>3.89</v>
      </c>
      <c r="L20">
        <v>28401</v>
      </c>
      <c r="M20">
        <f t="shared" si="1"/>
        <v>76.114679999999993</v>
      </c>
      <c r="N20">
        <f t="shared" si="2"/>
        <v>5.6801999999999992</v>
      </c>
      <c r="O20">
        <v>22.3</v>
      </c>
      <c r="P20">
        <v>1824</v>
      </c>
      <c r="Q20">
        <v>6.42</v>
      </c>
    </row>
    <row r="21" spans="1:17" x14ac:dyDescent="0.45">
      <c r="A21">
        <v>50024</v>
      </c>
      <c r="B21" s="1">
        <v>6.1478710000000003</v>
      </c>
      <c r="C21" s="2">
        <v>78.348200000000006</v>
      </c>
      <c r="D21" s="2">
        <v>13.672124</v>
      </c>
      <c r="E21">
        <v>0.68</v>
      </c>
      <c r="F21">
        <v>149316</v>
      </c>
      <c r="G21">
        <f t="shared" si="3"/>
        <v>203.06976</v>
      </c>
      <c r="H21">
        <f t="shared" si="0"/>
        <v>29.863199999999999</v>
      </c>
      <c r="I21">
        <v>65</v>
      </c>
      <c r="J21">
        <v>3070</v>
      </c>
      <c r="K21">
        <v>2.06</v>
      </c>
      <c r="L21">
        <v>59298</v>
      </c>
      <c r="M21">
        <f t="shared" si="1"/>
        <v>80.64528</v>
      </c>
      <c r="N21">
        <f t="shared" si="2"/>
        <v>11.859599999999999</v>
      </c>
      <c r="O21">
        <v>25.8</v>
      </c>
      <c r="P21">
        <v>2081</v>
      </c>
      <c r="Q21">
        <v>3.51</v>
      </c>
    </row>
    <row r="22" spans="1:17" x14ac:dyDescent="0.45">
      <c r="A22">
        <v>50025</v>
      </c>
      <c r="B22" s="1">
        <v>5.0264049999999996</v>
      </c>
      <c r="C22" s="2">
        <v>10.300096</v>
      </c>
      <c r="D22" s="2">
        <v>5.7363659999999994</v>
      </c>
      <c r="E22">
        <v>2.59</v>
      </c>
      <c r="F22">
        <v>37179</v>
      </c>
      <c r="G22">
        <f t="shared" si="3"/>
        <v>192.58721999999997</v>
      </c>
      <c r="H22">
        <f t="shared" si="0"/>
        <v>7.4357999999999995</v>
      </c>
      <c r="I22">
        <v>52</v>
      </c>
      <c r="J22">
        <v>1369</v>
      </c>
      <c r="K22">
        <v>3.68</v>
      </c>
      <c r="L22">
        <v>34024</v>
      </c>
      <c r="M22">
        <f t="shared" si="1"/>
        <v>176.24431999999999</v>
      </c>
      <c r="N22">
        <f t="shared" si="2"/>
        <v>6.8048000000000002</v>
      </c>
      <c r="O22">
        <v>47.6</v>
      </c>
      <c r="P22">
        <v>1654</v>
      </c>
      <c r="Q22">
        <v>4.8600000000000003</v>
      </c>
    </row>
    <row r="23" spans="1:17" x14ac:dyDescent="0.45">
      <c r="A23">
        <v>50026</v>
      </c>
      <c r="B23" s="1">
        <v>5.7564500000000001</v>
      </c>
      <c r="C23" s="2">
        <v>47.86112</v>
      </c>
      <c r="D23" s="2">
        <v>11.115008</v>
      </c>
      <c r="E23">
        <v>1.69</v>
      </c>
      <c r="F23">
        <v>68233</v>
      </c>
      <c r="G23">
        <f t="shared" si="3"/>
        <v>230.62754000000001</v>
      </c>
      <c r="H23">
        <f t="shared" si="0"/>
        <v>13.646600000000001</v>
      </c>
      <c r="I23">
        <v>49.6</v>
      </c>
      <c r="J23">
        <v>914</v>
      </c>
      <c r="K23">
        <v>1.34</v>
      </c>
      <c r="L23">
        <v>53173</v>
      </c>
      <c r="M23">
        <f t="shared" si="1"/>
        <v>179.72474</v>
      </c>
      <c r="N23">
        <f t="shared" si="2"/>
        <v>10.634599999999999</v>
      </c>
      <c r="O23">
        <v>38.700000000000003</v>
      </c>
      <c r="P23">
        <v>1355</v>
      </c>
      <c r="Q23">
        <v>2.5499999999999998</v>
      </c>
    </row>
    <row r="24" spans="1:17" x14ac:dyDescent="0.45">
      <c r="A24">
        <v>50027</v>
      </c>
      <c r="B24" s="1">
        <v>7.1389500000000004</v>
      </c>
      <c r="C24" s="2">
        <v>11.757396</v>
      </c>
      <c r="D24" s="2">
        <v>11.638064</v>
      </c>
      <c r="E24">
        <v>1.35</v>
      </c>
      <c r="F24">
        <v>154385</v>
      </c>
      <c r="G24">
        <f t="shared" si="3"/>
        <v>416.83949999999999</v>
      </c>
      <c r="H24">
        <f t="shared" si="0"/>
        <v>30.876999999999999</v>
      </c>
      <c r="I24">
        <v>57.2</v>
      </c>
      <c r="J24">
        <v>1311</v>
      </c>
      <c r="K24">
        <v>0.85</v>
      </c>
      <c r="L24">
        <v>106501</v>
      </c>
      <c r="M24">
        <f t="shared" si="1"/>
        <v>287.55270000000002</v>
      </c>
      <c r="N24">
        <f t="shared" si="2"/>
        <v>21.300200000000004</v>
      </c>
      <c r="O24">
        <v>39.5</v>
      </c>
      <c r="P24">
        <v>885</v>
      </c>
      <c r="Q24">
        <v>0.83</v>
      </c>
    </row>
    <row r="25" spans="1:17" x14ac:dyDescent="0.45">
      <c r="A25">
        <v>50028</v>
      </c>
      <c r="B25" s="1">
        <v>6.4194740000000001</v>
      </c>
      <c r="C25" s="2">
        <v>18.398292000000001</v>
      </c>
      <c r="D25" s="2">
        <v>12.916221999999999</v>
      </c>
      <c r="E25">
        <v>1.06</v>
      </c>
      <c r="F25">
        <v>72005</v>
      </c>
      <c r="G25">
        <f t="shared" si="3"/>
        <v>152.6506</v>
      </c>
      <c r="H25">
        <f t="shared" si="0"/>
        <v>14.401</v>
      </c>
      <c r="I25">
        <v>62.8</v>
      </c>
      <c r="J25">
        <v>1703</v>
      </c>
      <c r="K25">
        <v>2.37</v>
      </c>
      <c r="L25">
        <v>36270</v>
      </c>
      <c r="M25">
        <f t="shared" si="1"/>
        <v>76.892399999999995</v>
      </c>
      <c r="N25">
        <f t="shared" si="2"/>
        <v>7.2539999999999996</v>
      </c>
      <c r="O25">
        <v>31.6</v>
      </c>
      <c r="P25">
        <v>1691</v>
      </c>
      <c r="Q25">
        <v>4.66</v>
      </c>
    </row>
    <row r="26" spans="1:17" x14ac:dyDescent="0.45">
      <c r="A26">
        <v>50029</v>
      </c>
      <c r="B26" s="1">
        <v>18.894159999999999</v>
      </c>
      <c r="C26" s="2">
        <v>15.134525999999999</v>
      </c>
      <c r="D26" s="2">
        <v>8.1281280000000002</v>
      </c>
      <c r="E26">
        <v>1.84</v>
      </c>
      <c r="F26">
        <v>72384</v>
      </c>
      <c r="G26">
        <f t="shared" si="3"/>
        <v>266.37312000000003</v>
      </c>
      <c r="H26">
        <f t="shared" si="0"/>
        <v>14.476800000000001</v>
      </c>
      <c r="I26">
        <v>53.6</v>
      </c>
      <c r="J26">
        <v>1162</v>
      </c>
      <c r="K26">
        <v>1.61</v>
      </c>
      <c r="L26">
        <v>60219</v>
      </c>
      <c r="M26">
        <f t="shared" si="1"/>
        <v>221.60592</v>
      </c>
      <c r="N26">
        <f t="shared" si="2"/>
        <v>12.043800000000001</v>
      </c>
      <c r="O26">
        <v>44.6</v>
      </c>
      <c r="P26">
        <v>5456</v>
      </c>
      <c r="Q26">
        <v>9.06</v>
      </c>
    </row>
    <row r="27" spans="1:17" x14ac:dyDescent="0.45">
      <c r="A27">
        <v>50030</v>
      </c>
      <c r="B27" s="1">
        <v>7.6008129999999996</v>
      </c>
      <c r="C27" s="2">
        <v>13.661846000000001</v>
      </c>
      <c r="D27" s="2">
        <v>8.8621580000000009</v>
      </c>
      <c r="E27">
        <v>2.21</v>
      </c>
      <c r="F27">
        <v>144456</v>
      </c>
      <c r="G27">
        <f t="shared" si="3"/>
        <v>638.49552000000006</v>
      </c>
      <c r="H27">
        <f t="shared" si="0"/>
        <v>28.891200000000001</v>
      </c>
      <c r="I27">
        <v>69.5</v>
      </c>
      <c r="J27">
        <v>1518</v>
      </c>
      <c r="K27">
        <v>1.05</v>
      </c>
      <c r="L27">
        <v>49517</v>
      </c>
      <c r="M27">
        <f t="shared" si="1"/>
        <v>218.86514</v>
      </c>
      <c r="N27">
        <f t="shared" si="2"/>
        <v>9.9033999999999995</v>
      </c>
      <c r="O27">
        <v>23.8</v>
      </c>
      <c r="P27">
        <v>823</v>
      </c>
      <c r="Q27">
        <v>1.66</v>
      </c>
    </row>
    <row r="28" spans="1:17" x14ac:dyDescent="0.45">
      <c r="A28">
        <v>50031</v>
      </c>
      <c r="B28" s="1">
        <v>7.1389500000000004</v>
      </c>
      <c r="C28" s="2">
        <v>20.342479999999998</v>
      </c>
      <c r="D28" s="2">
        <v>15.040343999999999</v>
      </c>
      <c r="E28">
        <v>1.27</v>
      </c>
      <c r="F28">
        <v>43288</v>
      </c>
      <c r="G28">
        <f t="shared" si="3"/>
        <v>109.95152</v>
      </c>
      <c r="H28">
        <f t="shared" si="0"/>
        <v>8.6576000000000004</v>
      </c>
      <c r="I28">
        <v>28.4</v>
      </c>
      <c r="J28">
        <v>884</v>
      </c>
      <c r="K28">
        <v>2.04</v>
      </c>
      <c r="L28">
        <v>37319</v>
      </c>
      <c r="M28">
        <f t="shared" si="1"/>
        <v>94.790259999999989</v>
      </c>
      <c r="N28">
        <f t="shared" si="2"/>
        <v>7.4638</v>
      </c>
      <c r="O28">
        <v>24.5</v>
      </c>
      <c r="P28">
        <v>326</v>
      </c>
      <c r="Q28">
        <v>0.87</v>
      </c>
    </row>
    <row r="29" spans="1:17" x14ac:dyDescent="0.45">
      <c r="A29">
        <v>50032</v>
      </c>
      <c r="B29" s="1">
        <v>9.7187560000000008</v>
      </c>
      <c r="C29" s="2">
        <v>29.00658</v>
      </c>
      <c r="D29" s="2">
        <v>12.831788</v>
      </c>
      <c r="E29">
        <v>1.7</v>
      </c>
      <c r="F29">
        <v>150793</v>
      </c>
      <c r="G29">
        <f t="shared" si="3"/>
        <v>512.69620000000009</v>
      </c>
      <c r="H29">
        <f t="shared" si="0"/>
        <v>30.158600000000007</v>
      </c>
      <c r="I29">
        <v>65.8</v>
      </c>
      <c r="J29">
        <v>1628</v>
      </c>
      <c r="K29">
        <v>1.08</v>
      </c>
      <c r="L29">
        <v>65066</v>
      </c>
      <c r="M29">
        <f t="shared" si="1"/>
        <v>221.2244</v>
      </c>
      <c r="N29">
        <f t="shared" si="2"/>
        <v>13.013199999999999</v>
      </c>
      <c r="O29">
        <v>28.4</v>
      </c>
      <c r="P29">
        <v>1046</v>
      </c>
      <c r="Q29">
        <v>1.61</v>
      </c>
    </row>
    <row r="30" spans="1:17" x14ac:dyDescent="0.45">
      <c r="A30">
        <v>50033</v>
      </c>
      <c r="B30" s="1">
        <v>10.755179999999999</v>
      </c>
      <c r="C30" s="2">
        <v>36.326479999999997</v>
      </c>
      <c r="D30" s="2">
        <v>1.9715034</v>
      </c>
      <c r="E30">
        <v>1.36</v>
      </c>
      <c r="F30">
        <v>117292</v>
      </c>
      <c r="G30">
        <f t="shared" si="3"/>
        <v>319.03423999999995</v>
      </c>
      <c r="H30">
        <f t="shared" si="0"/>
        <v>23.458399999999997</v>
      </c>
      <c r="I30">
        <v>51.9</v>
      </c>
      <c r="J30">
        <v>915</v>
      </c>
      <c r="K30">
        <v>0.78</v>
      </c>
      <c r="L30">
        <v>82576</v>
      </c>
      <c r="M30">
        <f t="shared" si="1"/>
        <v>224.60672</v>
      </c>
      <c r="N30">
        <f t="shared" si="2"/>
        <v>16.5152</v>
      </c>
      <c r="O30">
        <v>36.6</v>
      </c>
      <c r="P30">
        <v>925</v>
      </c>
      <c r="Q30">
        <v>1.1200000000000001</v>
      </c>
    </row>
    <row r="31" spans="1:17" x14ac:dyDescent="0.45">
      <c r="A31">
        <v>50034</v>
      </c>
      <c r="B31" s="1">
        <v>5.8848599999999998</v>
      </c>
      <c r="C31" s="2">
        <v>21.394179999999999</v>
      </c>
      <c r="D31" s="2">
        <v>4.6046999999999993</v>
      </c>
      <c r="E31">
        <v>1.77</v>
      </c>
      <c r="F31">
        <v>159090</v>
      </c>
      <c r="G31">
        <f t="shared" si="3"/>
        <v>563.17860000000007</v>
      </c>
      <c r="H31">
        <f t="shared" si="0"/>
        <v>31.818000000000001</v>
      </c>
      <c r="I31">
        <v>65.400000000000006</v>
      </c>
      <c r="J31">
        <v>1122</v>
      </c>
      <c r="K31">
        <v>0.71</v>
      </c>
      <c r="L31">
        <v>64307</v>
      </c>
      <c r="M31">
        <f t="shared" si="1"/>
        <v>227.64678000000001</v>
      </c>
      <c r="N31">
        <f t="shared" si="2"/>
        <v>12.8614</v>
      </c>
      <c r="O31">
        <v>26.4</v>
      </c>
      <c r="P31">
        <v>1907</v>
      </c>
      <c r="Q31">
        <v>2.97</v>
      </c>
    </row>
    <row r="32" spans="1:17" x14ac:dyDescent="0.45">
      <c r="A32">
        <v>50035</v>
      </c>
      <c r="B32" s="1">
        <v>5.1434860000000002</v>
      </c>
      <c r="C32" s="2">
        <v>59.46528</v>
      </c>
      <c r="D32" s="2">
        <v>13.63819</v>
      </c>
      <c r="E32">
        <v>1.46</v>
      </c>
      <c r="F32">
        <v>238903</v>
      </c>
      <c r="G32">
        <f t="shared" si="3"/>
        <v>697.59676000000002</v>
      </c>
      <c r="H32">
        <f t="shared" si="0"/>
        <v>47.7806</v>
      </c>
      <c r="I32">
        <v>74</v>
      </c>
      <c r="J32">
        <v>958</v>
      </c>
      <c r="K32">
        <v>0.4</v>
      </c>
      <c r="L32">
        <v>69561</v>
      </c>
      <c r="M32">
        <f t="shared" si="1"/>
        <v>203.11812</v>
      </c>
      <c r="N32">
        <f t="shared" si="2"/>
        <v>13.9122</v>
      </c>
      <c r="O32">
        <v>21.5</v>
      </c>
      <c r="P32">
        <v>682</v>
      </c>
      <c r="Q32">
        <v>0.98</v>
      </c>
    </row>
    <row r="33" spans="1:17" x14ac:dyDescent="0.45">
      <c r="A33">
        <v>50036</v>
      </c>
      <c r="B33" s="1">
        <v>6.0153169999999996</v>
      </c>
      <c r="C33" s="2">
        <v>49.494860000000003</v>
      </c>
      <c r="D33" s="2">
        <v>13.548186000000001</v>
      </c>
      <c r="E33">
        <v>1.47</v>
      </c>
      <c r="F33">
        <v>187576</v>
      </c>
      <c r="G33">
        <f t="shared" si="3"/>
        <v>551.47343999999998</v>
      </c>
      <c r="H33">
        <f t="shared" si="0"/>
        <v>37.5152</v>
      </c>
      <c r="I33">
        <v>78.099999999999994</v>
      </c>
      <c r="J33">
        <v>2166</v>
      </c>
      <c r="K33">
        <v>1.1499999999999999</v>
      </c>
      <c r="L33">
        <v>46747</v>
      </c>
      <c r="M33">
        <f t="shared" si="1"/>
        <v>137.43617999999998</v>
      </c>
      <c r="N33">
        <f t="shared" si="2"/>
        <v>9.3493999999999975</v>
      </c>
      <c r="O33">
        <v>19.5</v>
      </c>
      <c r="P33">
        <v>2107</v>
      </c>
      <c r="Q33">
        <v>4.51</v>
      </c>
    </row>
    <row r="34" spans="1:17" x14ac:dyDescent="0.45">
      <c r="A34">
        <v>50037</v>
      </c>
      <c r="B34" s="1">
        <v>9.7187560000000008</v>
      </c>
      <c r="C34" s="2">
        <v>18.547436000000001</v>
      </c>
      <c r="D34" s="2">
        <v>13.044090000000001</v>
      </c>
      <c r="E34">
        <v>1.72</v>
      </c>
      <c r="F34">
        <v>146152</v>
      </c>
      <c r="G34">
        <f t="shared" si="3"/>
        <v>502.76288</v>
      </c>
      <c r="H34">
        <f t="shared" si="0"/>
        <v>29.230399999999999</v>
      </c>
      <c r="I34">
        <v>80.3</v>
      </c>
      <c r="J34">
        <v>949</v>
      </c>
      <c r="K34">
        <v>0.65</v>
      </c>
      <c r="L34">
        <v>25977</v>
      </c>
      <c r="M34">
        <f t="shared" si="1"/>
        <v>89.360879999999995</v>
      </c>
      <c r="N34">
        <f t="shared" si="2"/>
        <v>5.1954000000000002</v>
      </c>
      <c r="O34">
        <v>14.3</v>
      </c>
      <c r="P34">
        <v>836</v>
      </c>
      <c r="Q34">
        <v>3.22</v>
      </c>
    </row>
    <row r="35" spans="1:17" x14ac:dyDescent="0.45">
      <c r="A35">
        <v>50038</v>
      </c>
      <c r="B35" s="1">
        <v>8.7787880000000005</v>
      </c>
      <c r="C35" s="2">
        <v>15.725490000000001</v>
      </c>
      <c r="D35" s="2">
        <v>12.388707999999999</v>
      </c>
      <c r="E35">
        <v>1.17</v>
      </c>
      <c r="F35">
        <v>82841</v>
      </c>
      <c r="G35">
        <f t="shared" si="3"/>
        <v>193.84793999999999</v>
      </c>
      <c r="H35">
        <f t="shared" si="0"/>
        <v>16.568200000000001</v>
      </c>
      <c r="I35">
        <v>45.3</v>
      </c>
      <c r="J35">
        <v>1813</v>
      </c>
      <c r="K35">
        <v>2.19</v>
      </c>
      <c r="L35">
        <v>73138</v>
      </c>
      <c r="M35">
        <f t="shared" si="1"/>
        <v>171.14291999999998</v>
      </c>
      <c r="N35">
        <f t="shared" si="2"/>
        <v>14.627599999999999</v>
      </c>
      <c r="O35">
        <v>40</v>
      </c>
      <c r="P35">
        <v>3461</v>
      </c>
      <c r="Q35">
        <v>4.7300000000000004</v>
      </c>
    </row>
    <row r="36" spans="1:17" x14ac:dyDescent="0.45">
      <c r="A36">
        <v>50039</v>
      </c>
      <c r="B36" s="1">
        <v>6.1478710000000003</v>
      </c>
      <c r="C36" s="2">
        <v>45.749000000000002</v>
      </c>
      <c r="D36" s="2">
        <v>12.916221999999999</v>
      </c>
      <c r="E36">
        <v>1.24</v>
      </c>
      <c r="F36">
        <v>63458</v>
      </c>
      <c r="G36">
        <f t="shared" si="3"/>
        <v>157.37584000000001</v>
      </c>
      <c r="H36">
        <f t="shared" si="0"/>
        <v>12.691599999999999</v>
      </c>
      <c r="I36">
        <v>78.099999999999994</v>
      </c>
      <c r="J36">
        <v>706</v>
      </c>
      <c r="K36">
        <v>1.1100000000000001</v>
      </c>
      <c r="L36">
        <v>13940</v>
      </c>
      <c r="M36">
        <f t="shared" si="1"/>
        <v>34.571199999999997</v>
      </c>
      <c r="N36">
        <f t="shared" si="2"/>
        <v>2.7879999999999998</v>
      </c>
      <c r="O36">
        <v>17.2</v>
      </c>
      <c r="P36">
        <v>239</v>
      </c>
      <c r="Q36">
        <v>1.71</v>
      </c>
    </row>
    <row r="37" spans="1:17" x14ac:dyDescent="0.45">
      <c r="A37">
        <v>50040</v>
      </c>
      <c r="B37" s="1">
        <v>8.2556580000000004</v>
      </c>
      <c r="C37" s="2">
        <v>23.65934</v>
      </c>
      <c r="D37" s="2">
        <v>13.514618</v>
      </c>
      <c r="E37">
        <v>1.1399999999999999</v>
      </c>
      <c r="F37">
        <v>126687</v>
      </c>
      <c r="G37">
        <f t="shared" si="3"/>
        <v>288.84636</v>
      </c>
      <c r="H37">
        <f t="shared" si="0"/>
        <v>25.337399999999999</v>
      </c>
      <c r="I37">
        <v>70.3</v>
      </c>
      <c r="J37">
        <v>1914</v>
      </c>
      <c r="K37">
        <v>1.51</v>
      </c>
      <c r="L37">
        <v>40943</v>
      </c>
      <c r="M37">
        <f t="shared" si="1"/>
        <v>93.350040000000007</v>
      </c>
      <c r="N37">
        <f t="shared" si="2"/>
        <v>8.1885999999999992</v>
      </c>
      <c r="O37">
        <v>22.7</v>
      </c>
      <c r="P37">
        <v>240</v>
      </c>
      <c r="Q37">
        <v>0.59</v>
      </c>
    </row>
    <row r="38" spans="1:17" x14ac:dyDescent="0.45">
      <c r="A38">
        <v>50041</v>
      </c>
      <c r="B38" s="1">
        <v>6.1478710000000003</v>
      </c>
      <c r="C38" s="2">
        <v>113.27491999999999</v>
      </c>
      <c r="D38" s="2">
        <v>6.0993980000000008</v>
      </c>
      <c r="E38">
        <v>1.93</v>
      </c>
      <c r="F38">
        <v>129267</v>
      </c>
      <c r="G38">
        <f t="shared" si="3"/>
        <v>498.97062</v>
      </c>
      <c r="H38">
        <f t="shared" si="0"/>
        <v>25.853399999999997</v>
      </c>
      <c r="I38">
        <v>73.5</v>
      </c>
      <c r="J38">
        <v>1981</v>
      </c>
      <c r="K38">
        <v>1.53</v>
      </c>
      <c r="L38">
        <v>30988</v>
      </c>
      <c r="M38">
        <f t="shared" si="1"/>
        <v>119.61368</v>
      </c>
      <c r="N38">
        <f t="shared" si="2"/>
        <v>6.1976000000000004</v>
      </c>
      <c r="O38">
        <v>17.600000000000001</v>
      </c>
      <c r="P38">
        <v>1290</v>
      </c>
      <c r="Q38">
        <v>4.16</v>
      </c>
    </row>
    <row r="39" spans="1:17" x14ac:dyDescent="0.45">
      <c r="A39">
        <v>50042</v>
      </c>
      <c r="B39" s="1">
        <v>5.8848599999999998</v>
      </c>
      <c r="C39" s="2">
        <v>19.294160000000002</v>
      </c>
      <c r="D39" s="2">
        <v>11.685226</v>
      </c>
      <c r="E39">
        <v>1.94</v>
      </c>
      <c r="F39">
        <v>116517</v>
      </c>
      <c r="G39">
        <f t="shared" si="3"/>
        <v>452.08596</v>
      </c>
      <c r="H39">
        <f t="shared" si="0"/>
        <v>23.3034</v>
      </c>
      <c r="I39">
        <v>81.900000000000006</v>
      </c>
      <c r="J39">
        <v>3285</v>
      </c>
      <c r="K39">
        <v>2.82</v>
      </c>
      <c r="L39">
        <v>14836</v>
      </c>
      <c r="M39">
        <f t="shared" si="1"/>
        <v>57.563679999999998</v>
      </c>
      <c r="N39">
        <f t="shared" si="2"/>
        <v>2.9672000000000001</v>
      </c>
      <c r="O39">
        <v>10.4</v>
      </c>
      <c r="P39">
        <v>693</v>
      </c>
      <c r="Q39">
        <v>4.67</v>
      </c>
    </row>
    <row r="40" spans="1:17" x14ac:dyDescent="0.45">
      <c r="A40">
        <v>50043</v>
      </c>
      <c r="B40" s="1">
        <v>5.2623480000000002</v>
      </c>
      <c r="C40" s="2">
        <v>40.924779999999998</v>
      </c>
      <c r="D40" s="2">
        <v>11.141884000000001</v>
      </c>
      <c r="E40">
        <v>1.87</v>
      </c>
      <c r="F40">
        <v>81932</v>
      </c>
      <c r="G40">
        <f t="shared" si="3"/>
        <v>306.42568</v>
      </c>
      <c r="H40">
        <f t="shared" si="0"/>
        <v>16.386400000000002</v>
      </c>
      <c r="I40">
        <v>71.400000000000006</v>
      </c>
      <c r="J40">
        <v>1314</v>
      </c>
      <c r="K40">
        <v>1.6</v>
      </c>
      <c r="L40">
        <v>23200</v>
      </c>
      <c r="M40">
        <f t="shared" si="1"/>
        <v>86.768000000000001</v>
      </c>
      <c r="N40">
        <f t="shared" si="2"/>
        <v>4.6400000000000006</v>
      </c>
      <c r="O40">
        <v>20.2</v>
      </c>
      <c r="P40">
        <v>781</v>
      </c>
      <c r="Q40">
        <v>3.37</v>
      </c>
    </row>
    <row r="41" spans="1:17" x14ac:dyDescent="0.45">
      <c r="A41">
        <v>50044</v>
      </c>
      <c r="B41" s="1">
        <v>9.7187560000000008</v>
      </c>
      <c r="C41" s="2">
        <v>15.57765</v>
      </c>
      <c r="D41" s="2">
        <v>5.2614000000000001</v>
      </c>
      <c r="E41">
        <v>2.19</v>
      </c>
      <c r="F41">
        <v>6174</v>
      </c>
      <c r="G41">
        <f t="shared" si="3"/>
        <v>27.042120000000001</v>
      </c>
      <c r="H41">
        <f t="shared" si="0"/>
        <v>1.2347999999999999</v>
      </c>
      <c r="I41">
        <v>52.6</v>
      </c>
      <c r="J41">
        <v>707</v>
      </c>
      <c r="K41">
        <v>11.5</v>
      </c>
      <c r="L41">
        <v>3231</v>
      </c>
      <c r="M41">
        <f t="shared" si="1"/>
        <v>14.15178</v>
      </c>
      <c r="N41">
        <f t="shared" si="2"/>
        <v>0.6462</v>
      </c>
      <c r="O41">
        <v>27.5</v>
      </c>
      <c r="P41">
        <v>410</v>
      </c>
      <c r="Q41">
        <v>12.7</v>
      </c>
    </row>
    <row r="42" spans="1:17" x14ac:dyDescent="0.45">
      <c r="A42">
        <v>50045</v>
      </c>
      <c r="B42" s="1">
        <v>10.755179999999999</v>
      </c>
      <c r="C42" s="2">
        <v>20.642620000000001</v>
      </c>
      <c r="D42" s="2">
        <v>8.5011779999999995</v>
      </c>
      <c r="E42">
        <v>1.75</v>
      </c>
      <c r="F42">
        <v>137823</v>
      </c>
      <c r="G42">
        <f t="shared" si="3"/>
        <v>482.38049999999998</v>
      </c>
      <c r="H42">
        <f t="shared" si="0"/>
        <v>27.564599999999999</v>
      </c>
      <c r="I42">
        <v>63.3</v>
      </c>
      <c r="J42">
        <v>1656</v>
      </c>
      <c r="K42">
        <v>1.2</v>
      </c>
      <c r="L42">
        <v>58934</v>
      </c>
      <c r="M42">
        <f t="shared" si="1"/>
        <v>206.26900000000001</v>
      </c>
      <c r="N42">
        <f t="shared" si="2"/>
        <v>11.786799999999999</v>
      </c>
      <c r="O42">
        <v>27.1</v>
      </c>
      <c r="P42">
        <v>576</v>
      </c>
      <c r="Q42">
        <v>0.98</v>
      </c>
    </row>
    <row r="43" spans="1:17" x14ac:dyDescent="0.45">
      <c r="A43">
        <v>50046</v>
      </c>
      <c r="B43" s="1">
        <v>6.9901949999999999</v>
      </c>
      <c r="C43" s="2">
        <v>27.46988</v>
      </c>
      <c r="D43" s="2">
        <v>7.3970279999999997</v>
      </c>
      <c r="E43">
        <v>1.73</v>
      </c>
      <c r="F43">
        <v>175727</v>
      </c>
      <c r="G43">
        <f t="shared" si="3"/>
        <v>608.01541999999995</v>
      </c>
      <c r="H43">
        <f t="shared" si="0"/>
        <v>35.145400000000002</v>
      </c>
      <c r="I43">
        <v>65.599999999999994</v>
      </c>
      <c r="J43">
        <v>1378</v>
      </c>
      <c r="K43">
        <v>0.78</v>
      </c>
      <c r="L43">
        <v>73552</v>
      </c>
      <c r="M43">
        <f t="shared" si="1"/>
        <v>254.48992000000001</v>
      </c>
      <c r="N43">
        <f t="shared" si="2"/>
        <v>14.710400000000002</v>
      </c>
      <c r="O43">
        <v>27.5</v>
      </c>
      <c r="P43">
        <v>449</v>
      </c>
      <c r="Q43">
        <v>0.61</v>
      </c>
    </row>
    <row r="44" spans="1:17" x14ac:dyDescent="0.45">
      <c r="A44">
        <v>50047</v>
      </c>
      <c r="B44" s="1">
        <v>6.8439300000000003</v>
      </c>
      <c r="C44" s="2">
        <v>17.356244</v>
      </c>
      <c r="D44" s="2">
        <v>13.392376000000001</v>
      </c>
      <c r="E44">
        <v>1.06</v>
      </c>
      <c r="F44">
        <v>203466</v>
      </c>
      <c r="G44">
        <f t="shared" si="3"/>
        <v>431.34792000000004</v>
      </c>
      <c r="H44">
        <f t="shared" si="0"/>
        <v>40.693200000000004</v>
      </c>
      <c r="I44">
        <v>69.3</v>
      </c>
      <c r="J44">
        <v>1907</v>
      </c>
      <c r="K44">
        <v>0.94</v>
      </c>
      <c r="L44">
        <v>74620</v>
      </c>
      <c r="M44">
        <f t="shared" si="1"/>
        <v>158.1944</v>
      </c>
      <c r="N44">
        <f t="shared" si="2"/>
        <v>14.924000000000001</v>
      </c>
      <c r="O44">
        <v>25.4</v>
      </c>
      <c r="P44">
        <v>1219</v>
      </c>
      <c r="Q44">
        <v>1.63</v>
      </c>
    </row>
    <row r="45" spans="1:17" x14ac:dyDescent="0.45">
      <c r="A45">
        <v>50048</v>
      </c>
      <c r="B45" s="1">
        <v>6.9901949999999999</v>
      </c>
      <c r="C45" s="2">
        <v>16.613969999999998</v>
      </c>
      <c r="D45" s="2">
        <v>5.4086080000000001</v>
      </c>
      <c r="E45">
        <v>1.34</v>
      </c>
      <c r="F45">
        <v>167376</v>
      </c>
      <c r="G45">
        <f t="shared" si="3"/>
        <v>448.56768</v>
      </c>
      <c r="H45">
        <f t="shared" si="0"/>
        <v>33.475200000000001</v>
      </c>
      <c r="I45">
        <v>75.3</v>
      </c>
      <c r="J45">
        <v>1327</v>
      </c>
      <c r="K45">
        <v>0.79</v>
      </c>
      <c r="L45">
        <v>43166</v>
      </c>
      <c r="M45">
        <f t="shared" si="1"/>
        <v>115.68488000000001</v>
      </c>
      <c r="N45">
        <f t="shared" si="2"/>
        <v>8.6332000000000004</v>
      </c>
      <c r="O45">
        <v>19.399999999999999</v>
      </c>
      <c r="P45">
        <v>834</v>
      </c>
      <c r="Q45">
        <v>1.93</v>
      </c>
    </row>
    <row r="46" spans="1:17" x14ac:dyDescent="0.45">
      <c r="A46">
        <v>50049</v>
      </c>
      <c r="B46" s="1">
        <v>6.282572</v>
      </c>
      <c r="C46" s="2">
        <v>36.799219999999998</v>
      </c>
      <c r="D46" s="2">
        <v>6.8694359999999994</v>
      </c>
      <c r="E46">
        <v>1.02</v>
      </c>
      <c r="F46">
        <v>176793</v>
      </c>
      <c r="G46">
        <f t="shared" si="3"/>
        <v>360.65771999999998</v>
      </c>
      <c r="H46">
        <f t="shared" si="0"/>
        <v>35.358600000000003</v>
      </c>
      <c r="I46">
        <v>70.400000000000006</v>
      </c>
      <c r="J46">
        <v>1632</v>
      </c>
      <c r="K46">
        <v>0.92</v>
      </c>
      <c r="L46">
        <v>60052</v>
      </c>
      <c r="M46">
        <f t="shared" si="1"/>
        <v>122.50608</v>
      </c>
      <c r="N46">
        <f t="shared" si="2"/>
        <v>12.010400000000001</v>
      </c>
      <c r="O46">
        <v>23.9</v>
      </c>
      <c r="P46">
        <v>2676</v>
      </c>
      <c r="Q46">
        <v>4.46</v>
      </c>
    </row>
    <row r="47" spans="1:17" x14ac:dyDescent="0.45">
      <c r="A47">
        <v>50050</v>
      </c>
      <c r="B47" s="1">
        <v>6.282572</v>
      </c>
      <c r="C47" s="2">
        <v>45.587060000000001</v>
      </c>
      <c r="D47" s="2">
        <v>12.747987999999999</v>
      </c>
      <c r="E47">
        <v>2.17</v>
      </c>
      <c r="F47">
        <v>181082</v>
      </c>
      <c r="G47">
        <f t="shared" si="3"/>
        <v>785.89587999999992</v>
      </c>
      <c r="H47">
        <f t="shared" si="0"/>
        <v>36.2164</v>
      </c>
      <c r="I47">
        <v>77</v>
      </c>
      <c r="J47">
        <v>1811</v>
      </c>
      <c r="K47">
        <v>1</v>
      </c>
      <c r="L47">
        <v>41775</v>
      </c>
      <c r="M47">
        <f t="shared" si="1"/>
        <v>181.30349999999999</v>
      </c>
      <c r="N47">
        <f t="shared" si="2"/>
        <v>8.3550000000000004</v>
      </c>
      <c r="O47">
        <v>17.8</v>
      </c>
      <c r="P47">
        <v>952</v>
      </c>
      <c r="Q47">
        <v>2.2799999999999998</v>
      </c>
    </row>
    <row r="48" spans="1:17" x14ac:dyDescent="0.45">
      <c r="A48">
        <v>50051</v>
      </c>
      <c r="B48" s="1">
        <v>5.2623480000000002</v>
      </c>
      <c r="C48" s="2">
        <v>22.902539999999998</v>
      </c>
      <c r="D48" s="2">
        <v>11.72311</v>
      </c>
      <c r="E48">
        <v>1.6</v>
      </c>
      <c r="F48">
        <v>99015</v>
      </c>
      <c r="G48">
        <f t="shared" si="3"/>
        <v>316.84800000000001</v>
      </c>
      <c r="H48">
        <f t="shared" si="0"/>
        <v>19.803000000000001</v>
      </c>
      <c r="I48">
        <v>77.3</v>
      </c>
      <c r="J48">
        <v>4479</v>
      </c>
      <c r="K48">
        <v>4.5199999999999996</v>
      </c>
      <c r="L48">
        <v>15488</v>
      </c>
      <c r="M48">
        <f t="shared" si="1"/>
        <v>49.561599999999999</v>
      </c>
      <c r="N48">
        <f t="shared" si="2"/>
        <v>3.0975999999999999</v>
      </c>
      <c r="O48">
        <v>12.1</v>
      </c>
      <c r="P48">
        <v>813</v>
      </c>
      <c r="Q48">
        <v>5.25</v>
      </c>
    </row>
    <row r="49" spans="1:17" x14ac:dyDescent="0.45">
      <c r="A49">
        <v>50052</v>
      </c>
      <c r="B49" s="1">
        <v>5.3830330000000002</v>
      </c>
      <c r="C49" s="2">
        <v>22.60032</v>
      </c>
      <c r="D49" s="2">
        <v>11.43304</v>
      </c>
      <c r="E49">
        <v>1.3</v>
      </c>
      <c r="F49">
        <v>179944</v>
      </c>
      <c r="G49">
        <f t="shared" si="3"/>
        <v>467.8544</v>
      </c>
      <c r="H49">
        <f t="shared" si="0"/>
        <v>35.988799999999998</v>
      </c>
      <c r="I49">
        <v>76.599999999999994</v>
      </c>
      <c r="J49">
        <v>2830</v>
      </c>
      <c r="K49">
        <v>1.57</v>
      </c>
      <c r="L49">
        <v>41857</v>
      </c>
      <c r="M49">
        <f t="shared" si="1"/>
        <v>108.8282</v>
      </c>
      <c r="N49">
        <f t="shared" si="2"/>
        <v>8.3713999999999995</v>
      </c>
      <c r="O49">
        <v>17.8</v>
      </c>
      <c r="P49">
        <v>1488</v>
      </c>
      <c r="Q49">
        <v>3.55</v>
      </c>
    </row>
    <row r="50" spans="1:17" x14ac:dyDescent="0.45">
      <c r="A50">
        <v>50053</v>
      </c>
      <c r="B50" s="1">
        <v>12.91605</v>
      </c>
      <c r="C50" s="2">
        <v>23.20506</v>
      </c>
      <c r="D50" s="2">
        <v>13.108575999999999</v>
      </c>
      <c r="E50">
        <v>1.43</v>
      </c>
      <c r="F50">
        <v>164672</v>
      </c>
      <c r="G50">
        <f t="shared" si="3"/>
        <v>470.96192000000002</v>
      </c>
      <c r="H50">
        <f t="shared" si="0"/>
        <v>32.934400000000004</v>
      </c>
      <c r="I50">
        <v>75.900000000000006</v>
      </c>
      <c r="J50">
        <v>887</v>
      </c>
      <c r="K50">
        <v>0.54</v>
      </c>
      <c r="L50">
        <v>40331</v>
      </c>
      <c r="M50">
        <f t="shared" si="1"/>
        <v>115.34666</v>
      </c>
      <c r="N50">
        <f t="shared" si="2"/>
        <v>8.0662000000000003</v>
      </c>
      <c r="O50">
        <v>18.600000000000001</v>
      </c>
      <c r="P50">
        <v>647</v>
      </c>
      <c r="Q50">
        <v>1.6</v>
      </c>
    </row>
    <row r="51" spans="1:17" x14ac:dyDescent="0.45">
      <c r="A51">
        <v>50054</v>
      </c>
      <c r="B51" s="1">
        <v>8.6011939999999996</v>
      </c>
      <c r="C51" s="2">
        <v>22.751380000000001</v>
      </c>
      <c r="D51" s="2">
        <v>12.228337999999999</v>
      </c>
      <c r="E51">
        <v>0.86</v>
      </c>
      <c r="F51">
        <v>92613</v>
      </c>
      <c r="G51">
        <f t="shared" si="3"/>
        <v>159.29436000000001</v>
      </c>
      <c r="H51">
        <f t="shared" si="0"/>
        <v>18.522600000000001</v>
      </c>
      <c r="I51">
        <v>64.3</v>
      </c>
      <c r="J51">
        <v>2035</v>
      </c>
      <c r="K51">
        <v>2.2000000000000002</v>
      </c>
      <c r="L51">
        <v>34561</v>
      </c>
      <c r="M51">
        <f t="shared" si="1"/>
        <v>59.444920000000003</v>
      </c>
      <c r="N51">
        <f t="shared" si="2"/>
        <v>6.9122000000000003</v>
      </c>
      <c r="O51">
        <v>24</v>
      </c>
      <c r="P51">
        <v>601</v>
      </c>
      <c r="Q51">
        <v>1.74</v>
      </c>
    </row>
    <row r="52" spans="1:17" x14ac:dyDescent="0.45">
      <c r="A52">
        <v>50055</v>
      </c>
      <c r="B52" s="1">
        <v>6.8439300000000003</v>
      </c>
      <c r="C52" s="2">
        <v>22.449300000000001</v>
      </c>
      <c r="D52" s="2">
        <v>8.0050800000000013</v>
      </c>
      <c r="E52">
        <v>2.2400000000000002</v>
      </c>
      <c r="F52">
        <v>135949</v>
      </c>
      <c r="G52">
        <f t="shared" si="3"/>
        <v>609.05151999999998</v>
      </c>
      <c r="H52">
        <f t="shared" si="0"/>
        <v>27.189799999999998</v>
      </c>
      <c r="I52">
        <v>71.099999999999994</v>
      </c>
      <c r="J52">
        <v>879</v>
      </c>
      <c r="K52">
        <v>0.65</v>
      </c>
      <c r="L52">
        <v>41360</v>
      </c>
      <c r="M52">
        <f t="shared" si="1"/>
        <v>185.2928</v>
      </c>
      <c r="N52">
        <f t="shared" si="2"/>
        <v>8.2720000000000002</v>
      </c>
      <c r="O52">
        <v>21.6</v>
      </c>
      <c r="P52">
        <v>2470</v>
      </c>
      <c r="Q52">
        <v>5.97</v>
      </c>
    </row>
    <row r="53" spans="1:17" x14ac:dyDescent="0.45">
      <c r="A53">
        <v>50056</v>
      </c>
      <c r="B53" s="1">
        <v>6.282572</v>
      </c>
      <c r="C53" s="2">
        <v>23.20506</v>
      </c>
      <c r="D53" s="2">
        <v>3.7546379999999999</v>
      </c>
      <c r="E53">
        <v>1.49</v>
      </c>
      <c r="F53">
        <v>13144</v>
      </c>
      <c r="G53">
        <f t="shared" si="3"/>
        <v>39.169119999999999</v>
      </c>
      <c r="H53">
        <f t="shared" si="0"/>
        <v>2.6288</v>
      </c>
      <c r="I53">
        <v>59</v>
      </c>
      <c r="J53">
        <v>94</v>
      </c>
      <c r="K53">
        <v>0.72</v>
      </c>
      <c r="L53">
        <v>7080</v>
      </c>
      <c r="M53">
        <f t="shared" si="1"/>
        <v>21.098400000000002</v>
      </c>
      <c r="N53">
        <f t="shared" si="2"/>
        <v>1.4160000000000001</v>
      </c>
      <c r="O53">
        <v>31.8</v>
      </c>
      <c r="P53">
        <v>185</v>
      </c>
      <c r="Q53">
        <v>2.61</v>
      </c>
    </row>
    <row r="54" spans="1:17" x14ac:dyDescent="0.45">
      <c r="A54">
        <v>50057</v>
      </c>
      <c r="B54" s="1">
        <v>6.4194740000000001</v>
      </c>
      <c r="C54" s="2">
        <v>30.55048</v>
      </c>
      <c r="D54" s="2">
        <v>9.0771540000000002</v>
      </c>
      <c r="E54">
        <v>1.99</v>
      </c>
      <c r="F54">
        <v>15625</v>
      </c>
      <c r="G54">
        <f t="shared" si="3"/>
        <v>62.1875</v>
      </c>
      <c r="H54">
        <f t="shared" si="0"/>
        <v>3.125</v>
      </c>
      <c r="I54">
        <v>37.1</v>
      </c>
      <c r="J54">
        <v>225</v>
      </c>
      <c r="K54">
        <v>1.44</v>
      </c>
      <c r="L54">
        <v>24610</v>
      </c>
      <c r="M54">
        <f t="shared" si="1"/>
        <v>97.947800000000001</v>
      </c>
      <c r="N54">
        <f t="shared" si="2"/>
        <v>4.9219999999999997</v>
      </c>
      <c r="O54">
        <v>58.5</v>
      </c>
      <c r="P54">
        <v>677</v>
      </c>
      <c r="Q54">
        <v>2.75</v>
      </c>
    </row>
    <row r="55" spans="1:17" x14ac:dyDescent="0.45">
      <c r="A55">
        <v>50058</v>
      </c>
      <c r="B55" s="1">
        <v>6.1478710000000003</v>
      </c>
      <c r="C55" s="2">
        <v>56.443519999999999</v>
      </c>
      <c r="D55" s="2">
        <v>10.070740000000001</v>
      </c>
      <c r="E55">
        <v>2.86</v>
      </c>
      <c r="F55">
        <v>41857</v>
      </c>
      <c r="G55">
        <f t="shared" si="3"/>
        <v>239.42203999999998</v>
      </c>
      <c r="H55">
        <f t="shared" si="0"/>
        <v>8.3713999999999995</v>
      </c>
      <c r="I55">
        <v>54.3</v>
      </c>
      <c r="J55">
        <v>651</v>
      </c>
      <c r="K55">
        <v>1.56</v>
      </c>
      <c r="L55">
        <v>29041</v>
      </c>
      <c r="M55">
        <f t="shared" si="1"/>
        <v>166.11452</v>
      </c>
      <c r="N55">
        <f t="shared" si="2"/>
        <v>5.8082000000000003</v>
      </c>
      <c r="O55">
        <v>37.700000000000003</v>
      </c>
      <c r="P55">
        <v>1043</v>
      </c>
      <c r="Q55">
        <v>3.59</v>
      </c>
    </row>
    <row r="56" spans="1:17" x14ac:dyDescent="0.45">
      <c r="A56">
        <v>50059</v>
      </c>
      <c r="B56" s="1">
        <v>6.1478710000000003</v>
      </c>
      <c r="C56" s="2">
        <v>41.564019999999999</v>
      </c>
      <c r="D56" s="2">
        <v>13.63819</v>
      </c>
      <c r="E56">
        <v>1.85</v>
      </c>
      <c r="F56">
        <v>34162</v>
      </c>
      <c r="G56">
        <f t="shared" si="3"/>
        <v>126.39939999999999</v>
      </c>
      <c r="H56">
        <f t="shared" si="0"/>
        <v>6.8323999999999998</v>
      </c>
      <c r="I56">
        <v>54.8</v>
      </c>
      <c r="J56">
        <v>480</v>
      </c>
      <c r="K56">
        <v>1.41</v>
      </c>
      <c r="L56">
        <v>23557</v>
      </c>
      <c r="M56">
        <f t="shared" si="1"/>
        <v>87.160900000000012</v>
      </c>
      <c r="N56">
        <f t="shared" si="2"/>
        <v>4.7114000000000011</v>
      </c>
      <c r="O56">
        <v>37.799999999999997</v>
      </c>
      <c r="P56">
        <v>513</v>
      </c>
      <c r="Q56">
        <v>2.1800000000000002</v>
      </c>
    </row>
    <row r="57" spans="1:17" x14ac:dyDescent="0.45">
      <c r="A57">
        <v>50060</v>
      </c>
      <c r="B57" s="1">
        <v>6.5586289999999998</v>
      </c>
      <c r="C57" s="2">
        <v>14.986955999999999</v>
      </c>
      <c r="D57" s="2">
        <v>1.0305659999999999</v>
      </c>
      <c r="E57">
        <v>2.0699999999999998</v>
      </c>
      <c r="F57">
        <v>7584</v>
      </c>
      <c r="G57">
        <f t="shared" si="3"/>
        <v>31.397759999999998</v>
      </c>
      <c r="H57">
        <f t="shared" si="0"/>
        <v>1.5167999999999999</v>
      </c>
      <c r="I57">
        <v>43.8</v>
      </c>
      <c r="J57">
        <v>144</v>
      </c>
      <c r="K57">
        <v>1.9</v>
      </c>
      <c r="L57">
        <v>9426</v>
      </c>
      <c r="M57">
        <f t="shared" si="1"/>
        <v>39.02364</v>
      </c>
      <c r="N57">
        <f t="shared" si="2"/>
        <v>1.8852</v>
      </c>
      <c r="O57">
        <v>54.5</v>
      </c>
      <c r="P57">
        <v>229</v>
      </c>
      <c r="Q57">
        <v>2.4300000000000002</v>
      </c>
    </row>
    <row r="58" spans="1:17" x14ac:dyDescent="0.45">
      <c r="A58">
        <v>50061</v>
      </c>
      <c r="B58" s="1">
        <v>16.239139999999999</v>
      </c>
      <c r="C58" s="2">
        <v>43.972059999999999</v>
      </c>
      <c r="D58" s="2">
        <v>9.4621079999999989</v>
      </c>
      <c r="E58">
        <v>1.61</v>
      </c>
      <c r="F58">
        <v>2682</v>
      </c>
      <c r="G58">
        <f t="shared" si="3"/>
        <v>8.6360399999999995</v>
      </c>
      <c r="H58">
        <f t="shared" si="0"/>
        <v>0.53639999999999999</v>
      </c>
      <c r="I58">
        <v>47.7</v>
      </c>
      <c r="J58">
        <v>84</v>
      </c>
      <c r="K58">
        <v>3.13</v>
      </c>
      <c r="L58">
        <v>2814</v>
      </c>
      <c r="M58">
        <f t="shared" si="1"/>
        <v>9.0610800000000005</v>
      </c>
      <c r="N58">
        <f t="shared" si="2"/>
        <v>0.56279999999999997</v>
      </c>
      <c r="O58">
        <v>50</v>
      </c>
      <c r="P58">
        <v>68</v>
      </c>
      <c r="Q58">
        <v>2.42</v>
      </c>
    </row>
    <row r="59" spans="1:17" x14ac:dyDescent="0.45">
      <c r="A59">
        <v>50064</v>
      </c>
      <c r="B59" s="1">
        <v>9.9178709999999999</v>
      </c>
      <c r="C59" s="2">
        <v>36.799219999999998</v>
      </c>
      <c r="D59" s="2">
        <v>13.470018</v>
      </c>
      <c r="E59">
        <v>1.68</v>
      </c>
      <c r="F59">
        <v>62309</v>
      </c>
      <c r="G59">
        <f t="shared" si="3"/>
        <v>209.35824000000002</v>
      </c>
      <c r="H59">
        <f t="shared" si="0"/>
        <v>12.461800000000002</v>
      </c>
      <c r="I59">
        <v>42.3</v>
      </c>
      <c r="J59">
        <v>1243</v>
      </c>
      <c r="K59">
        <v>1.99</v>
      </c>
      <c r="L59">
        <v>71858</v>
      </c>
      <c r="M59">
        <f t="shared" si="1"/>
        <v>241.44288000000003</v>
      </c>
      <c r="N59">
        <f t="shared" si="2"/>
        <v>14.371600000000001</v>
      </c>
      <c r="O59">
        <v>48.8</v>
      </c>
      <c r="P59">
        <v>1349</v>
      </c>
      <c r="Q59">
        <v>1.88</v>
      </c>
    </row>
    <row r="60" spans="1:17" x14ac:dyDescent="0.45">
      <c r="A60">
        <v>50066</v>
      </c>
      <c r="B60" s="1">
        <v>10.120950000000001</v>
      </c>
      <c r="C60" s="2">
        <v>31.790839999999999</v>
      </c>
      <c r="D60" s="2">
        <v>13.935645999999998</v>
      </c>
      <c r="E60">
        <v>0.65</v>
      </c>
      <c r="F60">
        <v>97133</v>
      </c>
      <c r="G60">
        <f t="shared" si="3"/>
        <v>126.27289999999999</v>
      </c>
      <c r="H60">
        <f t="shared" si="0"/>
        <v>19.426600000000001</v>
      </c>
      <c r="I60">
        <v>59.1</v>
      </c>
      <c r="J60">
        <v>1391</v>
      </c>
      <c r="K60">
        <v>1.43</v>
      </c>
      <c r="L60">
        <v>64330</v>
      </c>
      <c r="M60">
        <f t="shared" si="1"/>
        <v>83.628999999999991</v>
      </c>
      <c r="N60">
        <f t="shared" si="2"/>
        <v>12.866</v>
      </c>
      <c r="O60">
        <v>39.1</v>
      </c>
      <c r="P60">
        <v>1846</v>
      </c>
      <c r="Q60">
        <v>2.87</v>
      </c>
    </row>
    <row r="61" spans="1:17" x14ac:dyDescent="0.45">
      <c r="A61">
        <v>50067</v>
      </c>
      <c r="B61" s="1">
        <v>8.9597169999999995</v>
      </c>
      <c r="C61" s="2">
        <v>11.757396</v>
      </c>
      <c r="D61" s="2">
        <v>13.924059999999999</v>
      </c>
      <c r="E61">
        <v>0.82</v>
      </c>
      <c r="F61">
        <v>29312</v>
      </c>
      <c r="G61">
        <f t="shared" si="3"/>
        <v>48.071680000000001</v>
      </c>
      <c r="H61">
        <f t="shared" si="0"/>
        <v>5.8624000000000001</v>
      </c>
      <c r="I61">
        <v>55.8</v>
      </c>
      <c r="J61">
        <v>536</v>
      </c>
      <c r="K61">
        <v>1.83</v>
      </c>
      <c r="L61">
        <v>22714</v>
      </c>
      <c r="M61">
        <f t="shared" si="1"/>
        <v>37.250959999999999</v>
      </c>
      <c r="N61">
        <f t="shared" si="2"/>
        <v>4.5427999999999997</v>
      </c>
      <c r="O61">
        <v>43.2</v>
      </c>
      <c r="P61">
        <v>970</v>
      </c>
      <c r="Q61">
        <v>4.2699999999999996</v>
      </c>
    </row>
  </sheetData>
  <sortState xmlns:xlrd2="http://schemas.microsoft.com/office/spreadsheetml/2017/richdata2" ref="A2:L6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Doreen Kalembe</cp:lastModifiedBy>
  <dcterms:created xsi:type="dcterms:W3CDTF">2018-01-03T15:39:04Z</dcterms:created>
  <dcterms:modified xsi:type="dcterms:W3CDTF">2025-01-28T17:32:08Z</dcterms:modified>
</cp:coreProperties>
</file>