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cmanili_unicef_org/Documents/VAC - personal/code/code/data/input/10/UNICEF-INTIMATE-PARTNER/"/>
    </mc:Choice>
  </mc:AlternateContent>
  <xr:revisionPtr revIDLastSave="5" documentId="8_{0DC73B03-699D-4660-9078-D5E519A36A4F}" xr6:coauthVersionLast="47" xr6:coauthVersionMax="47" xr10:uidLastSave="{E90EAF56-75FB-42E0-89EA-01903D3BA023}"/>
  <bookViews>
    <workbookView xWindow="-108" yWindow="-108" windowWidth="23256" windowHeight="12456" xr2:uid="{5E6BEDE0-8922-48D6-91D3-D67F170C47EF}"/>
  </bookViews>
  <sheets>
    <sheet name="IPV" sheetId="1" r:id="rId1"/>
    <sheet name="IPV chk" sheetId="3" state="hidden" r:id="rId2"/>
  </sheets>
  <definedNames>
    <definedName name="_xlnm._FilterDatabase" localSheetId="0" hidden="1">IPV!$A$10:$E$227</definedName>
    <definedName name="_xlnm._FilterDatabase" localSheetId="1" hidden="1">'IPV chk'!$A$10:$K$227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3" l="1"/>
  <c r="I227" i="3" l="1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85" i="3"/>
  <c r="J19" i="3"/>
  <c r="K227" i="3"/>
  <c r="J227" i="3"/>
  <c r="K226" i="3"/>
  <c r="J226" i="3"/>
  <c r="K225" i="3"/>
  <c r="J225" i="3"/>
  <c r="K224" i="3"/>
  <c r="J224" i="3"/>
  <c r="K223" i="3"/>
  <c r="J223" i="3"/>
  <c r="K222" i="3"/>
  <c r="J222" i="3"/>
  <c r="K221" i="3"/>
  <c r="J221" i="3"/>
  <c r="K220" i="3"/>
  <c r="J220" i="3"/>
  <c r="K219" i="3"/>
  <c r="J219" i="3"/>
  <c r="K218" i="3"/>
  <c r="J218" i="3"/>
  <c r="K217" i="3"/>
  <c r="J217" i="3"/>
  <c r="K216" i="3"/>
  <c r="J216" i="3"/>
  <c r="K215" i="3"/>
  <c r="J215" i="3"/>
  <c r="K214" i="3"/>
  <c r="J214" i="3"/>
  <c r="K212" i="3"/>
  <c r="J212" i="3"/>
  <c r="K211" i="3"/>
  <c r="J211" i="3"/>
  <c r="K210" i="3"/>
  <c r="J210" i="3"/>
  <c r="K209" i="3"/>
  <c r="J209" i="3"/>
  <c r="K208" i="3"/>
  <c r="J208" i="3"/>
  <c r="K207" i="3"/>
  <c r="J207" i="3"/>
  <c r="K206" i="3"/>
  <c r="J206" i="3"/>
  <c r="K205" i="3"/>
  <c r="J205" i="3"/>
  <c r="K204" i="3"/>
  <c r="J204" i="3"/>
  <c r="K203" i="3"/>
  <c r="J203" i="3"/>
  <c r="K202" i="3"/>
  <c r="J202" i="3"/>
  <c r="K201" i="3"/>
  <c r="J201" i="3"/>
  <c r="K200" i="3"/>
  <c r="J200" i="3"/>
  <c r="K199" i="3"/>
  <c r="J199" i="3"/>
  <c r="K198" i="3"/>
  <c r="J198" i="3"/>
  <c r="K197" i="3"/>
  <c r="J197" i="3"/>
  <c r="K196" i="3"/>
  <c r="J196" i="3"/>
  <c r="K195" i="3"/>
  <c r="J195" i="3"/>
  <c r="K194" i="3"/>
  <c r="J194" i="3"/>
  <c r="K193" i="3"/>
  <c r="J193" i="3"/>
  <c r="K192" i="3"/>
  <c r="J192" i="3"/>
  <c r="K191" i="3"/>
  <c r="J191" i="3"/>
  <c r="K190" i="3"/>
  <c r="J190" i="3"/>
  <c r="K189" i="3"/>
  <c r="J189" i="3"/>
  <c r="K188" i="3"/>
  <c r="J188" i="3"/>
  <c r="K187" i="3"/>
  <c r="J187" i="3"/>
  <c r="K186" i="3"/>
  <c r="J186" i="3"/>
  <c r="K185" i="3"/>
  <c r="J185" i="3"/>
  <c r="K184" i="3"/>
  <c r="J184" i="3"/>
  <c r="K183" i="3"/>
  <c r="J183" i="3"/>
  <c r="K182" i="3"/>
  <c r="J182" i="3"/>
  <c r="K181" i="3"/>
  <c r="J181" i="3"/>
  <c r="K180" i="3"/>
  <c r="J180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J11" i="3"/>
  <c r="K11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<sst xmlns="http://schemas.openxmlformats.org/spreadsheetml/2006/main" count="978" uniqueCount="299">
  <si>
    <t>GLOBAL DATABASES</t>
  </si>
  <si>
    <t>[data.unicef.org]</t>
  </si>
  <si>
    <t>Intimate partner violence</t>
  </si>
  <si>
    <t>Countries and areas</t>
  </si>
  <si>
    <t>Female</t>
  </si>
  <si>
    <t>Source</t>
  </si>
  <si>
    <t>Afghanistan</t>
  </si>
  <si>
    <t>DHS 2015</t>
  </si>
  <si>
    <t>Albania</t>
  </si>
  <si>
    <t>-</t>
  </si>
  <si>
    <t>Angola</t>
  </si>
  <si>
    <t>DHS 2015-16</t>
  </si>
  <si>
    <t>Algeria</t>
  </si>
  <si>
    <t>Armenia</t>
  </si>
  <si>
    <t>Andorra</t>
  </si>
  <si>
    <t>Azerbaijan</t>
  </si>
  <si>
    <t>DHS 2006</t>
  </si>
  <si>
    <t>Bangladesh</t>
  </si>
  <si>
    <t>Violence against Women Survey 2015</t>
  </si>
  <si>
    <t>Anguilla</t>
  </si>
  <si>
    <t>Benin</t>
  </si>
  <si>
    <t>DHS 2017-18</t>
  </si>
  <si>
    <t>Antigua and Barbuda</t>
  </si>
  <si>
    <t>Burkina Faso</t>
  </si>
  <si>
    <t>DHS 2010</t>
  </si>
  <si>
    <t>Argentina</t>
  </si>
  <si>
    <t>Burundi</t>
  </si>
  <si>
    <t>DHS 2016-17</t>
  </si>
  <si>
    <t>p</t>
  </si>
  <si>
    <t>Cambodia</t>
  </si>
  <si>
    <t>DHS 2014</t>
  </si>
  <si>
    <t>Australia</t>
  </si>
  <si>
    <t>Cameroon</t>
  </si>
  <si>
    <t>DHS 2018</t>
  </si>
  <si>
    <t>Austria</t>
  </si>
  <si>
    <t>Central African Republic</t>
  </si>
  <si>
    <t>MICS 2006</t>
  </si>
  <si>
    <t>x</t>
  </si>
  <si>
    <t>Chad</t>
  </si>
  <si>
    <t>DHS 2014-15</t>
  </si>
  <si>
    <t>Bahamas</t>
  </si>
  <si>
    <t>Comoros</t>
  </si>
  <si>
    <t>DHS 2012</t>
  </si>
  <si>
    <t>Bahrain</t>
  </si>
  <si>
    <t>Cook Islands</t>
  </si>
  <si>
    <t>Cook Islands Family Health and Safety Study 2012</t>
  </si>
  <si>
    <t>y</t>
  </si>
  <si>
    <t>Côte d'Ivoire</t>
  </si>
  <si>
    <t>DHS 2011-12</t>
  </si>
  <si>
    <t>Barbados</t>
  </si>
  <si>
    <t>Democratic Republic of the Congo</t>
  </si>
  <si>
    <t>DHS 2013-14</t>
  </si>
  <si>
    <t>Belarus</t>
  </si>
  <si>
    <t>Dominican Republic</t>
  </si>
  <si>
    <t>DHS 2013</t>
  </si>
  <si>
    <t>Belgium</t>
  </si>
  <si>
    <t>Egypt</t>
  </si>
  <si>
    <t>Belize</t>
  </si>
  <si>
    <t>El Salvador</t>
  </si>
  <si>
    <t>Violencia Contra las Mujeres en El Salvador: Estudio poblacional 2013-14</t>
  </si>
  <si>
    <t>Equatorial Guinea</t>
  </si>
  <si>
    <t>DHS 2011</t>
  </si>
  <si>
    <t>Bhutan</t>
  </si>
  <si>
    <t>Ethiopia</t>
  </si>
  <si>
    <t>DHS 2016</t>
  </si>
  <si>
    <t>Bolivia (Plurinational State of)</t>
  </si>
  <si>
    <t>Fiji</t>
  </si>
  <si>
    <t>National Research on Women's Health and Life Experiences in Fiji (2010/2011)</t>
  </si>
  <si>
    <t>Bosnia and Herzegovina</t>
  </si>
  <si>
    <t>Gabon</t>
  </si>
  <si>
    <t>Botswana</t>
  </si>
  <si>
    <t>Gambia</t>
  </si>
  <si>
    <t>DHS 2019-20</t>
  </si>
  <si>
    <t>Brazil</t>
  </si>
  <si>
    <t>Ghana</t>
  </si>
  <si>
    <t>DHS 2008</t>
  </si>
  <si>
    <t>British Virgin Islands</t>
  </si>
  <si>
    <t>Guatemala</t>
  </si>
  <si>
    <t>Brunei Darussalam</t>
  </si>
  <si>
    <t>Haiti</t>
  </si>
  <si>
    <t>Bulgaria</t>
  </si>
  <si>
    <t>Honduras</t>
  </si>
  <si>
    <t>India</t>
  </si>
  <si>
    <t>Jamaica</t>
  </si>
  <si>
    <t>Cabo Verde</t>
  </si>
  <si>
    <t>Jordan</t>
  </si>
  <si>
    <t>Kenya</t>
  </si>
  <si>
    <t>Kiribati</t>
  </si>
  <si>
    <t>MICS 2018-19</t>
  </si>
  <si>
    <t>Canada</t>
  </si>
  <si>
    <t>Kyrgyzstan</t>
  </si>
  <si>
    <t>Lao People's Democratic Republic</t>
  </si>
  <si>
    <t>Liberia</t>
  </si>
  <si>
    <t>Chile</t>
  </si>
  <si>
    <t>Madagascar</t>
  </si>
  <si>
    <t>China</t>
  </si>
  <si>
    <t>Malawi</t>
  </si>
  <si>
    <t>Colombia</t>
  </si>
  <si>
    <t>Maldives</t>
  </si>
  <si>
    <t>Mali</t>
  </si>
  <si>
    <t>Congo</t>
  </si>
  <si>
    <t>Marshall Islands</t>
  </si>
  <si>
    <t>National Study on Family Health and Safety 2014</t>
  </si>
  <si>
    <t>Micronesia (Federated States of)</t>
  </si>
  <si>
    <t>Family Health and Safety Study 2014</t>
  </si>
  <si>
    <t>Costa Rica</t>
  </si>
  <si>
    <t>Mongolia</t>
  </si>
  <si>
    <t>National Study on Gender-based violence in Mongolia 2017</t>
  </si>
  <si>
    <t>Mozambique</t>
  </si>
  <si>
    <t>AIS 2015</t>
  </si>
  <si>
    <t>Croatia</t>
  </si>
  <si>
    <t>Myanmar</t>
  </si>
  <si>
    <t>Cuba</t>
  </si>
  <si>
    <t>Namibia</t>
  </si>
  <si>
    <t>Cyprus</t>
  </si>
  <si>
    <t>Nepal</t>
  </si>
  <si>
    <t>Czechia</t>
  </si>
  <si>
    <t>Nigeria</t>
  </si>
  <si>
    <t>Democratic People's Republic of Korea</t>
  </si>
  <si>
    <t>Pakistan</t>
  </si>
  <si>
    <t>Palau</t>
  </si>
  <si>
    <t>Belau Family Health and Safety Study 2013</t>
  </si>
  <si>
    <t>Denmark</t>
  </si>
  <si>
    <t>Papua New Guinea</t>
  </si>
  <si>
    <t>DHS 2016-18</t>
  </si>
  <si>
    <t>Djibouti</t>
  </si>
  <si>
    <t>Peru</t>
  </si>
  <si>
    <t>Cont.s DHS 2016</t>
  </si>
  <si>
    <t>Dominica</t>
  </si>
  <si>
    <t>Philippines</t>
  </si>
  <si>
    <t>DHS 2017</t>
  </si>
  <si>
    <t>Republic of Moldova</t>
  </si>
  <si>
    <t>DHS 2005</t>
  </si>
  <si>
    <t>Ecuador</t>
  </si>
  <si>
    <t>Sao Tome and Principe</t>
  </si>
  <si>
    <t>DHS 2008-09</t>
  </si>
  <si>
    <t>Senegal</t>
  </si>
  <si>
    <t>Continuous DHS 2019</t>
  </si>
  <si>
    <t>Sierra Leone</t>
  </si>
  <si>
    <t>DHS 2019</t>
  </si>
  <si>
    <t>Tajikistan</t>
  </si>
  <si>
    <t>Eritrea</t>
  </si>
  <si>
    <t>Timor-Leste</t>
  </si>
  <si>
    <t>Estonia</t>
  </si>
  <si>
    <t>Togo</t>
  </si>
  <si>
    <t>Eswatini</t>
  </si>
  <si>
    <t>TDVAW 2014</t>
  </si>
  <si>
    <t>Uganda</t>
  </si>
  <si>
    <t>x,y</t>
  </si>
  <si>
    <t>Ukraine</t>
  </si>
  <si>
    <t>DHS 2007</t>
  </si>
  <si>
    <t>Finland</t>
  </si>
  <si>
    <t>United Republic of Tanzania</t>
  </si>
  <si>
    <t>France</t>
  </si>
  <si>
    <t>Viet Nam</t>
  </si>
  <si>
    <t>National Study on Domestic Violence against Women in Vietnam 2010</t>
  </si>
  <si>
    <t>Zambia</t>
  </si>
  <si>
    <t>Zimbabwe</t>
  </si>
  <si>
    <t>MICS 2019</t>
  </si>
  <si>
    <t>Georgia</t>
  </si>
  <si>
    <t>Sub-Saharan Africa</t>
  </si>
  <si>
    <t>Germany</t>
  </si>
  <si>
    <t>Greece</t>
  </si>
  <si>
    <t>Middle East and North Africa</t>
  </si>
  <si>
    <t>Grenada</t>
  </si>
  <si>
    <t>South Asia</t>
  </si>
  <si>
    <t>East Asia and Pacific</t>
  </si>
  <si>
    <t>Guinea</t>
  </si>
  <si>
    <t>Latin America and Caribbean</t>
  </si>
  <si>
    <t>Guinea-Bissau</t>
  </si>
  <si>
    <t>Europe and Central Asia</t>
  </si>
  <si>
    <t>Guyana</t>
  </si>
  <si>
    <t>Holy See</t>
  </si>
  <si>
    <t>North America</t>
  </si>
  <si>
    <t>Least developed countries</t>
  </si>
  <si>
    <t>Hungary</t>
  </si>
  <si>
    <t>Iceland</t>
  </si>
  <si>
    <t>Indonesia</t>
  </si>
  <si>
    <t>Iran (Islamic Republic of)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</si>
  <si>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</si>
  <si>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</si>
  <si>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</si>
  <si>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</si>
  <si>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</si>
  <si>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</si>
  <si>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</si>
  <si>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</si>
  <si>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Lebanon</t>
  </si>
  <si>
    <t>Lesotho</t>
  </si>
  <si>
    <t>Libya</t>
  </si>
  <si>
    <t>Liechtenstein</t>
  </si>
  <si>
    <t>Lithuania</t>
  </si>
  <si>
    <t>Luxembourg</t>
  </si>
  <si>
    <t>Malaysia</t>
  </si>
  <si>
    <t>Malta</t>
  </si>
  <si>
    <t>Mauritania</t>
  </si>
  <si>
    <t>Mauritius</t>
  </si>
  <si>
    <t>Mexico</t>
  </si>
  <si>
    <t>Monaco</t>
  </si>
  <si>
    <t>Montenegro</t>
  </si>
  <si>
    <t>Montserrat</t>
  </si>
  <si>
    <t>Morocco</t>
  </si>
  <si>
    <t>Nauru</t>
  </si>
  <si>
    <t>New Zealand</t>
  </si>
  <si>
    <t>Nicaragua</t>
  </si>
  <si>
    <t>Niger</t>
  </si>
  <si>
    <t>Niue</t>
  </si>
  <si>
    <t>North Macedonia</t>
  </si>
  <si>
    <t>Norway</t>
  </si>
  <si>
    <t>Oman</t>
  </si>
  <si>
    <t>Panama</t>
  </si>
  <si>
    <t>Paraguay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</si>
  <si>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</si>
  <si>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</si>
  <si>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</si>
  <si>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</si>
  <si>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</si>
  <si>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</si>
  <si>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</si>
  <si>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</si>
  <si>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</si>
  <si>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</si>
  <si>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</si>
  <si>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</si>
  <si>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</si>
  <si>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</si>
  <si>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</si>
  <si>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</si>
  <si>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</si>
  <si>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</si>
  <si>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</si>
  <si>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</si>
  <si>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</si>
  <si>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</si>
  <si>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</si>
  <si>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</si>
  <si>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</si>
  <si>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</si>
  <si>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</si>
  <si>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</si>
  <si>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</si>
  <si>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</si>
  <si>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Thailand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</si>
  <si>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</si>
  <si>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</si>
  <si>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</si>
  <si>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</si>
  <si>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</si>
  <si>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</si>
  <si>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</si>
  <si>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</si>
  <si>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</si>
  <si>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</si>
  <si>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</si>
  <si>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</si>
  <si>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</si>
  <si>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</si>
  <si>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Yemen</t>
  </si>
  <si>
    <t>SUMMARY</t>
  </si>
  <si>
    <t>World</t>
  </si>
  <si>
    <t>Notes:</t>
  </si>
  <si>
    <t>– Data not available</t>
  </si>
  <si>
    <t>p Based on small denominators (typically 25-49 unweighted cases). No data based on fewer than 25 unweighted cases are displayed.</t>
  </si>
  <si>
    <t xml:space="preserve">x Data refer to years or periods other than those specified in the column heading. Such data are not included in the calculation of regional and global averages.  </t>
  </si>
  <si>
    <t>y Data differ from the standard definition or refer to only part of a country. If they fall within the noted reference period, such data are included in the calculation of regional and global averages.</t>
  </si>
  <si>
    <t>* Data refer to the most recent year available during the period specified in the column heading.</t>
  </si>
  <si>
    <t xml:space="preserve">Indicator definition: </t>
  </si>
  <si>
    <t>Percentage of ever-partnered girls aged 15–19 years who have experienced physical and/or sexual violence by a current or former intimate partner during the last twelve months.</t>
  </si>
  <si>
    <t xml:space="preserve">Source: </t>
  </si>
  <si>
    <t>Prepared by the Data and Analytics Section; Division of Data, Analytics, Planning and Monitoring, UNICEF</t>
  </si>
  <si>
    <t xml:space="preserve">Contact us:  </t>
  </si>
  <si>
    <t>data@unicef.org</t>
  </si>
  <si>
    <t>x,p</t>
  </si>
  <si>
    <t xml:space="preserve">   West and Central Africa</t>
  </si>
  <si>
    <t xml:space="preserve">   Western Europe</t>
  </si>
  <si>
    <t>Lao National Survey on Women's Health and Life Experiences 2014</t>
  </si>
  <si>
    <t>Netherlands (Kingdom of the)</t>
  </si>
  <si>
    <t>Türkiye</t>
  </si>
  <si>
    <t xml:space="preserve">   Eastern Europe and Central Asia</t>
  </si>
  <si>
    <t xml:space="preserve">   Eastern and Southern Africa</t>
  </si>
  <si>
    <t>Last update: May 2023</t>
  </si>
  <si>
    <r>
      <t>Intimate partner violence (%)</t>
    </r>
    <r>
      <rPr>
        <b/>
        <vertAlign val="superscript"/>
        <sz val="11"/>
        <color indexed="63"/>
        <rFont val="Arial Narrow"/>
        <family val="2"/>
      </rPr>
      <t xml:space="preserve">
</t>
    </r>
    <r>
      <rPr>
        <b/>
        <sz val="11"/>
        <color indexed="63"/>
        <rFont val="Arial Narrow"/>
        <family val="2"/>
      </rPr>
      <t>(2014-2022)*</t>
    </r>
  </si>
  <si>
    <t>DHS 2021-22</t>
  </si>
  <si>
    <t>ENESIM 2018</t>
  </si>
  <si>
    <t>ENVIGMU 2019</t>
  </si>
  <si>
    <t>NFHS 2015-16</t>
  </si>
  <si>
    <t>Women's Health Survey 2016</t>
  </si>
  <si>
    <t>DHS 2021</t>
  </si>
  <si>
    <t>DHS 2019-21</t>
  </si>
  <si>
    <t>ENDIREH 2021</t>
  </si>
  <si>
    <t>DHS, MICS and other national surveys</t>
  </si>
  <si>
    <t>UNICEF global databases, 2023, based on DHS, MICS and other national surveys.</t>
  </si>
  <si>
    <t>MICS 2021-22</t>
  </si>
  <si>
    <t>MICS 2022</t>
  </si>
  <si>
    <t>EFHS 2021</t>
  </si>
  <si>
    <t>DHS 2022</t>
  </si>
  <si>
    <r>
      <t>Intimate partner violence (%)</t>
    </r>
    <r>
      <rPr>
        <b/>
        <vertAlign val="superscript"/>
        <sz val="11"/>
        <color indexed="63"/>
        <rFont val="Arial Narrow"/>
        <family val="2"/>
      </rPr>
      <t xml:space="preserve">
</t>
    </r>
    <r>
      <rPr>
        <b/>
        <sz val="11"/>
        <color indexed="63"/>
        <rFont val="Arial Narrow"/>
        <family val="2"/>
      </rPr>
      <t>(2015-2022)*</t>
    </r>
  </si>
  <si>
    <t>UNICEF global databases, 2024, based on DHS, MICS and other national surveys.</t>
  </si>
  <si>
    <t>Last update: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</si>
</sst>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vertAlign val="superscript"/>
      <sz val="11"/>
      <color indexed="63"/>
      <name val="Arial Narrow"/>
      <family val="2"/>
    </font>
    <font>
      <b/>
      <sz val="11"/>
      <color rgb="FF000000"/>
      <name val="Arial Narrow"/>
      <family val="2"/>
    </font>
    <font>
      <sz val="11"/>
      <name val="Arial Narrow"/>
      <family val="2"/>
    </font>
    <font>
      <b/>
      <u/>
      <sz val="11"/>
      <color theme="10"/>
      <name val="Arial Narrow"/>
      <family val="2"/>
    </font>
    <font>
      <b/>
      <sz val="11"/>
      <color rgb="FF00B0F0"/>
      <name val="Arial Narrow"/>
      <family val="2"/>
    </font>
    <font>
      <b/>
      <sz val="11"/>
      <color indexed="63"/>
      <name val="Arial Narrow"/>
      <family val="2"/>
    </font>
    <font>
      <sz val="11"/>
      <color theme="0" tint="-0.149998474074526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</cellStyleXfs>
  <cellXfs count="55">
    <xf numFmtId="0" fontId="0" fillId="0" borderId="0" xfId="0"/>
    <xf numFmtId="49" fontId="4" fillId="2" borderId="5" xfId="4" applyNumberFormat="1" applyFont="1" applyFill="1" applyBorder="1"/>
    <xf numFmtId="49" fontId="5" fillId="2" borderId="11" xfId="4" applyNumberFormat="1" applyFont="1" applyFill="1" applyBorder="1"/>
    <xf numFmtId="49" fontId="5" fillId="2" borderId="11" xfId="4" applyNumberFormat="1" applyFont="1" applyFill="1" applyBorder="1" applyAlignment="1">
      <alignment horizontal="left"/>
    </xf>
    <xf numFmtId="49" fontId="5" fillId="2" borderId="11" xfId="4" applyNumberFormat="1" applyFont="1" applyFill="1" applyBorder="1" applyAlignment="1">
      <alignment horizontal="left" indent="1"/>
    </xf>
    <xf numFmtId="49" fontId="4" fillId="2" borderId="8" xfId="4" applyNumberFormat="1" applyFont="1" applyFill="1" applyBorder="1"/>
    <xf numFmtId="0" fontId="6" fillId="2" borderId="0" xfId="0" applyFont="1" applyFill="1"/>
    <xf numFmtId="0" fontId="5" fillId="2" borderId="0" xfId="0" applyFont="1" applyFill="1"/>
    <xf numFmtId="0" fontId="6" fillId="2" borderId="0" xfId="4" applyFont="1" applyFill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3" xfId="0" applyFont="1" applyFill="1" applyBorder="1"/>
    <xf numFmtId="0" fontId="4" fillId="2" borderId="0" xfId="0" applyFont="1" applyFill="1"/>
    <xf numFmtId="49" fontId="9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center"/>
    </xf>
    <xf numFmtId="49" fontId="5" fillId="2" borderId="0" xfId="0" applyNumberFormat="1" applyFont="1" applyFill="1"/>
    <xf numFmtId="1" fontId="5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left"/>
    </xf>
    <xf numFmtId="0" fontId="10" fillId="2" borderId="0" xfId="0" applyFont="1" applyFill="1"/>
    <xf numFmtId="1" fontId="5" fillId="2" borderId="0" xfId="0" applyNumberFormat="1" applyFont="1" applyFill="1"/>
    <xf numFmtId="1" fontId="5" fillId="2" borderId="10" xfId="0" applyNumberFormat="1" applyFont="1" applyFill="1" applyBorder="1" applyAlignment="1">
      <alignment horizontal="right"/>
    </xf>
    <xf numFmtId="1" fontId="5" fillId="2" borderId="6" xfId="0" applyNumberFormat="1" applyFont="1" applyFill="1" applyBorder="1" applyAlignment="1">
      <alignment horizontal="left"/>
    </xf>
    <xf numFmtId="1" fontId="5" fillId="2" borderId="12" xfId="0" applyNumberFormat="1" applyFont="1" applyFill="1" applyBorder="1" applyAlignment="1">
      <alignment horizontal="left"/>
    </xf>
    <xf numFmtId="1" fontId="5" fillId="2" borderId="3" xfId="0" applyNumberFormat="1" applyFont="1" applyFill="1" applyBorder="1" applyAlignment="1">
      <alignment horizontal="right"/>
    </xf>
    <xf numFmtId="0" fontId="5" fillId="2" borderId="9" xfId="0" applyFont="1" applyFill="1" applyBorder="1" applyAlignment="1">
      <alignment horizontal="left"/>
    </xf>
    <xf numFmtId="1" fontId="10" fillId="2" borderId="0" xfId="0" applyNumberFormat="1" applyFont="1" applyFill="1"/>
    <xf numFmtId="1" fontId="10" fillId="2" borderId="0" xfId="3" applyNumberFormat="1" applyFont="1" applyFill="1" applyAlignment="1">
      <alignment horizontal="right"/>
    </xf>
    <xf numFmtId="1" fontId="10" fillId="2" borderId="0" xfId="3" applyNumberFormat="1" applyFont="1" applyFill="1" applyAlignment="1">
      <alignment horizontal="left"/>
    </xf>
    <xf numFmtId="0" fontId="6" fillId="2" borderId="0" xfId="0" quotePrefix="1" applyFont="1" applyFill="1"/>
    <xf numFmtId="0" fontId="10" fillId="2" borderId="0" xfId="0" quotePrefix="1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5" fillId="2" borderId="0" xfId="0" quotePrefix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1" fillId="2" borderId="0" xfId="1" applyFont="1" applyFill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5" fillId="2" borderId="0" xfId="5" applyFont="1" applyFill="1"/>
    <xf numFmtId="0" fontId="7" fillId="2" borderId="0" xfId="2" applyFont="1" applyFill="1"/>
    <xf numFmtId="0" fontId="12" fillId="2" borderId="0" xfId="0" applyFont="1" applyFill="1" applyAlignment="1">
      <alignment horizontal="right" vertical="center"/>
    </xf>
    <xf numFmtId="49" fontId="10" fillId="2" borderId="0" xfId="0" applyNumberFormat="1" applyFont="1" applyFill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left"/>
    </xf>
    <xf numFmtId="164" fontId="5" fillId="2" borderId="0" xfId="0" applyNumberFormat="1" applyFont="1" applyFill="1"/>
    <xf numFmtId="49" fontId="9" fillId="2" borderId="4" xfId="0" applyNumberFormat="1" applyFont="1" applyFill="1" applyBorder="1" applyAlignment="1">
      <alignment horizontal="left" vertical="top"/>
    </xf>
    <xf numFmtId="49" fontId="9" fillId="2" borderId="7" xfId="0" applyNumberFormat="1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6">
    <cellStyle name="Hyperlink" xfId="1" builtinId="8"/>
    <cellStyle name="Normal" xfId="0" builtinId="0"/>
    <cellStyle name="Normal 2 2" xfId="3" xr:uid="{47608AC9-6EAA-4940-9B35-33D7B44399E1}"/>
    <cellStyle name="Normal 3 2 2" xfId="5" xr:uid="{522273D2-0EEB-4217-8020-6D639893AD9C}"/>
    <cellStyle name="Normal 4" xfId="4" xr:uid="{F426AEE2-8BB3-4984-B37A-4E784586FF12}"/>
    <cellStyle name="Normal_Table 9 DRAFT Child protection SOWC 2006" xfId="2" xr:uid="{0193C97B-DE8B-448A-8EF0-A995FDB5B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95250</xdr:rowOff>
    </xdr:from>
    <xdr:to>
      <xdr:col>0</xdr:col>
      <xdr:colOff>1676400</xdr:colOff>
      <xdr:row>2</xdr:row>
      <xdr:rowOff>3810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9CA9C6-CFA1-405A-BE75-B148887A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"/>
          <a:ext cx="13716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95250</xdr:rowOff>
    </xdr:from>
    <xdr:to>
      <xdr:col>0</xdr:col>
      <xdr:colOff>1676400</xdr:colOff>
      <xdr:row>2</xdr:row>
      <xdr:rowOff>3810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3D02F7-7B63-42F7-8E92-5428CE724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"/>
          <a:ext cx="1371600" cy="34671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E2B8-76F4-41C2-ACF2-55963AF706D3}">
  <dimension ref="A1:E250"/>
  <sheetViews>
    <sheetView tabSelected="1" workbookViewId="0">
      <pane xSplit="1" ySplit="10" topLeftCell="B100" activePane="bottomRight" state="frozen"/>
      <selection pane="topRight" activeCell="B1" sqref="B1"/>
      <selection pane="bottomLeft" activeCell="A11" sqref="A11"/>
      <selection pane="bottomRight" activeCell="B235" sqref="B235"/>
    </sheetView>
  </sheetViews>
  <sheetFormatPr defaultColWidth="8.88671875" defaultRowHeight="13.8" x14ac:dyDescent="0.25"/>
  <cols>
    <col min="1" max="1" width="31.88671875" style="7" customWidth="1"/>
    <col min="2" max="2" width="15" style="9" customWidth="1"/>
    <col min="3" max="3" width="4.33203125" style="10" customWidth="1"/>
    <col min="4" max="4" width="20.88671875" style="7" customWidth="1"/>
    <col min="5" max="16384" width="8.88671875" style="7"/>
  </cols>
  <sheetData>
    <row r="1" spans="1:5" ht="18" x14ac:dyDescent="0.25">
      <c r="A1" s="6"/>
      <c r="B1" s="51" t="s">
        <v>0</v>
      </c>
      <c r="C1" s="51"/>
      <c r="D1" s="51"/>
      <c r="E1" s="51"/>
    </row>
    <row r="2" spans="1:5" x14ac:dyDescent="0.25">
      <c r="B2" s="52" t="s">
        <v>1</v>
      </c>
      <c r="C2" s="52"/>
      <c r="D2" s="52"/>
      <c r="E2" s="52"/>
    </row>
    <row r="3" spans="1:5" x14ac:dyDescent="0.25">
      <c r="B3" s="37"/>
      <c r="C3" s="34"/>
    </row>
    <row r="4" spans="1:5" ht="18" x14ac:dyDescent="0.35">
      <c r="A4" s="36" t="s">
        <v>2</v>
      </c>
      <c r="B4" s="37"/>
      <c r="C4" s="34"/>
    </row>
    <row r="5" spans="1:5" x14ac:dyDescent="0.25">
      <c r="B5" s="37"/>
      <c r="C5" s="34"/>
    </row>
    <row r="6" spans="1:5" x14ac:dyDescent="0.25">
      <c r="A6" s="8" t="s">
        <v>298</v>
      </c>
    </row>
    <row r="7" spans="1:5" ht="48" customHeight="1" x14ac:dyDescent="0.25">
      <c r="B7" s="53" t="s">
        <v>296</v>
      </c>
      <c r="C7" s="54"/>
      <c r="D7" s="11"/>
    </row>
    <row r="8" spans="1:5" ht="21" customHeight="1" x14ac:dyDescent="0.25">
      <c r="A8" s="43" t="s">
        <v>3</v>
      </c>
      <c r="B8" s="45" t="s">
        <v>4</v>
      </c>
      <c r="C8" s="46"/>
      <c r="D8" s="49" t="s">
        <v>5</v>
      </c>
    </row>
    <row r="9" spans="1:5" x14ac:dyDescent="0.25">
      <c r="A9" s="44"/>
      <c r="B9" s="47"/>
      <c r="C9" s="48"/>
      <c r="D9" s="50"/>
      <c r="E9" s="12"/>
    </row>
    <row r="10" spans="1:5" x14ac:dyDescent="0.25">
      <c r="A10" s="13"/>
      <c r="B10" s="14"/>
      <c r="C10" s="14"/>
      <c r="D10" s="14"/>
      <c r="E10" s="12"/>
    </row>
    <row r="11" spans="1:5" x14ac:dyDescent="0.25">
      <c r="A11" s="15" t="s">
        <v>6</v>
      </c>
      <c r="B11" s="16">
        <v>28.7</v>
      </c>
      <c r="C11" s="17"/>
      <c r="D11" s="7" t="s">
        <v>7</v>
      </c>
    </row>
    <row r="12" spans="1:5" x14ac:dyDescent="0.25">
      <c r="A12" s="15" t="s">
        <v>8</v>
      </c>
      <c r="B12" s="16" t="s">
        <v>9</v>
      </c>
      <c r="C12" s="17"/>
    </row>
    <row r="13" spans="1:5" x14ac:dyDescent="0.25">
      <c r="A13" s="15" t="s">
        <v>12</v>
      </c>
      <c r="B13" s="16" t="s">
        <v>9</v>
      </c>
      <c r="C13" s="17"/>
    </row>
    <row r="14" spans="1:5" x14ac:dyDescent="0.25">
      <c r="A14" s="18" t="s">
        <v>14</v>
      </c>
      <c r="B14" s="16" t="s">
        <v>9</v>
      </c>
      <c r="C14" s="17"/>
    </row>
    <row r="15" spans="1:5" x14ac:dyDescent="0.25">
      <c r="A15" s="18" t="s">
        <v>10</v>
      </c>
      <c r="B15" s="16">
        <v>24.3</v>
      </c>
      <c r="C15" s="17"/>
      <c r="D15" s="7" t="s">
        <v>11</v>
      </c>
    </row>
    <row r="16" spans="1:5" x14ac:dyDescent="0.25">
      <c r="A16" s="18" t="s">
        <v>19</v>
      </c>
      <c r="B16" s="16" t="s">
        <v>9</v>
      </c>
      <c r="C16" s="17"/>
    </row>
    <row r="17" spans="1:4" x14ac:dyDescent="0.25">
      <c r="A17" s="18" t="s">
        <v>22</v>
      </c>
      <c r="B17" s="16" t="s">
        <v>9</v>
      </c>
      <c r="C17" s="17"/>
    </row>
    <row r="18" spans="1:4" x14ac:dyDescent="0.25">
      <c r="A18" s="15" t="s">
        <v>25</v>
      </c>
      <c r="B18" s="16" t="s">
        <v>9</v>
      </c>
      <c r="C18" s="17"/>
    </row>
    <row r="19" spans="1:4" x14ac:dyDescent="0.25">
      <c r="A19" s="15" t="s">
        <v>13</v>
      </c>
      <c r="B19" s="16">
        <v>0</v>
      </c>
      <c r="C19" s="17" t="s">
        <v>28</v>
      </c>
      <c r="D19" s="7" t="s">
        <v>11</v>
      </c>
    </row>
    <row r="20" spans="1:4" x14ac:dyDescent="0.25">
      <c r="A20" s="18" t="s">
        <v>31</v>
      </c>
      <c r="B20" s="16" t="s">
        <v>9</v>
      </c>
      <c r="C20" s="17"/>
    </row>
    <row r="21" spans="1:4" x14ac:dyDescent="0.25">
      <c r="A21" s="18" t="s">
        <v>34</v>
      </c>
      <c r="B21" s="16" t="s">
        <v>9</v>
      </c>
      <c r="C21" s="17"/>
    </row>
    <row r="22" spans="1:4" x14ac:dyDescent="0.25">
      <c r="A22" s="15" t="s">
        <v>15</v>
      </c>
      <c r="B22" s="16">
        <v>11.5</v>
      </c>
      <c r="C22" s="17" t="s">
        <v>37</v>
      </c>
      <c r="D22" s="7" t="s">
        <v>16</v>
      </c>
    </row>
    <row r="23" spans="1:4" x14ac:dyDescent="0.25">
      <c r="A23" s="18" t="s">
        <v>40</v>
      </c>
      <c r="B23" s="16" t="s">
        <v>9</v>
      </c>
      <c r="C23" s="17"/>
    </row>
    <row r="24" spans="1:4" x14ac:dyDescent="0.25">
      <c r="A24" s="18" t="s">
        <v>43</v>
      </c>
      <c r="B24" s="16" t="s">
        <v>9</v>
      </c>
      <c r="C24" s="17"/>
    </row>
    <row r="25" spans="1:4" x14ac:dyDescent="0.25">
      <c r="A25" s="18" t="s">
        <v>17</v>
      </c>
      <c r="B25" s="16">
        <v>28.4</v>
      </c>
      <c r="C25" s="17" t="s">
        <v>46</v>
      </c>
      <c r="D25" s="7" t="s">
        <v>18</v>
      </c>
    </row>
    <row r="26" spans="1:4" x14ac:dyDescent="0.25">
      <c r="A26" s="15" t="s">
        <v>49</v>
      </c>
      <c r="B26" s="16" t="s">
        <v>9</v>
      </c>
      <c r="C26" s="17"/>
    </row>
    <row r="27" spans="1:4" x14ac:dyDescent="0.25">
      <c r="A27" s="15" t="s">
        <v>52</v>
      </c>
      <c r="B27" s="16" t="s">
        <v>9</v>
      </c>
      <c r="C27" s="17"/>
    </row>
    <row r="28" spans="1:4" x14ac:dyDescent="0.25">
      <c r="A28" s="15" t="s">
        <v>55</v>
      </c>
      <c r="B28" s="16" t="s">
        <v>9</v>
      </c>
      <c r="C28" s="17"/>
    </row>
    <row r="29" spans="1:4" x14ac:dyDescent="0.25">
      <c r="A29" s="15" t="s">
        <v>57</v>
      </c>
      <c r="B29" s="16" t="s">
        <v>9</v>
      </c>
      <c r="C29" s="17"/>
    </row>
    <row r="30" spans="1:4" x14ac:dyDescent="0.25">
      <c r="A30" s="18" t="s">
        <v>20</v>
      </c>
      <c r="B30" s="16">
        <v>10.4</v>
      </c>
      <c r="C30" s="17" t="s">
        <v>46</v>
      </c>
      <c r="D30" s="7" t="s">
        <v>292</v>
      </c>
    </row>
    <row r="31" spans="1:4" x14ac:dyDescent="0.25">
      <c r="A31" s="18" t="s">
        <v>62</v>
      </c>
      <c r="B31" s="16" t="s">
        <v>9</v>
      </c>
      <c r="C31" s="17"/>
    </row>
    <row r="32" spans="1:4" x14ac:dyDescent="0.25">
      <c r="A32" s="18" t="s">
        <v>65</v>
      </c>
      <c r="B32" s="16" t="s">
        <v>9</v>
      </c>
      <c r="C32" s="17"/>
    </row>
    <row r="33" spans="1:4" x14ac:dyDescent="0.25">
      <c r="A33" s="15" t="s">
        <v>68</v>
      </c>
      <c r="B33" s="16" t="s">
        <v>9</v>
      </c>
      <c r="C33" s="17"/>
    </row>
    <row r="34" spans="1:4" x14ac:dyDescent="0.25">
      <c r="A34" s="18" t="s">
        <v>70</v>
      </c>
      <c r="B34" s="16" t="s">
        <v>9</v>
      </c>
      <c r="C34" s="17"/>
    </row>
    <row r="35" spans="1:4" x14ac:dyDescent="0.25">
      <c r="A35" s="18" t="s">
        <v>73</v>
      </c>
      <c r="B35" s="16" t="s">
        <v>9</v>
      </c>
      <c r="C35" s="17"/>
    </row>
    <row r="36" spans="1:4" x14ac:dyDescent="0.25">
      <c r="A36" s="18" t="s">
        <v>76</v>
      </c>
      <c r="B36" s="16" t="s">
        <v>9</v>
      </c>
      <c r="C36" s="17"/>
    </row>
    <row r="37" spans="1:4" x14ac:dyDescent="0.25">
      <c r="A37" s="18" t="s">
        <v>78</v>
      </c>
      <c r="B37" s="16" t="s">
        <v>9</v>
      </c>
      <c r="C37" s="17"/>
    </row>
    <row r="38" spans="1:4" x14ac:dyDescent="0.25">
      <c r="A38" s="18" t="s">
        <v>80</v>
      </c>
      <c r="B38" s="16" t="s">
        <v>9</v>
      </c>
      <c r="C38" s="17"/>
    </row>
    <row r="39" spans="1:4" x14ac:dyDescent="0.25">
      <c r="A39" s="15" t="s">
        <v>23</v>
      </c>
      <c r="B39" s="16">
        <v>7.1</v>
      </c>
      <c r="C39" s="17" t="s">
        <v>46</v>
      </c>
      <c r="D39" s="7" t="s">
        <v>287</v>
      </c>
    </row>
    <row r="40" spans="1:4" x14ac:dyDescent="0.25">
      <c r="A40" s="18" t="s">
        <v>26</v>
      </c>
      <c r="B40" s="16">
        <v>37.799999999999997</v>
      </c>
      <c r="C40" s="17"/>
      <c r="D40" s="7" t="s">
        <v>27</v>
      </c>
    </row>
    <row r="41" spans="1:4" x14ac:dyDescent="0.25">
      <c r="A41" s="18" t="s">
        <v>84</v>
      </c>
      <c r="B41" s="16" t="s">
        <v>9</v>
      </c>
      <c r="C41" s="17"/>
    </row>
    <row r="42" spans="1:4" x14ac:dyDescent="0.25">
      <c r="A42" s="18" t="s">
        <v>29</v>
      </c>
      <c r="B42" s="16">
        <v>4.2</v>
      </c>
      <c r="C42" s="17"/>
      <c r="D42" s="7" t="s">
        <v>282</v>
      </c>
    </row>
    <row r="43" spans="1:4" x14ac:dyDescent="0.25">
      <c r="A43" s="15" t="s">
        <v>32</v>
      </c>
      <c r="B43" s="16">
        <v>20</v>
      </c>
      <c r="C43" s="17"/>
      <c r="D43" s="7" t="s">
        <v>33</v>
      </c>
    </row>
    <row r="44" spans="1:4" x14ac:dyDescent="0.25">
      <c r="A44" s="15" t="s">
        <v>89</v>
      </c>
      <c r="B44" s="16" t="s">
        <v>9</v>
      </c>
      <c r="C44" s="17"/>
    </row>
    <row r="45" spans="1:4" x14ac:dyDescent="0.25">
      <c r="A45" s="15" t="s">
        <v>35</v>
      </c>
      <c r="B45" s="16">
        <v>31.8</v>
      </c>
      <c r="C45" s="17" t="s">
        <v>37</v>
      </c>
      <c r="D45" s="7" t="s">
        <v>36</v>
      </c>
    </row>
    <row r="46" spans="1:4" x14ac:dyDescent="0.25">
      <c r="A46" s="15" t="s">
        <v>38</v>
      </c>
      <c r="B46" s="16">
        <v>14.5</v>
      </c>
      <c r="C46" s="17"/>
      <c r="D46" s="19" t="s">
        <v>39</v>
      </c>
    </row>
    <row r="47" spans="1:4" x14ac:dyDescent="0.25">
      <c r="A47" s="18" t="s">
        <v>93</v>
      </c>
      <c r="B47" s="16" t="s">
        <v>9</v>
      </c>
      <c r="C47" s="17"/>
    </row>
    <row r="48" spans="1:4" x14ac:dyDescent="0.25">
      <c r="A48" s="18" t="s">
        <v>95</v>
      </c>
      <c r="B48" s="16" t="s">
        <v>9</v>
      </c>
      <c r="C48" s="17"/>
    </row>
    <row r="49" spans="1:4" x14ac:dyDescent="0.25">
      <c r="A49" s="18" t="s">
        <v>97</v>
      </c>
      <c r="B49" s="16" t="s">
        <v>9</v>
      </c>
      <c r="C49" s="17"/>
    </row>
    <row r="50" spans="1:4" x14ac:dyDescent="0.25">
      <c r="A50" s="18" t="s">
        <v>41</v>
      </c>
      <c r="B50" s="16">
        <v>0.7</v>
      </c>
      <c r="C50" s="17" t="s">
        <v>28</v>
      </c>
      <c r="D50" s="7" t="s">
        <v>293</v>
      </c>
    </row>
    <row r="51" spans="1:4" x14ac:dyDescent="0.25">
      <c r="A51" s="15" t="s">
        <v>100</v>
      </c>
      <c r="B51" s="16" t="s">
        <v>9</v>
      </c>
      <c r="C51" s="17"/>
    </row>
    <row r="52" spans="1:4" x14ac:dyDescent="0.25">
      <c r="A52" s="15" t="s">
        <v>44</v>
      </c>
      <c r="B52" s="16">
        <v>5.6</v>
      </c>
      <c r="C52" s="17" t="s">
        <v>148</v>
      </c>
      <c r="D52" s="7" t="s">
        <v>45</v>
      </c>
    </row>
    <row r="53" spans="1:4" x14ac:dyDescent="0.25">
      <c r="A53" s="15" t="s">
        <v>105</v>
      </c>
      <c r="B53" s="16" t="s">
        <v>9</v>
      </c>
      <c r="C53" s="17"/>
    </row>
    <row r="54" spans="1:4" x14ac:dyDescent="0.25">
      <c r="A54" s="15" t="s">
        <v>47</v>
      </c>
      <c r="B54" s="16">
        <v>15.1</v>
      </c>
      <c r="C54" s="17"/>
      <c r="D54" s="7" t="s">
        <v>287</v>
      </c>
    </row>
    <row r="55" spans="1:4" x14ac:dyDescent="0.25">
      <c r="A55" s="18" t="s">
        <v>110</v>
      </c>
      <c r="B55" s="16" t="s">
        <v>9</v>
      </c>
      <c r="C55" s="17"/>
    </row>
    <row r="56" spans="1:4" x14ac:dyDescent="0.25">
      <c r="A56" s="18" t="s">
        <v>112</v>
      </c>
      <c r="B56" s="16" t="s">
        <v>9</v>
      </c>
      <c r="C56" s="17"/>
    </row>
    <row r="57" spans="1:4" x14ac:dyDescent="0.25">
      <c r="A57" s="18" t="s">
        <v>114</v>
      </c>
      <c r="B57" s="16" t="s">
        <v>9</v>
      </c>
      <c r="C57" s="17"/>
    </row>
    <row r="58" spans="1:4" x14ac:dyDescent="0.25">
      <c r="A58" s="18" t="s">
        <v>116</v>
      </c>
      <c r="B58" s="16" t="s">
        <v>9</v>
      </c>
      <c r="C58" s="17"/>
    </row>
    <row r="59" spans="1:4" x14ac:dyDescent="0.25">
      <c r="A59" s="18" t="s">
        <v>118</v>
      </c>
      <c r="B59" s="16" t="s">
        <v>9</v>
      </c>
      <c r="C59" s="17"/>
    </row>
    <row r="60" spans="1:4" x14ac:dyDescent="0.25">
      <c r="A60" s="15" t="s">
        <v>50</v>
      </c>
      <c r="B60" s="16">
        <v>36.4</v>
      </c>
      <c r="C60" s="17" t="s">
        <v>37</v>
      </c>
      <c r="D60" s="7" t="s">
        <v>51</v>
      </c>
    </row>
    <row r="61" spans="1:4" x14ac:dyDescent="0.25">
      <c r="A61" s="15" t="s">
        <v>122</v>
      </c>
      <c r="B61" s="16" t="s">
        <v>9</v>
      </c>
      <c r="C61" s="17"/>
    </row>
    <row r="62" spans="1:4" x14ac:dyDescent="0.25">
      <c r="A62" s="15" t="s">
        <v>125</v>
      </c>
      <c r="B62" s="16" t="s">
        <v>9</v>
      </c>
      <c r="C62" s="17"/>
    </row>
    <row r="63" spans="1:4" x14ac:dyDescent="0.25">
      <c r="A63" s="18" t="s">
        <v>128</v>
      </c>
      <c r="B63" s="16" t="s">
        <v>9</v>
      </c>
      <c r="C63" s="17"/>
    </row>
    <row r="64" spans="1:4" x14ac:dyDescent="0.25">
      <c r="A64" s="15" t="s">
        <v>53</v>
      </c>
      <c r="B64" s="16">
        <v>8.1999999999999993</v>
      </c>
      <c r="C64" s="17" t="s">
        <v>46</v>
      </c>
      <c r="D64" s="7" t="s">
        <v>283</v>
      </c>
    </row>
    <row r="65" spans="1:4" x14ac:dyDescent="0.25">
      <c r="A65" s="15" t="s">
        <v>133</v>
      </c>
      <c r="B65" s="16">
        <v>10</v>
      </c>
      <c r="C65" s="17" t="s">
        <v>46</v>
      </c>
      <c r="D65" s="7" t="s">
        <v>284</v>
      </c>
    </row>
    <row r="66" spans="1:4" x14ac:dyDescent="0.25">
      <c r="A66" s="15" t="s">
        <v>56</v>
      </c>
      <c r="B66" s="16">
        <v>17.600000000000001</v>
      </c>
      <c r="C66" s="17" t="s">
        <v>46</v>
      </c>
      <c r="D66" s="7" t="s">
        <v>294</v>
      </c>
    </row>
    <row r="67" spans="1:4" x14ac:dyDescent="0.25">
      <c r="A67" s="18" t="s">
        <v>58</v>
      </c>
      <c r="B67" s="16">
        <v>7</v>
      </c>
      <c r="C67" s="17" t="s">
        <v>148</v>
      </c>
      <c r="D67" s="7" t="s">
        <v>59</v>
      </c>
    </row>
    <row r="68" spans="1:4" x14ac:dyDescent="0.25">
      <c r="A68" s="18" t="s">
        <v>60</v>
      </c>
      <c r="B68" s="16">
        <v>56.1</v>
      </c>
      <c r="C68" s="17" t="s">
        <v>272</v>
      </c>
      <c r="D68" s="7" t="s">
        <v>61</v>
      </c>
    </row>
    <row r="69" spans="1:4" x14ac:dyDescent="0.25">
      <c r="A69" s="18" t="s">
        <v>141</v>
      </c>
      <c r="B69" s="16" t="s">
        <v>9</v>
      </c>
      <c r="C69" s="17"/>
    </row>
    <row r="70" spans="1:4" x14ac:dyDescent="0.25">
      <c r="A70" s="18" t="s">
        <v>143</v>
      </c>
      <c r="B70" s="16" t="s">
        <v>9</v>
      </c>
      <c r="C70" s="17"/>
    </row>
    <row r="71" spans="1:4" x14ac:dyDescent="0.25">
      <c r="A71" s="18" t="s">
        <v>145</v>
      </c>
      <c r="B71" s="16">
        <v>27.8</v>
      </c>
      <c r="C71" s="17" t="s">
        <v>46</v>
      </c>
      <c r="D71" s="7" t="s">
        <v>292</v>
      </c>
    </row>
    <row r="72" spans="1:4" x14ac:dyDescent="0.25">
      <c r="A72" s="18" t="s">
        <v>63</v>
      </c>
      <c r="B72" s="16">
        <v>24.3</v>
      </c>
      <c r="C72" s="17"/>
      <c r="D72" s="7" t="s">
        <v>64</v>
      </c>
    </row>
    <row r="73" spans="1:4" x14ac:dyDescent="0.25">
      <c r="A73" s="15" t="s">
        <v>66</v>
      </c>
      <c r="B73" s="16">
        <v>47.2</v>
      </c>
      <c r="C73" s="17" t="s">
        <v>148</v>
      </c>
      <c r="D73" s="7" t="s">
        <v>67</v>
      </c>
    </row>
    <row r="74" spans="1:4" x14ac:dyDescent="0.25">
      <c r="A74" s="18" t="s">
        <v>151</v>
      </c>
      <c r="B74" s="16" t="s">
        <v>9</v>
      </c>
      <c r="C74" s="17"/>
    </row>
    <row r="75" spans="1:4" x14ac:dyDescent="0.25">
      <c r="A75" s="18" t="s">
        <v>153</v>
      </c>
      <c r="B75" s="16" t="s">
        <v>9</v>
      </c>
      <c r="C75" s="17"/>
    </row>
    <row r="76" spans="1:4" x14ac:dyDescent="0.25">
      <c r="A76" s="18" t="s">
        <v>69</v>
      </c>
      <c r="B76" s="16">
        <v>41.1</v>
      </c>
      <c r="C76" s="17"/>
      <c r="D76" s="7" t="s">
        <v>288</v>
      </c>
    </row>
    <row r="77" spans="1:4" x14ac:dyDescent="0.25">
      <c r="A77" s="15" t="s">
        <v>71</v>
      </c>
      <c r="B77" s="16">
        <v>13.9</v>
      </c>
      <c r="C77" s="17"/>
      <c r="D77" s="7" t="s">
        <v>72</v>
      </c>
    </row>
    <row r="78" spans="1:4" x14ac:dyDescent="0.25">
      <c r="A78" s="15" t="s">
        <v>159</v>
      </c>
      <c r="B78" s="16" t="s">
        <v>9</v>
      </c>
      <c r="C78" s="17"/>
    </row>
    <row r="79" spans="1:4" x14ac:dyDescent="0.25">
      <c r="A79" s="15" t="s">
        <v>161</v>
      </c>
      <c r="B79" s="16" t="s">
        <v>9</v>
      </c>
      <c r="C79" s="17"/>
    </row>
    <row r="80" spans="1:4" x14ac:dyDescent="0.25">
      <c r="A80" s="15" t="s">
        <v>74</v>
      </c>
      <c r="B80" s="16">
        <v>25</v>
      </c>
      <c r="C80" s="17"/>
      <c r="D80" s="7" t="s">
        <v>295</v>
      </c>
    </row>
    <row r="81" spans="1:4" x14ac:dyDescent="0.25">
      <c r="A81" s="15" t="s">
        <v>162</v>
      </c>
      <c r="B81" s="16" t="s">
        <v>9</v>
      </c>
      <c r="C81" s="17"/>
    </row>
    <row r="82" spans="1:4" x14ac:dyDescent="0.25">
      <c r="A82" s="18" t="s">
        <v>164</v>
      </c>
      <c r="B82" s="16" t="s">
        <v>9</v>
      </c>
      <c r="C82" s="17"/>
    </row>
    <row r="83" spans="1:4" x14ac:dyDescent="0.25">
      <c r="A83" s="18" t="s">
        <v>77</v>
      </c>
      <c r="B83" s="16">
        <v>8.9</v>
      </c>
      <c r="C83" s="17"/>
      <c r="D83" s="7" t="s">
        <v>39</v>
      </c>
    </row>
    <row r="84" spans="1:4" x14ac:dyDescent="0.25">
      <c r="A84" s="18" t="s">
        <v>167</v>
      </c>
      <c r="B84" s="16" t="s">
        <v>9</v>
      </c>
      <c r="C84" s="17"/>
    </row>
    <row r="85" spans="1:4" x14ac:dyDescent="0.25">
      <c r="A85" s="15" t="s">
        <v>169</v>
      </c>
      <c r="B85" s="16" t="s">
        <v>9</v>
      </c>
      <c r="C85" s="17"/>
    </row>
    <row r="86" spans="1:4" x14ac:dyDescent="0.25">
      <c r="A86" s="15" t="s">
        <v>171</v>
      </c>
      <c r="B86" s="16" t="s">
        <v>9</v>
      </c>
      <c r="C86" s="17"/>
    </row>
    <row r="87" spans="1:4" x14ac:dyDescent="0.25">
      <c r="A87" s="15" t="s">
        <v>79</v>
      </c>
      <c r="B87" s="16">
        <v>28</v>
      </c>
      <c r="C87" s="17"/>
      <c r="D87" s="7" t="s">
        <v>27</v>
      </c>
    </row>
    <row r="88" spans="1:4" x14ac:dyDescent="0.25">
      <c r="A88" s="18" t="s">
        <v>172</v>
      </c>
      <c r="B88" s="16" t="s">
        <v>9</v>
      </c>
      <c r="C88" s="17"/>
    </row>
    <row r="89" spans="1:4" x14ac:dyDescent="0.25">
      <c r="A89" s="18" t="s">
        <v>81</v>
      </c>
      <c r="B89" s="16">
        <v>8.4</v>
      </c>
      <c r="C89" s="17"/>
      <c r="D89" s="7" t="s">
        <v>158</v>
      </c>
    </row>
    <row r="90" spans="1:4" x14ac:dyDescent="0.25">
      <c r="A90" s="18" t="s">
        <v>175</v>
      </c>
      <c r="B90" s="16" t="s">
        <v>9</v>
      </c>
      <c r="C90" s="17"/>
    </row>
    <row r="91" spans="1:4" x14ac:dyDescent="0.25">
      <c r="A91" s="18" t="s">
        <v>176</v>
      </c>
      <c r="B91" s="16" t="s">
        <v>9</v>
      </c>
      <c r="C91" s="17"/>
    </row>
    <row r="92" spans="1:4" x14ac:dyDescent="0.25">
      <c r="A92" s="18" t="s">
        <v>82</v>
      </c>
      <c r="B92" s="16">
        <v>17.600000000000001</v>
      </c>
      <c r="C92" s="17"/>
      <c r="D92" s="7" t="s">
        <v>285</v>
      </c>
    </row>
    <row r="93" spans="1:4" x14ac:dyDescent="0.25">
      <c r="A93" s="18" t="s">
        <v>177</v>
      </c>
      <c r="B93" s="16" t="s">
        <v>9</v>
      </c>
      <c r="C93" s="17"/>
    </row>
    <row r="94" spans="1:4" x14ac:dyDescent="0.25">
      <c r="A94" s="18" t="s">
        <v>178</v>
      </c>
      <c r="B94" s="16" t="s">
        <v>9</v>
      </c>
      <c r="C94" s="17"/>
    </row>
    <row r="95" spans="1:4" x14ac:dyDescent="0.25">
      <c r="A95" s="15" t="s">
        <v>179</v>
      </c>
      <c r="B95" s="16" t="s">
        <v>9</v>
      </c>
      <c r="C95" s="17"/>
    </row>
    <row r="96" spans="1:4" x14ac:dyDescent="0.25">
      <c r="A96" s="18" t="s">
        <v>180</v>
      </c>
      <c r="B96" s="16" t="s">
        <v>9</v>
      </c>
      <c r="C96" s="17"/>
    </row>
    <row r="97" spans="1:4" x14ac:dyDescent="0.25">
      <c r="A97" s="18" t="s">
        <v>181</v>
      </c>
      <c r="B97" s="16" t="s">
        <v>9</v>
      </c>
      <c r="C97" s="17"/>
    </row>
    <row r="98" spans="1:4" x14ac:dyDescent="0.25">
      <c r="A98" s="18" t="s">
        <v>182</v>
      </c>
      <c r="B98" s="16" t="s">
        <v>9</v>
      </c>
      <c r="C98" s="17"/>
    </row>
    <row r="99" spans="1:4" x14ac:dyDescent="0.25">
      <c r="A99" s="15" t="s">
        <v>83</v>
      </c>
      <c r="B99" s="16">
        <v>11.1</v>
      </c>
      <c r="C99" s="17" t="s">
        <v>46</v>
      </c>
      <c r="D99" s="7" t="s">
        <v>286</v>
      </c>
    </row>
    <row r="100" spans="1:4" x14ac:dyDescent="0.25">
      <c r="A100" s="15" t="s">
        <v>183</v>
      </c>
      <c r="B100" s="16" t="s">
        <v>9</v>
      </c>
      <c r="C100" s="17"/>
    </row>
    <row r="101" spans="1:4" x14ac:dyDescent="0.25">
      <c r="A101" s="38" t="s">
        <v>85</v>
      </c>
      <c r="B101" s="16">
        <v>14.5</v>
      </c>
      <c r="C101" s="17"/>
      <c r="D101" s="7" t="s">
        <v>21</v>
      </c>
    </row>
    <row r="102" spans="1:4" x14ac:dyDescent="0.25">
      <c r="A102" s="15" t="s">
        <v>184</v>
      </c>
      <c r="B102" s="16" t="s">
        <v>9</v>
      </c>
      <c r="C102" s="17"/>
    </row>
    <row r="103" spans="1:4" x14ac:dyDescent="0.25">
      <c r="A103" s="15" t="s">
        <v>86</v>
      </c>
      <c r="B103" s="16">
        <v>24.7</v>
      </c>
      <c r="C103" s="17" t="s">
        <v>46</v>
      </c>
      <c r="D103" s="7" t="s">
        <v>295</v>
      </c>
    </row>
    <row r="104" spans="1:4" x14ac:dyDescent="0.25">
      <c r="A104" s="15" t="s">
        <v>87</v>
      </c>
      <c r="B104" s="16">
        <v>67.400000000000006</v>
      </c>
      <c r="C104" s="17" t="s">
        <v>28</v>
      </c>
      <c r="D104" s="7" t="s">
        <v>88</v>
      </c>
    </row>
    <row r="105" spans="1:4" x14ac:dyDescent="0.25">
      <c r="A105" s="15" t="s">
        <v>185</v>
      </c>
      <c r="B105" s="16" t="s">
        <v>9</v>
      </c>
      <c r="C105" s="17"/>
    </row>
    <row r="106" spans="1:4" x14ac:dyDescent="0.25">
      <c r="A106" s="15" t="s">
        <v>90</v>
      </c>
      <c r="B106" s="16">
        <v>2.7</v>
      </c>
      <c r="C106" s="17" t="s">
        <v>37</v>
      </c>
      <c r="D106" s="7" t="s">
        <v>42</v>
      </c>
    </row>
    <row r="107" spans="1:4" x14ac:dyDescent="0.25">
      <c r="A107" s="15" t="s">
        <v>91</v>
      </c>
      <c r="B107" s="16">
        <v>13.6</v>
      </c>
      <c r="C107" s="17" t="s">
        <v>148</v>
      </c>
      <c r="D107" s="7" t="s">
        <v>275</v>
      </c>
    </row>
    <row r="108" spans="1:4" x14ac:dyDescent="0.25">
      <c r="A108" s="15" t="s">
        <v>186</v>
      </c>
      <c r="B108" s="16" t="s">
        <v>9</v>
      </c>
      <c r="C108" s="17"/>
    </row>
    <row r="109" spans="1:4" x14ac:dyDescent="0.25">
      <c r="A109" s="15" t="s">
        <v>187</v>
      </c>
      <c r="B109" s="16" t="s">
        <v>9</v>
      </c>
      <c r="C109" s="17"/>
    </row>
    <row r="110" spans="1:4" x14ac:dyDescent="0.25">
      <c r="A110" s="15" t="s">
        <v>188</v>
      </c>
      <c r="B110" s="16" t="s">
        <v>9</v>
      </c>
      <c r="C110" s="17"/>
    </row>
    <row r="111" spans="1:4" x14ac:dyDescent="0.25">
      <c r="A111" s="15" t="s">
        <v>92</v>
      </c>
      <c r="B111" s="16">
        <v>57.9</v>
      </c>
      <c r="C111" s="17"/>
      <c r="D111" s="7" t="s">
        <v>72</v>
      </c>
    </row>
    <row r="112" spans="1:4" x14ac:dyDescent="0.25">
      <c r="A112" s="18" t="s">
        <v>189</v>
      </c>
      <c r="B112" s="16" t="s">
        <v>9</v>
      </c>
      <c r="C112" s="17"/>
    </row>
    <row r="113" spans="1:4" x14ac:dyDescent="0.25">
      <c r="A113" s="18" t="s">
        <v>190</v>
      </c>
      <c r="B113" s="16" t="s">
        <v>9</v>
      </c>
      <c r="C113" s="17"/>
    </row>
    <row r="114" spans="1:4" x14ac:dyDescent="0.25">
      <c r="A114" s="18" t="s">
        <v>191</v>
      </c>
      <c r="B114" s="16" t="s">
        <v>9</v>
      </c>
      <c r="C114" s="17"/>
    </row>
    <row r="115" spans="1:4" x14ac:dyDescent="0.25">
      <c r="A115" s="18" t="s">
        <v>192</v>
      </c>
      <c r="B115" s="16" t="s">
        <v>9</v>
      </c>
      <c r="C115" s="17"/>
    </row>
    <row r="116" spans="1:4" x14ac:dyDescent="0.25">
      <c r="A116" s="18" t="s">
        <v>94</v>
      </c>
      <c r="B116" s="16">
        <v>18.600000000000001</v>
      </c>
      <c r="C116" s="17"/>
      <c r="D116" s="7" t="s">
        <v>287</v>
      </c>
    </row>
    <row r="117" spans="1:4" x14ac:dyDescent="0.25">
      <c r="A117" s="18" t="s">
        <v>96</v>
      </c>
      <c r="B117" s="16">
        <v>28.1</v>
      </c>
      <c r="C117" s="17"/>
      <c r="D117" s="7" t="s">
        <v>11</v>
      </c>
    </row>
    <row r="118" spans="1:4" x14ac:dyDescent="0.25">
      <c r="A118" s="18" t="s">
        <v>193</v>
      </c>
      <c r="B118" s="16" t="s">
        <v>9</v>
      </c>
      <c r="C118" s="17"/>
    </row>
    <row r="119" spans="1:4" x14ac:dyDescent="0.25">
      <c r="A119" s="18" t="s">
        <v>98</v>
      </c>
      <c r="B119" s="16">
        <v>3.5</v>
      </c>
      <c r="C119" s="17"/>
      <c r="D119" s="7" t="s">
        <v>27</v>
      </c>
    </row>
    <row r="120" spans="1:4" x14ac:dyDescent="0.25">
      <c r="A120" s="18" t="s">
        <v>99</v>
      </c>
      <c r="B120" s="16">
        <v>20.8</v>
      </c>
      <c r="C120" s="17" t="s">
        <v>46</v>
      </c>
      <c r="D120" s="7" t="s">
        <v>33</v>
      </c>
    </row>
    <row r="121" spans="1:4" x14ac:dyDescent="0.25">
      <c r="A121" s="18" t="s">
        <v>194</v>
      </c>
      <c r="B121" s="16" t="s">
        <v>9</v>
      </c>
      <c r="C121" s="17"/>
    </row>
    <row r="122" spans="1:4" x14ac:dyDescent="0.25">
      <c r="A122" s="18" t="s">
        <v>101</v>
      </c>
      <c r="B122" s="16">
        <v>27.3</v>
      </c>
      <c r="C122" s="17" t="s">
        <v>148</v>
      </c>
      <c r="D122" s="7" t="s">
        <v>102</v>
      </c>
    </row>
    <row r="123" spans="1:4" x14ac:dyDescent="0.25">
      <c r="A123" s="15" t="s">
        <v>195</v>
      </c>
      <c r="B123" s="16">
        <v>7.5</v>
      </c>
      <c r="C123" s="17"/>
      <c r="D123" s="7" t="s">
        <v>288</v>
      </c>
    </row>
    <row r="124" spans="1:4" x14ac:dyDescent="0.25">
      <c r="A124" s="18" t="s">
        <v>196</v>
      </c>
      <c r="B124" s="16" t="s">
        <v>9</v>
      </c>
      <c r="C124" s="17"/>
    </row>
    <row r="125" spans="1:4" x14ac:dyDescent="0.25">
      <c r="A125" s="18" t="s">
        <v>197</v>
      </c>
      <c r="B125" s="16">
        <v>8.8000000000000007</v>
      </c>
      <c r="C125" s="17" t="s">
        <v>46</v>
      </c>
      <c r="D125" s="7" t="s">
        <v>289</v>
      </c>
    </row>
    <row r="126" spans="1:4" x14ac:dyDescent="0.25">
      <c r="A126" s="18" t="s">
        <v>103</v>
      </c>
      <c r="B126" s="16">
        <v>34.700000000000003</v>
      </c>
      <c r="C126" s="17" t="s">
        <v>148</v>
      </c>
      <c r="D126" s="7" t="s">
        <v>104</v>
      </c>
    </row>
    <row r="127" spans="1:4" x14ac:dyDescent="0.25">
      <c r="A127" s="18" t="s">
        <v>198</v>
      </c>
      <c r="B127" s="16" t="s">
        <v>9</v>
      </c>
      <c r="C127" s="17"/>
    </row>
    <row r="128" spans="1:4" x14ac:dyDescent="0.25">
      <c r="A128" s="15" t="s">
        <v>106</v>
      </c>
      <c r="B128" s="16">
        <v>8</v>
      </c>
      <c r="C128" s="17" t="s">
        <v>46</v>
      </c>
      <c r="D128" s="7" t="s">
        <v>107</v>
      </c>
    </row>
    <row r="129" spans="1:4" x14ac:dyDescent="0.25">
      <c r="A129" s="15" t="s">
        <v>199</v>
      </c>
      <c r="B129" s="16" t="s">
        <v>9</v>
      </c>
      <c r="C129" s="17"/>
    </row>
    <row r="130" spans="1:4" x14ac:dyDescent="0.25">
      <c r="A130" s="15" t="s">
        <v>200</v>
      </c>
      <c r="B130" s="16" t="s">
        <v>9</v>
      </c>
      <c r="C130" s="17"/>
    </row>
    <row r="131" spans="1:4" x14ac:dyDescent="0.25">
      <c r="A131" s="15" t="s">
        <v>201</v>
      </c>
      <c r="B131" s="16" t="s">
        <v>9</v>
      </c>
      <c r="C131" s="17"/>
    </row>
    <row r="132" spans="1:4" x14ac:dyDescent="0.25">
      <c r="A132" s="18" t="s">
        <v>108</v>
      </c>
      <c r="B132" s="16">
        <v>10.3</v>
      </c>
      <c r="C132" s="17" t="s">
        <v>46</v>
      </c>
      <c r="D132" s="7" t="s">
        <v>109</v>
      </c>
    </row>
    <row r="133" spans="1:4" x14ac:dyDescent="0.25">
      <c r="A133" s="18" t="s">
        <v>111</v>
      </c>
      <c r="B133" s="16">
        <v>21.8</v>
      </c>
      <c r="C133" s="17"/>
      <c r="D133" s="7" t="s">
        <v>11</v>
      </c>
    </row>
    <row r="134" spans="1:4" x14ac:dyDescent="0.25">
      <c r="A134" s="18" t="s">
        <v>113</v>
      </c>
      <c r="B134" s="16">
        <v>52</v>
      </c>
      <c r="C134" s="17" t="s">
        <v>272</v>
      </c>
      <c r="D134" s="7" t="s">
        <v>54</v>
      </c>
    </row>
    <row r="135" spans="1:4" x14ac:dyDescent="0.25">
      <c r="A135" s="18" t="s">
        <v>202</v>
      </c>
      <c r="B135" s="16" t="s">
        <v>9</v>
      </c>
      <c r="C135" s="17"/>
    </row>
    <row r="136" spans="1:4" x14ac:dyDescent="0.25">
      <c r="A136" s="18" t="s">
        <v>115</v>
      </c>
      <c r="B136" s="16">
        <v>20.5</v>
      </c>
      <c r="C136" s="17"/>
      <c r="D136" s="7" t="s">
        <v>295</v>
      </c>
    </row>
    <row r="137" spans="1:4" x14ac:dyDescent="0.25">
      <c r="A137" s="18" t="s">
        <v>276</v>
      </c>
      <c r="B137" s="16" t="s">
        <v>9</v>
      </c>
      <c r="C137" s="17"/>
    </row>
    <row r="138" spans="1:4" x14ac:dyDescent="0.25">
      <c r="A138" s="18" t="s">
        <v>203</v>
      </c>
      <c r="B138" s="16" t="s">
        <v>9</v>
      </c>
      <c r="C138" s="17"/>
    </row>
    <row r="139" spans="1:4" x14ac:dyDescent="0.25">
      <c r="A139" s="18" t="s">
        <v>204</v>
      </c>
      <c r="B139" s="16" t="s">
        <v>9</v>
      </c>
      <c r="C139" s="17"/>
    </row>
    <row r="140" spans="1:4" x14ac:dyDescent="0.25">
      <c r="A140" s="15" t="s">
        <v>205</v>
      </c>
      <c r="B140" s="16" t="s">
        <v>9</v>
      </c>
      <c r="C140" s="17"/>
    </row>
    <row r="141" spans="1:4" x14ac:dyDescent="0.25">
      <c r="A141" s="15" t="s">
        <v>117</v>
      </c>
      <c r="B141" s="16">
        <v>12.6</v>
      </c>
      <c r="C141" s="17"/>
      <c r="D141" s="7" t="s">
        <v>33</v>
      </c>
    </row>
    <row r="142" spans="1:4" x14ac:dyDescent="0.25">
      <c r="A142" s="18" t="s">
        <v>206</v>
      </c>
      <c r="B142" s="16" t="s">
        <v>9</v>
      </c>
      <c r="C142" s="17"/>
    </row>
    <row r="143" spans="1:4" x14ac:dyDescent="0.25">
      <c r="A143" s="18" t="s">
        <v>207</v>
      </c>
      <c r="B143" s="16" t="s">
        <v>9</v>
      </c>
      <c r="C143" s="17"/>
    </row>
    <row r="144" spans="1:4" x14ac:dyDescent="0.25">
      <c r="A144" s="18" t="s">
        <v>208</v>
      </c>
      <c r="B144" s="16" t="s">
        <v>9</v>
      </c>
      <c r="C144" s="17"/>
    </row>
    <row r="145" spans="1:4" x14ac:dyDescent="0.25">
      <c r="A145" s="18" t="s">
        <v>209</v>
      </c>
      <c r="B145" s="16" t="s">
        <v>9</v>
      </c>
      <c r="C145" s="17"/>
    </row>
    <row r="146" spans="1:4" x14ac:dyDescent="0.25">
      <c r="A146" s="18" t="s">
        <v>119</v>
      </c>
      <c r="B146" s="16">
        <v>17.3</v>
      </c>
      <c r="C146" s="17" t="s">
        <v>46</v>
      </c>
      <c r="D146" s="7" t="s">
        <v>21</v>
      </c>
    </row>
    <row r="147" spans="1:4" x14ac:dyDescent="0.25">
      <c r="A147" s="18" t="s">
        <v>120</v>
      </c>
      <c r="B147" s="16">
        <v>7.8</v>
      </c>
      <c r="C147" s="17" t="s">
        <v>148</v>
      </c>
      <c r="D147" s="7" t="s">
        <v>121</v>
      </c>
    </row>
    <row r="148" spans="1:4" x14ac:dyDescent="0.25">
      <c r="A148" s="18" t="s">
        <v>210</v>
      </c>
      <c r="B148" s="16" t="s">
        <v>9</v>
      </c>
      <c r="C148" s="17"/>
    </row>
    <row r="149" spans="1:4" x14ac:dyDescent="0.25">
      <c r="A149" s="18" t="s">
        <v>123</v>
      </c>
      <c r="B149" s="16">
        <v>59.8</v>
      </c>
      <c r="C149" s="17"/>
      <c r="D149" s="7" t="s">
        <v>124</v>
      </c>
    </row>
    <row r="150" spans="1:4" x14ac:dyDescent="0.25">
      <c r="A150" s="18" t="s">
        <v>211</v>
      </c>
      <c r="B150" s="16" t="s">
        <v>9</v>
      </c>
      <c r="C150" s="17"/>
    </row>
    <row r="151" spans="1:4" x14ac:dyDescent="0.25">
      <c r="A151" s="18" t="s">
        <v>126</v>
      </c>
      <c r="B151" s="16">
        <v>17.600000000000001</v>
      </c>
      <c r="C151" s="17"/>
      <c r="D151" s="7" t="s">
        <v>127</v>
      </c>
    </row>
    <row r="152" spans="1:4" x14ac:dyDescent="0.25">
      <c r="A152" s="18" t="s">
        <v>129</v>
      </c>
      <c r="B152" s="16">
        <v>10.1</v>
      </c>
      <c r="C152" s="17"/>
      <c r="D152" s="7" t="s">
        <v>295</v>
      </c>
    </row>
    <row r="153" spans="1:4" x14ac:dyDescent="0.25">
      <c r="A153" s="18" t="s">
        <v>212</v>
      </c>
      <c r="B153" s="16" t="s">
        <v>9</v>
      </c>
      <c r="C153" s="17"/>
    </row>
    <row r="154" spans="1:4" x14ac:dyDescent="0.25">
      <c r="A154" s="18" t="s">
        <v>213</v>
      </c>
      <c r="B154" s="16" t="s">
        <v>9</v>
      </c>
      <c r="C154" s="17"/>
    </row>
    <row r="155" spans="1:4" x14ac:dyDescent="0.25">
      <c r="A155" s="18" t="s">
        <v>214</v>
      </c>
      <c r="B155" s="16" t="s">
        <v>9</v>
      </c>
      <c r="C155" s="17"/>
    </row>
    <row r="156" spans="1:4" x14ac:dyDescent="0.25">
      <c r="A156" s="18" t="s">
        <v>215</v>
      </c>
      <c r="B156" s="16" t="s">
        <v>9</v>
      </c>
      <c r="C156" s="17"/>
    </row>
    <row r="157" spans="1:4" x14ac:dyDescent="0.25">
      <c r="A157" s="15" t="s">
        <v>131</v>
      </c>
      <c r="B157" s="16">
        <v>15.1</v>
      </c>
      <c r="C157" s="17" t="s">
        <v>37</v>
      </c>
      <c r="D157" s="7" t="s">
        <v>132</v>
      </c>
    </row>
    <row r="158" spans="1:4" x14ac:dyDescent="0.25">
      <c r="A158" s="18" t="s">
        <v>216</v>
      </c>
      <c r="B158" s="16" t="s">
        <v>9</v>
      </c>
      <c r="C158" s="17"/>
    </row>
    <row r="159" spans="1:4" x14ac:dyDescent="0.25">
      <c r="A159" s="18" t="s">
        <v>217</v>
      </c>
      <c r="B159" s="16" t="s">
        <v>9</v>
      </c>
      <c r="C159" s="17"/>
    </row>
    <row r="160" spans="1:4" x14ac:dyDescent="0.25">
      <c r="A160" s="18" t="s">
        <v>218</v>
      </c>
      <c r="B160" s="16" t="s">
        <v>9</v>
      </c>
      <c r="C160" s="17"/>
    </row>
    <row r="161" spans="1:4" x14ac:dyDescent="0.25">
      <c r="A161" s="18" t="s">
        <v>219</v>
      </c>
      <c r="B161" s="16" t="s">
        <v>9</v>
      </c>
      <c r="C161" s="17"/>
    </row>
    <row r="162" spans="1:4" x14ac:dyDescent="0.25">
      <c r="A162" s="15" t="s">
        <v>220</v>
      </c>
      <c r="B162" s="16" t="s">
        <v>9</v>
      </c>
      <c r="C162" s="17"/>
    </row>
    <row r="163" spans="1:4" x14ac:dyDescent="0.25">
      <c r="A163" s="18" t="s">
        <v>221</v>
      </c>
      <c r="B163" s="16" t="s">
        <v>9</v>
      </c>
      <c r="C163" s="17"/>
    </row>
    <row r="164" spans="1:4" x14ac:dyDescent="0.25">
      <c r="A164" s="18" t="s">
        <v>222</v>
      </c>
      <c r="B164" s="16" t="s">
        <v>9</v>
      </c>
      <c r="C164" s="17"/>
    </row>
    <row r="165" spans="1:4" x14ac:dyDescent="0.25">
      <c r="A165" s="18" t="s">
        <v>223</v>
      </c>
      <c r="B165" s="16" t="s">
        <v>9</v>
      </c>
      <c r="C165" s="17"/>
    </row>
    <row r="166" spans="1:4" x14ac:dyDescent="0.25">
      <c r="A166" s="18" t="s">
        <v>134</v>
      </c>
      <c r="B166" s="16">
        <v>27.6</v>
      </c>
      <c r="C166" s="17" t="s">
        <v>37</v>
      </c>
      <c r="D166" s="7" t="s">
        <v>135</v>
      </c>
    </row>
    <row r="167" spans="1:4" x14ac:dyDescent="0.25">
      <c r="A167" s="18" t="s">
        <v>224</v>
      </c>
      <c r="B167" s="16" t="s">
        <v>9</v>
      </c>
      <c r="C167" s="17"/>
    </row>
    <row r="168" spans="1:4" x14ac:dyDescent="0.25">
      <c r="A168" s="18" t="s">
        <v>136</v>
      </c>
      <c r="B168" s="16">
        <v>3.1</v>
      </c>
      <c r="C168" s="17"/>
      <c r="D168" s="7" t="s">
        <v>137</v>
      </c>
    </row>
    <row r="169" spans="1:4" x14ac:dyDescent="0.25">
      <c r="A169" s="15" t="s">
        <v>225</v>
      </c>
      <c r="B169" s="16" t="s">
        <v>9</v>
      </c>
      <c r="C169" s="17"/>
    </row>
    <row r="170" spans="1:4" x14ac:dyDescent="0.25">
      <c r="A170" s="18" t="s">
        <v>226</v>
      </c>
      <c r="B170" s="16" t="s">
        <v>9</v>
      </c>
      <c r="C170" s="17"/>
    </row>
    <row r="171" spans="1:4" x14ac:dyDescent="0.25">
      <c r="A171" s="15" t="s">
        <v>138</v>
      </c>
      <c r="B171" s="16">
        <v>42.8</v>
      </c>
      <c r="C171" s="17"/>
      <c r="D171" s="7" t="s">
        <v>139</v>
      </c>
    </row>
    <row r="172" spans="1:4" x14ac:dyDescent="0.25">
      <c r="A172" s="18" t="s">
        <v>227</v>
      </c>
      <c r="B172" s="16" t="s">
        <v>9</v>
      </c>
      <c r="C172" s="17"/>
    </row>
    <row r="173" spans="1:4" x14ac:dyDescent="0.25">
      <c r="A173" s="18" t="s">
        <v>228</v>
      </c>
      <c r="B173" s="16" t="s">
        <v>9</v>
      </c>
      <c r="C173" s="17"/>
    </row>
    <row r="174" spans="1:4" x14ac:dyDescent="0.25">
      <c r="A174" s="18" t="s">
        <v>229</v>
      </c>
      <c r="B174" s="16" t="s">
        <v>9</v>
      </c>
      <c r="C174" s="17"/>
    </row>
    <row r="175" spans="1:4" x14ac:dyDescent="0.25">
      <c r="A175" s="15" t="s">
        <v>230</v>
      </c>
      <c r="B175" s="16" t="s">
        <v>9</v>
      </c>
      <c r="C175" s="17"/>
    </row>
    <row r="176" spans="1:4" x14ac:dyDescent="0.25">
      <c r="A176" s="18" t="s">
        <v>231</v>
      </c>
      <c r="B176" s="16" t="s">
        <v>9</v>
      </c>
      <c r="C176" s="17"/>
    </row>
    <row r="177" spans="1:4" x14ac:dyDescent="0.25">
      <c r="A177" s="18" t="s">
        <v>232</v>
      </c>
      <c r="B177" s="16">
        <v>11.6</v>
      </c>
      <c r="C177" s="17" t="s">
        <v>46</v>
      </c>
      <c r="D177" s="7" t="s">
        <v>64</v>
      </c>
    </row>
    <row r="178" spans="1:4" x14ac:dyDescent="0.25">
      <c r="A178" s="18" t="s">
        <v>233</v>
      </c>
      <c r="B178" s="16" t="s">
        <v>9</v>
      </c>
      <c r="C178" s="17"/>
    </row>
    <row r="179" spans="1:4" x14ac:dyDescent="0.25">
      <c r="A179" s="18" t="s">
        <v>234</v>
      </c>
      <c r="B179" s="16" t="s">
        <v>9</v>
      </c>
      <c r="C179" s="17"/>
    </row>
    <row r="180" spans="1:4" x14ac:dyDescent="0.25">
      <c r="A180" s="18" t="s">
        <v>235</v>
      </c>
      <c r="B180" s="16" t="s">
        <v>9</v>
      </c>
      <c r="C180" s="17"/>
    </row>
    <row r="181" spans="1:4" x14ac:dyDescent="0.25">
      <c r="A181" s="15" t="s">
        <v>236</v>
      </c>
      <c r="B181" s="16" t="s">
        <v>9</v>
      </c>
      <c r="C181" s="17"/>
    </row>
    <row r="182" spans="1:4" x14ac:dyDescent="0.25">
      <c r="A182" s="15" t="s">
        <v>237</v>
      </c>
      <c r="B182" s="16" t="s">
        <v>9</v>
      </c>
      <c r="C182" s="17"/>
    </row>
    <row r="183" spans="1:4" x14ac:dyDescent="0.25">
      <c r="A183" s="15" t="s">
        <v>238</v>
      </c>
      <c r="B183" s="16" t="s">
        <v>9</v>
      </c>
      <c r="C183" s="17"/>
    </row>
    <row r="184" spans="1:4" x14ac:dyDescent="0.25">
      <c r="A184" s="18" t="s">
        <v>239</v>
      </c>
      <c r="B184" s="16" t="s">
        <v>9</v>
      </c>
      <c r="C184" s="17"/>
    </row>
    <row r="185" spans="1:4" x14ac:dyDescent="0.25">
      <c r="A185" s="18" t="s">
        <v>240</v>
      </c>
      <c r="B185" s="16" t="s">
        <v>9</v>
      </c>
      <c r="C185" s="17"/>
    </row>
    <row r="186" spans="1:4" x14ac:dyDescent="0.25">
      <c r="A186" s="15" t="s">
        <v>241</v>
      </c>
      <c r="B186" s="16" t="s">
        <v>9</v>
      </c>
      <c r="C186" s="17"/>
    </row>
    <row r="187" spans="1:4" x14ac:dyDescent="0.25">
      <c r="A187" s="15" t="s">
        <v>140</v>
      </c>
      <c r="B187" s="16">
        <v>5.6</v>
      </c>
      <c r="C187" s="17"/>
      <c r="D187" s="7" t="s">
        <v>130</v>
      </c>
    </row>
    <row r="188" spans="1:4" x14ac:dyDescent="0.25">
      <c r="A188" s="15" t="s">
        <v>242</v>
      </c>
      <c r="B188" s="16" t="s">
        <v>9</v>
      </c>
      <c r="C188" s="17"/>
    </row>
    <row r="189" spans="1:4" ht="15.6" customHeight="1" x14ac:dyDescent="0.25">
      <c r="A189" s="18" t="s">
        <v>142</v>
      </c>
      <c r="B189" s="16">
        <v>37.700000000000003</v>
      </c>
      <c r="C189" s="17"/>
      <c r="D189" s="7" t="s">
        <v>64</v>
      </c>
    </row>
    <row r="190" spans="1:4" ht="16.2" customHeight="1" x14ac:dyDescent="0.25">
      <c r="A190" s="15" t="s">
        <v>144</v>
      </c>
      <c r="B190" s="16">
        <v>13.2</v>
      </c>
      <c r="C190" s="17" t="s">
        <v>37</v>
      </c>
      <c r="D190" s="7" t="s">
        <v>51</v>
      </c>
    </row>
    <row r="191" spans="1:4" ht="16.2" customHeight="1" x14ac:dyDescent="0.25">
      <c r="A191" s="15" t="s">
        <v>243</v>
      </c>
      <c r="B191" s="16" t="s">
        <v>9</v>
      </c>
      <c r="C191" s="17"/>
    </row>
    <row r="192" spans="1:4" ht="16.2" customHeight="1" x14ac:dyDescent="0.25">
      <c r="A192" s="15" t="s">
        <v>244</v>
      </c>
      <c r="B192" s="16" t="s">
        <v>9</v>
      </c>
      <c r="C192" s="17"/>
    </row>
    <row r="193" spans="1:4" ht="15.6" customHeight="1" x14ac:dyDescent="0.25">
      <c r="A193" s="15" t="s">
        <v>245</v>
      </c>
      <c r="B193" s="16" t="s">
        <v>9</v>
      </c>
      <c r="C193" s="17"/>
    </row>
    <row r="194" spans="1:4" ht="14.4" customHeight="1" x14ac:dyDescent="0.25">
      <c r="A194" s="15" t="s">
        <v>246</v>
      </c>
      <c r="B194" s="16" t="s">
        <v>9</v>
      </c>
      <c r="C194" s="17"/>
    </row>
    <row r="195" spans="1:4" ht="14.4" customHeight="1" x14ac:dyDescent="0.25">
      <c r="A195" s="18" t="s">
        <v>277</v>
      </c>
      <c r="B195" s="16">
        <v>18</v>
      </c>
      <c r="C195" s="17" t="s">
        <v>148</v>
      </c>
      <c r="D195" s="7" t="s">
        <v>146</v>
      </c>
    </row>
    <row r="196" spans="1:4" ht="14.4" customHeight="1" x14ac:dyDescent="0.25">
      <c r="A196" s="18" t="s">
        <v>247</v>
      </c>
      <c r="B196" s="16" t="s">
        <v>9</v>
      </c>
      <c r="C196" s="17"/>
    </row>
    <row r="197" spans="1:4" ht="14.4" customHeight="1" x14ac:dyDescent="0.25">
      <c r="A197" s="18" t="s">
        <v>248</v>
      </c>
      <c r="B197" s="16" t="s">
        <v>9</v>
      </c>
      <c r="C197" s="17"/>
    </row>
    <row r="198" spans="1:4" ht="14.4" customHeight="1" x14ac:dyDescent="0.25">
      <c r="A198" s="18" t="s">
        <v>249</v>
      </c>
      <c r="B198" s="16" t="s">
        <v>9</v>
      </c>
      <c r="C198" s="17"/>
    </row>
    <row r="199" spans="1:4" ht="14.4" customHeight="1" x14ac:dyDescent="0.25">
      <c r="A199" s="18" t="s">
        <v>147</v>
      </c>
      <c r="B199" s="16">
        <v>31</v>
      </c>
      <c r="C199" s="17"/>
      <c r="D199" s="7" t="s">
        <v>64</v>
      </c>
    </row>
    <row r="200" spans="1:4" ht="14.4" customHeight="1" x14ac:dyDescent="0.25">
      <c r="A200" s="15" t="s">
        <v>149</v>
      </c>
      <c r="B200" s="16">
        <v>2.4</v>
      </c>
      <c r="C200" s="17" t="s">
        <v>37</v>
      </c>
      <c r="D200" s="7" t="s">
        <v>150</v>
      </c>
    </row>
    <row r="201" spans="1:4" ht="14.4" customHeight="1" x14ac:dyDescent="0.25">
      <c r="A201" s="18" t="s">
        <v>250</v>
      </c>
      <c r="B201" s="16" t="s">
        <v>9</v>
      </c>
      <c r="C201" s="17"/>
    </row>
    <row r="202" spans="1:4" ht="14.4" customHeight="1" x14ac:dyDescent="0.25">
      <c r="A202" s="18" t="s">
        <v>251</v>
      </c>
      <c r="B202" s="16" t="s">
        <v>9</v>
      </c>
      <c r="C202" s="17"/>
    </row>
    <row r="203" spans="1:4" ht="14.4" customHeight="1" x14ac:dyDescent="0.25">
      <c r="A203" s="18" t="s">
        <v>152</v>
      </c>
      <c r="B203" s="16" t="s">
        <v>9</v>
      </c>
      <c r="C203" s="17"/>
    </row>
    <row r="204" spans="1:4" ht="14.4" customHeight="1" x14ac:dyDescent="0.25">
      <c r="A204" s="18" t="s">
        <v>252</v>
      </c>
      <c r="B204" s="16" t="s">
        <v>9</v>
      </c>
      <c r="C204" s="17"/>
    </row>
    <row r="205" spans="1:4" ht="14.4" customHeight="1" x14ac:dyDescent="0.25">
      <c r="A205" s="18" t="s">
        <v>253</v>
      </c>
      <c r="B205" s="16" t="s">
        <v>9</v>
      </c>
      <c r="C205" s="17"/>
    </row>
    <row r="206" spans="1:4" ht="14.4" customHeight="1" x14ac:dyDescent="0.25">
      <c r="A206" s="18" t="s">
        <v>254</v>
      </c>
      <c r="B206" s="16" t="s">
        <v>9</v>
      </c>
      <c r="C206" s="17"/>
    </row>
    <row r="207" spans="1:4" ht="14.4" customHeight="1" x14ac:dyDescent="0.25">
      <c r="A207" s="15" t="s">
        <v>255</v>
      </c>
      <c r="B207" s="16" t="s">
        <v>9</v>
      </c>
      <c r="C207" s="17"/>
    </row>
    <row r="208" spans="1:4" ht="14.4" customHeight="1" x14ac:dyDescent="0.25">
      <c r="A208" s="18" t="s">
        <v>256</v>
      </c>
      <c r="B208" s="16" t="s">
        <v>9</v>
      </c>
      <c r="C208" s="17"/>
    </row>
    <row r="209" spans="1:4" ht="14.4" customHeight="1" x14ac:dyDescent="0.25">
      <c r="A209" s="15" t="s">
        <v>154</v>
      </c>
      <c r="B209" s="16">
        <v>15.7</v>
      </c>
      <c r="C209" s="17" t="s">
        <v>148</v>
      </c>
      <c r="D209" s="7" t="s">
        <v>155</v>
      </c>
    </row>
    <row r="210" spans="1:4" ht="14.4" customHeight="1" x14ac:dyDescent="0.25">
      <c r="A210" s="15" t="s">
        <v>257</v>
      </c>
      <c r="B210" s="16" t="s">
        <v>9</v>
      </c>
      <c r="C210" s="17"/>
    </row>
    <row r="211" spans="1:4" ht="14.4" customHeight="1" x14ac:dyDescent="0.25">
      <c r="A211" s="18" t="s">
        <v>156</v>
      </c>
      <c r="B211" s="16">
        <v>26.7</v>
      </c>
      <c r="C211" s="17"/>
      <c r="D211" s="7" t="s">
        <v>33</v>
      </c>
    </row>
    <row r="212" spans="1:4" ht="14.4" customHeight="1" x14ac:dyDescent="0.25">
      <c r="A212" s="18" t="s">
        <v>157</v>
      </c>
      <c r="B212" s="16">
        <v>31.4</v>
      </c>
      <c r="C212" s="17"/>
      <c r="D212" s="7" t="s">
        <v>158</v>
      </c>
    </row>
    <row r="213" spans="1:4" ht="14.4" customHeight="1" x14ac:dyDescent="0.25">
      <c r="A213" s="15"/>
    </row>
    <row r="214" spans="1:4" x14ac:dyDescent="0.25">
      <c r="A214" s="1" t="s">
        <v>258</v>
      </c>
      <c r="B214" s="20"/>
      <c r="C214" s="21"/>
    </row>
    <row r="215" spans="1:4" x14ac:dyDescent="0.25">
      <c r="A215" s="2" t="s">
        <v>166</v>
      </c>
      <c r="B215" s="16" t="s">
        <v>9</v>
      </c>
      <c r="C215" s="22"/>
    </row>
    <row r="216" spans="1:4" x14ac:dyDescent="0.25">
      <c r="A216" s="3" t="s">
        <v>170</v>
      </c>
      <c r="B216" s="16" t="s">
        <v>9</v>
      </c>
      <c r="C216" s="22"/>
    </row>
    <row r="217" spans="1:4" x14ac:dyDescent="0.25">
      <c r="A217" s="4" t="s">
        <v>278</v>
      </c>
      <c r="B217" s="16" t="s">
        <v>9</v>
      </c>
      <c r="C217" s="22"/>
    </row>
    <row r="218" spans="1:4" x14ac:dyDescent="0.25">
      <c r="A218" s="2" t="s">
        <v>274</v>
      </c>
      <c r="B218" s="16" t="s">
        <v>9</v>
      </c>
      <c r="C218" s="22"/>
    </row>
    <row r="219" spans="1:4" x14ac:dyDescent="0.25">
      <c r="A219" s="2" t="s">
        <v>168</v>
      </c>
      <c r="B219" s="16" t="s">
        <v>9</v>
      </c>
      <c r="C219" s="22"/>
    </row>
    <row r="220" spans="1:4" x14ac:dyDescent="0.25">
      <c r="A220" s="2" t="s">
        <v>163</v>
      </c>
      <c r="B220" s="16" t="s">
        <v>9</v>
      </c>
      <c r="C220" s="22"/>
    </row>
    <row r="221" spans="1:4" x14ac:dyDescent="0.25">
      <c r="A221" s="2" t="s">
        <v>173</v>
      </c>
      <c r="B221" s="16" t="s">
        <v>9</v>
      </c>
      <c r="C221" s="22"/>
    </row>
    <row r="222" spans="1:4" x14ac:dyDescent="0.25">
      <c r="A222" s="2" t="s">
        <v>165</v>
      </c>
      <c r="B222" s="16">
        <v>18.954000000000001</v>
      </c>
      <c r="C222" s="22"/>
      <c r="D222" s="7" t="s">
        <v>290</v>
      </c>
    </row>
    <row r="223" spans="1:4" x14ac:dyDescent="0.25">
      <c r="A223" s="3" t="s">
        <v>160</v>
      </c>
      <c r="B223" s="16">
        <v>19.484000000000002</v>
      </c>
      <c r="C223" s="22"/>
      <c r="D223" s="7" t="s">
        <v>290</v>
      </c>
    </row>
    <row r="224" spans="1:4" x14ac:dyDescent="0.25">
      <c r="A224" s="4" t="s">
        <v>279</v>
      </c>
      <c r="B224" s="16">
        <v>23.402000000000001</v>
      </c>
      <c r="C224" s="22"/>
      <c r="D224" s="7" t="s">
        <v>290</v>
      </c>
    </row>
    <row r="225" spans="1:4" x14ac:dyDescent="0.25">
      <c r="A225" s="2" t="s">
        <v>273</v>
      </c>
      <c r="B225" s="16">
        <v>15.266999999999999</v>
      </c>
      <c r="C225" s="22"/>
      <c r="D225" s="7" t="s">
        <v>290</v>
      </c>
    </row>
    <row r="226" spans="1:4" x14ac:dyDescent="0.25">
      <c r="A226" s="2" t="s">
        <v>174</v>
      </c>
      <c r="B226" s="16">
        <v>23.552</v>
      </c>
      <c r="C226" s="22"/>
      <c r="D226" s="7" t="s">
        <v>290</v>
      </c>
    </row>
    <row r="227" spans="1:4" x14ac:dyDescent="0.25">
      <c r="A227" s="5" t="s">
        <v>259</v>
      </c>
      <c r="B227" s="23">
        <v>18.311</v>
      </c>
      <c r="C227" s="24"/>
      <c r="D227" s="7" t="s">
        <v>290</v>
      </c>
    </row>
    <row r="228" spans="1:4" ht="15" customHeight="1" x14ac:dyDescent="0.25">
      <c r="A228" s="25"/>
      <c r="B228" s="26"/>
      <c r="C228" s="27"/>
    </row>
    <row r="229" spans="1:4" ht="15.6" customHeight="1" x14ac:dyDescent="0.25">
      <c r="A229" s="28" t="s">
        <v>260</v>
      </c>
      <c r="B229" s="29" t="s">
        <v>261</v>
      </c>
    </row>
    <row r="230" spans="1:4" ht="15.6" customHeight="1" x14ac:dyDescent="0.25">
      <c r="A230" s="28"/>
      <c r="B230" s="29" t="s">
        <v>262</v>
      </c>
    </row>
    <row r="231" spans="1:4" ht="15.6" customHeight="1" x14ac:dyDescent="0.25">
      <c r="A231" s="28"/>
      <c r="B231" s="29" t="s">
        <v>263</v>
      </c>
    </row>
    <row r="232" spans="1:4" ht="13.2" customHeight="1" x14ac:dyDescent="0.25">
      <c r="A232" s="18"/>
      <c r="B232" s="30" t="s">
        <v>264</v>
      </c>
    </row>
    <row r="233" spans="1:4" ht="13.2" customHeight="1" x14ac:dyDescent="0.25">
      <c r="A233" s="18"/>
      <c r="B233" s="31" t="s">
        <v>265</v>
      </c>
    </row>
    <row r="234" spans="1:4" ht="15.6" customHeight="1" x14ac:dyDescent="0.25"/>
    <row r="235" spans="1:4" ht="14.4" customHeight="1" x14ac:dyDescent="0.25">
      <c r="A235" s="12" t="s">
        <v>266</v>
      </c>
      <c r="B235" s="10" t="s">
        <v>267</v>
      </c>
    </row>
    <row r="236" spans="1:4" ht="14.4" customHeight="1" x14ac:dyDescent="0.25"/>
    <row r="237" spans="1:4" ht="16.2" customHeight="1" x14ac:dyDescent="0.25">
      <c r="A237" s="12" t="s">
        <v>268</v>
      </c>
      <c r="B237" s="35" t="s">
        <v>297</v>
      </c>
    </row>
    <row r="238" spans="1:4" ht="16.2" customHeight="1" x14ac:dyDescent="0.25"/>
    <row r="239" spans="1:4" ht="15.6" customHeight="1" x14ac:dyDescent="0.25">
      <c r="A239" s="32" t="s">
        <v>269</v>
      </c>
    </row>
    <row r="240" spans="1:4" ht="15" customHeight="1" x14ac:dyDescent="0.25">
      <c r="A240" s="6" t="s">
        <v>270</v>
      </c>
      <c r="B240" s="33" t="s">
        <v>271</v>
      </c>
    </row>
    <row r="241" spans="1:4" ht="19.95" customHeight="1" x14ac:dyDescent="0.25"/>
    <row r="242" spans="1:4" ht="19.95" customHeight="1" x14ac:dyDescent="0.25">
      <c r="A242" s="39"/>
      <c r="B242" s="40"/>
      <c r="C242" s="41"/>
      <c r="D242" s="39"/>
    </row>
    <row r="243" spans="1:4" ht="19.95" customHeight="1" x14ac:dyDescent="0.25"/>
    <row r="244" spans="1:4" ht="19.95" customHeight="1" x14ac:dyDescent="0.25"/>
    <row r="245" spans="1:4" ht="19.95" customHeight="1" x14ac:dyDescent="0.25"/>
    <row r="246" spans="1:4" ht="19.95" customHeight="1" x14ac:dyDescent="0.25"/>
    <row r="247" spans="1:4" ht="19.95" customHeight="1" x14ac:dyDescent="0.25"/>
    <row r="248" spans="1:4" ht="19.95" customHeight="1" x14ac:dyDescent="0.25"/>
    <row r="249" spans="1:4" ht="19.95" customHeight="1" x14ac:dyDescent="0.25"/>
    <row r="250" spans="1:4" ht="19.95" customHeight="1" x14ac:dyDescent="0.25"/>
  </sheetData>
  <autoFilter ref="A10:E227" xr:uid="{ECBFE2B8-76F4-41C2-ACF2-55963AF706D3}"/>
  <mergeCells count="6">
    <mergeCell ref="A8:A9"/>
    <mergeCell ref="B8:C9"/>
    <mergeCell ref="D8:D9"/>
    <mergeCell ref="B1:E1"/>
    <mergeCell ref="B2:E2"/>
    <mergeCell ref="B7:C7"/>
  </mergeCells>
  <hyperlinks>
    <hyperlink ref="B240" r:id="rId1" xr:uid="{A3452ABF-8FC8-4739-BBDA-61892DE0FD56}"/>
  </hyperlinks>
  <pageMargins left="0.7" right="0.7" top="0.75" bottom="0.75" header="0.3" footer="0.3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6773-4F23-457F-9924-BAA71D71D420}">
  <sheetPr filterMode="1"/>
  <dimension ref="A1:K250"/>
  <sheetViews>
    <sheetView workbookViewId="0">
      <pane xSplit="1" ySplit="10" topLeftCell="B30" activePane="bottomRight" state="frozen"/>
      <selection pane="topRight" activeCell="B1" sqref="B1"/>
      <selection pane="bottomLeft" activeCell="A11" sqref="A11"/>
      <selection pane="bottomRight" activeCell="I80" sqref="I80"/>
    </sheetView>
  </sheetViews>
  <sheetFormatPr defaultColWidth="8.88671875" defaultRowHeight="13.8" x14ac:dyDescent="0.25"/>
  <cols>
    <col min="1" max="1" width="31.88671875" style="7" customWidth="1"/>
    <col min="2" max="2" width="15" style="9" customWidth="1"/>
    <col min="3" max="3" width="4.33203125" style="10" customWidth="1"/>
    <col min="4" max="4" width="20.88671875" style="7" customWidth="1"/>
    <col min="5" max="16384" width="8.88671875" style="7"/>
  </cols>
  <sheetData>
    <row r="1" spans="1:11" ht="18" x14ac:dyDescent="0.25">
      <c r="A1" s="6"/>
      <c r="B1" s="51" t="s">
        <v>0</v>
      </c>
      <c r="C1" s="51"/>
      <c r="D1" s="51"/>
      <c r="E1" s="51"/>
    </row>
    <row r="2" spans="1:11" x14ac:dyDescent="0.25">
      <c r="B2" s="52" t="s">
        <v>1</v>
      </c>
      <c r="C2" s="52"/>
      <c r="D2" s="52"/>
      <c r="E2" s="52"/>
    </row>
    <row r="3" spans="1:11" x14ac:dyDescent="0.25">
      <c r="B3" s="37"/>
      <c r="C3" s="34"/>
    </row>
    <row r="4" spans="1:11" ht="18" x14ac:dyDescent="0.35">
      <c r="A4" s="36" t="s">
        <v>2</v>
      </c>
      <c r="B4" s="37"/>
      <c r="C4" s="34"/>
    </row>
    <row r="5" spans="1:11" x14ac:dyDescent="0.25">
      <c r="B5" s="37"/>
      <c r="C5" s="34"/>
    </row>
    <row r="6" spans="1:11" x14ac:dyDescent="0.25">
      <c r="A6" s="8" t="s">
        <v>280</v>
      </c>
    </row>
    <row r="7" spans="1:11" ht="48" customHeight="1" x14ac:dyDescent="0.25">
      <c r="B7" s="53" t="s">
        <v>281</v>
      </c>
      <c r="C7" s="54"/>
      <c r="D7" s="11"/>
      <c r="I7" s="53" t="s">
        <v>281</v>
      </c>
      <c r="J7" s="54"/>
      <c r="K7" s="11"/>
    </row>
    <row r="8" spans="1:11" ht="21" customHeight="1" x14ac:dyDescent="0.25">
      <c r="A8" s="43" t="s">
        <v>3</v>
      </c>
      <c r="B8" s="45" t="s">
        <v>4</v>
      </c>
      <c r="C8" s="46"/>
      <c r="D8" s="49" t="s">
        <v>5</v>
      </c>
      <c r="I8" s="45" t="s">
        <v>4</v>
      </c>
      <c r="J8" s="46"/>
      <c r="K8" s="49" t="s">
        <v>5</v>
      </c>
    </row>
    <row r="9" spans="1:11" x14ac:dyDescent="0.25">
      <c r="A9" s="44"/>
      <c r="B9" s="47"/>
      <c r="C9" s="48"/>
      <c r="D9" s="50"/>
      <c r="E9" s="12"/>
      <c r="I9" s="47"/>
      <c r="J9" s="48"/>
      <c r="K9" s="50"/>
    </row>
    <row r="10" spans="1:11" x14ac:dyDescent="0.25">
      <c r="A10" s="13"/>
      <c r="B10" s="14"/>
      <c r="C10" s="14"/>
      <c r="D10" s="14"/>
      <c r="E10" s="12"/>
    </row>
    <row r="11" spans="1:11" hidden="1" x14ac:dyDescent="0.25">
      <c r="A11" s="15" t="s">
        <v>6</v>
      </c>
      <c r="B11" s="16">
        <v>28.7</v>
      </c>
      <c r="C11" s="17"/>
      <c r="D11" s="7" t="s">
        <v>7</v>
      </c>
      <c r="I11" s="42" t="str">
        <f>IFERROR(VLOOKUP($A11,IPV!$A$11:$D$227,IPV!B$242,FALSE)-B11, "")</f>
        <v/>
      </c>
      <c r="J11" s="7" t="e" vm="1">
        <f>VLOOKUP($A11,IPV!$A$11:$D$227,IPV!C$242,FALSE)=C11</f>
        <v>#VALUE!</v>
      </c>
      <c r="K11" s="7" t="e" vm="1">
        <f>VLOOKUP($A11,IPV!$A$11:$D$227,IPV!D$242,FALSE)</f>
        <v>#VALUE!</v>
      </c>
    </row>
    <row r="12" spans="1:11" hidden="1" x14ac:dyDescent="0.25">
      <c r="A12" s="15" t="s">
        <v>8</v>
      </c>
      <c r="B12" s="16" t="s">
        <v>9</v>
      </c>
      <c r="C12" s="17"/>
      <c r="I12" s="42" t="str">
        <f>IFERROR(VLOOKUP($A12,IPV!$A$11:$D$227,IPV!B$242,FALSE)-B12, "")</f>
        <v/>
      </c>
      <c r="J12" s="7" t="e" vm="1">
        <f>VLOOKUP($A12,IPV!$A$11:$D$227,IPV!C$242,FALSE)=C12</f>
        <v>#VALUE!</v>
      </c>
      <c r="K12" s="7" t="e" vm="1">
        <f>VLOOKUP($A12,IPV!$A$11:$D$227,IPV!D$242,FALSE)</f>
        <v>#VALUE!</v>
      </c>
    </row>
    <row r="13" spans="1:11" hidden="1" x14ac:dyDescent="0.25">
      <c r="A13" s="15" t="s">
        <v>12</v>
      </c>
      <c r="B13" s="16" t="s">
        <v>9</v>
      </c>
      <c r="C13" s="17"/>
      <c r="I13" s="42" t="str">
        <f>IFERROR(VLOOKUP($A13,IPV!$A$11:$D$227,IPV!B$242,FALSE)-B13, "")</f>
        <v/>
      </c>
      <c r="J13" s="7" t="e" vm="1">
        <f>VLOOKUP($A13,IPV!$A$11:$D$227,IPV!C$242,FALSE)=C13</f>
        <v>#VALUE!</v>
      </c>
      <c r="K13" s="7" t="e" vm="1">
        <f>VLOOKUP($A13,IPV!$A$11:$D$227,IPV!D$242,FALSE)</f>
        <v>#VALUE!</v>
      </c>
    </row>
    <row r="14" spans="1:11" hidden="1" x14ac:dyDescent="0.25">
      <c r="A14" s="18" t="s">
        <v>14</v>
      </c>
      <c r="B14" s="16" t="s">
        <v>9</v>
      </c>
      <c r="C14" s="17"/>
      <c r="I14" s="42" t="str">
        <f>IFERROR(VLOOKUP($A14,IPV!$A$11:$D$227,IPV!B$242,FALSE)-B14, "")</f>
        <v/>
      </c>
      <c r="J14" s="7" t="e" vm="1">
        <f>VLOOKUP($A14,IPV!$A$11:$D$227,IPV!C$242,FALSE)=C14</f>
        <v>#VALUE!</v>
      </c>
      <c r="K14" s="7" t="e" vm="1">
        <f>VLOOKUP($A14,IPV!$A$11:$D$227,IPV!D$242,FALSE)</f>
        <v>#VALUE!</v>
      </c>
    </row>
    <row r="15" spans="1:11" hidden="1" x14ac:dyDescent="0.25">
      <c r="A15" s="18" t="s">
        <v>10</v>
      </c>
      <c r="B15" s="16">
        <v>24.3</v>
      </c>
      <c r="C15" s="17"/>
      <c r="D15" s="7" t="s">
        <v>11</v>
      </c>
      <c r="I15" s="42" t="str">
        <f>IFERROR(VLOOKUP($A15,IPV!$A$11:$D$227,IPV!B$242,FALSE)-B15, "")</f>
        <v/>
      </c>
      <c r="J15" s="7" t="e" vm="1">
        <f>VLOOKUP($A15,IPV!$A$11:$D$227,IPV!C$242,FALSE)=C15</f>
        <v>#VALUE!</v>
      </c>
      <c r="K15" s="7" t="e" vm="1">
        <f>VLOOKUP($A15,IPV!$A$11:$D$227,IPV!D$242,FALSE)</f>
        <v>#VALUE!</v>
      </c>
    </row>
    <row r="16" spans="1:11" hidden="1" x14ac:dyDescent="0.25">
      <c r="A16" s="18" t="s">
        <v>19</v>
      </c>
      <c r="B16" s="16" t="s">
        <v>9</v>
      </c>
      <c r="C16" s="17"/>
      <c r="I16" s="42" t="str">
        <f>IFERROR(VLOOKUP($A16,IPV!$A$11:$D$227,IPV!B$242,FALSE)-B16, "")</f>
        <v/>
      </c>
      <c r="J16" s="7" t="e" vm="1">
        <f>VLOOKUP($A16,IPV!$A$11:$D$227,IPV!C$242,FALSE)=C16</f>
        <v>#VALUE!</v>
      </c>
      <c r="K16" s="7" t="e" vm="1">
        <f>VLOOKUP($A16,IPV!$A$11:$D$227,IPV!D$242,FALSE)</f>
        <v>#VALUE!</v>
      </c>
    </row>
    <row r="17" spans="1:11" hidden="1" x14ac:dyDescent="0.25">
      <c r="A17" s="18" t="s">
        <v>22</v>
      </c>
      <c r="B17" s="16" t="s">
        <v>9</v>
      </c>
      <c r="C17" s="17"/>
      <c r="I17" s="42" t="str">
        <f>IFERROR(VLOOKUP($A17,IPV!$A$11:$D$227,IPV!B$242,FALSE)-B17, "")</f>
        <v/>
      </c>
      <c r="J17" s="7" t="e" vm="1">
        <f>VLOOKUP($A17,IPV!$A$11:$D$227,IPV!C$242,FALSE)=C17</f>
        <v>#VALUE!</v>
      </c>
      <c r="K17" s="7" t="e" vm="1">
        <f>VLOOKUP($A17,IPV!$A$11:$D$227,IPV!D$242,FALSE)</f>
        <v>#VALUE!</v>
      </c>
    </row>
    <row r="18" spans="1:11" hidden="1" x14ac:dyDescent="0.25">
      <c r="A18" s="15" t="s">
        <v>25</v>
      </c>
      <c r="B18" s="16" t="s">
        <v>9</v>
      </c>
      <c r="C18" s="17"/>
      <c r="I18" s="42" t="str">
        <f>IFERROR(VLOOKUP($A18,IPV!$A$11:$D$227,IPV!B$242,FALSE)-B18, "")</f>
        <v/>
      </c>
      <c r="J18" s="7" t="e" vm="1">
        <f>VLOOKUP($A18,IPV!$A$11:$D$227,IPV!C$242,FALSE)=C18</f>
        <v>#VALUE!</v>
      </c>
      <c r="K18" s="7" t="e" vm="1">
        <f>VLOOKUP($A18,IPV!$A$11:$D$227,IPV!D$242,FALSE)</f>
        <v>#VALUE!</v>
      </c>
    </row>
    <row r="19" spans="1:11" hidden="1" x14ac:dyDescent="0.25">
      <c r="A19" s="15" t="s">
        <v>13</v>
      </c>
      <c r="B19" s="16">
        <v>0</v>
      </c>
      <c r="C19" s="17" t="s">
        <v>28</v>
      </c>
      <c r="D19" s="7" t="s">
        <v>11</v>
      </c>
      <c r="I19" s="42" t="str">
        <f>IFERROR(VLOOKUP($A19,IPV!$A$11:$D$227,IPV!B$242,FALSE)-B19, "")</f>
        <v/>
      </c>
      <c r="J19" s="7" t="e" vm="1">
        <f>VLOOKUP($A19,IPV!$A$11:$D$227,IPV!C$242,FALSE)=C19</f>
        <v>#VALUE!</v>
      </c>
      <c r="K19" s="7" t="e" vm="1">
        <f>VLOOKUP($A19,IPV!$A$11:$D$227,IPV!D$242,FALSE)</f>
        <v>#VALUE!</v>
      </c>
    </row>
    <row r="20" spans="1:11" hidden="1" x14ac:dyDescent="0.25">
      <c r="A20" s="18" t="s">
        <v>31</v>
      </c>
      <c r="B20" s="16" t="s">
        <v>9</v>
      </c>
      <c r="C20" s="17"/>
      <c r="I20" s="42" t="str">
        <f>IFERROR(VLOOKUP($A20,IPV!$A$11:$D$227,IPV!B$242,FALSE)-B20, "")</f>
        <v/>
      </c>
      <c r="J20" s="7" t="e" vm="1">
        <f>VLOOKUP($A20,IPV!$A$11:$D$227,IPV!C$242,FALSE)=C20</f>
        <v>#VALUE!</v>
      </c>
      <c r="K20" s="7" t="e" vm="1">
        <f>VLOOKUP($A20,IPV!$A$11:$D$227,IPV!D$242,FALSE)</f>
        <v>#VALUE!</v>
      </c>
    </row>
    <row r="21" spans="1:11" hidden="1" x14ac:dyDescent="0.25">
      <c r="A21" s="18" t="s">
        <v>34</v>
      </c>
      <c r="B21" s="16" t="s">
        <v>9</v>
      </c>
      <c r="C21" s="17"/>
      <c r="I21" s="42" t="str">
        <f>IFERROR(VLOOKUP($A21,IPV!$A$11:$D$227,IPV!B$242,FALSE)-B21, "")</f>
        <v/>
      </c>
      <c r="J21" s="7" t="e" vm="1">
        <f>VLOOKUP($A21,IPV!$A$11:$D$227,IPV!C$242,FALSE)=C21</f>
        <v>#VALUE!</v>
      </c>
      <c r="K21" s="7" t="e" vm="1">
        <f>VLOOKUP($A21,IPV!$A$11:$D$227,IPV!D$242,FALSE)</f>
        <v>#VALUE!</v>
      </c>
    </row>
    <row r="22" spans="1:11" hidden="1" x14ac:dyDescent="0.25">
      <c r="A22" s="15" t="s">
        <v>15</v>
      </c>
      <c r="B22" s="16">
        <v>11.5</v>
      </c>
      <c r="C22" s="17" t="s">
        <v>37</v>
      </c>
      <c r="D22" s="7" t="s">
        <v>16</v>
      </c>
      <c r="I22" s="42" t="str">
        <f>IFERROR(VLOOKUP($A22,IPV!$A$11:$D$227,IPV!B$242,FALSE)-B22, "")</f>
        <v/>
      </c>
      <c r="J22" s="7" t="e" vm="1">
        <f>VLOOKUP($A22,IPV!$A$11:$D$227,IPV!C$242,FALSE)=C22</f>
        <v>#VALUE!</v>
      </c>
      <c r="K22" s="7" t="e" vm="1">
        <f>VLOOKUP($A22,IPV!$A$11:$D$227,IPV!D$242,FALSE)</f>
        <v>#VALUE!</v>
      </c>
    </row>
    <row r="23" spans="1:11" hidden="1" x14ac:dyDescent="0.25">
      <c r="A23" s="18" t="s">
        <v>40</v>
      </c>
      <c r="B23" s="16" t="s">
        <v>9</v>
      </c>
      <c r="C23" s="17"/>
      <c r="I23" s="42" t="str">
        <f>IFERROR(VLOOKUP($A23,IPV!$A$11:$D$227,IPV!B$242,FALSE)-B23, "")</f>
        <v/>
      </c>
      <c r="J23" s="7" t="e" vm="1">
        <f>VLOOKUP($A23,IPV!$A$11:$D$227,IPV!C$242,FALSE)=C23</f>
        <v>#VALUE!</v>
      </c>
      <c r="K23" s="7" t="e" vm="1">
        <f>VLOOKUP($A23,IPV!$A$11:$D$227,IPV!D$242,FALSE)</f>
        <v>#VALUE!</v>
      </c>
    </row>
    <row r="24" spans="1:11" hidden="1" x14ac:dyDescent="0.25">
      <c r="A24" s="18" t="s">
        <v>43</v>
      </c>
      <c r="B24" s="16" t="s">
        <v>9</v>
      </c>
      <c r="C24" s="17"/>
      <c r="I24" s="42" t="str">
        <f>IFERROR(VLOOKUP($A24,IPV!$A$11:$D$227,IPV!B$242,FALSE)-B24, "")</f>
        <v/>
      </c>
      <c r="J24" s="7" t="e" vm="1">
        <f>VLOOKUP($A24,IPV!$A$11:$D$227,IPV!C$242,FALSE)=C24</f>
        <v>#VALUE!</v>
      </c>
      <c r="K24" s="7" t="e" vm="1">
        <f>VLOOKUP($A24,IPV!$A$11:$D$227,IPV!D$242,FALSE)</f>
        <v>#VALUE!</v>
      </c>
    </row>
    <row r="25" spans="1:11" hidden="1" x14ac:dyDescent="0.25">
      <c r="A25" s="18" t="s">
        <v>17</v>
      </c>
      <c r="B25" s="16">
        <v>28.4</v>
      </c>
      <c r="C25" s="17" t="s">
        <v>46</v>
      </c>
      <c r="D25" s="7" t="s">
        <v>18</v>
      </c>
      <c r="I25" s="42" t="str">
        <f>IFERROR(VLOOKUP($A25,IPV!$A$11:$D$227,IPV!B$242,FALSE)-B25, "")</f>
        <v/>
      </c>
      <c r="J25" s="7" t="e" vm="1">
        <f>VLOOKUP($A25,IPV!$A$11:$D$227,IPV!C$242,FALSE)=C25</f>
        <v>#VALUE!</v>
      </c>
      <c r="K25" s="7" t="e" vm="1">
        <f>VLOOKUP($A25,IPV!$A$11:$D$227,IPV!D$242,FALSE)</f>
        <v>#VALUE!</v>
      </c>
    </row>
    <row r="26" spans="1:11" hidden="1" x14ac:dyDescent="0.25">
      <c r="A26" s="15" t="s">
        <v>49</v>
      </c>
      <c r="B26" s="16" t="s">
        <v>9</v>
      </c>
      <c r="C26" s="17"/>
      <c r="I26" s="42" t="str">
        <f>IFERROR(VLOOKUP($A26,IPV!$A$11:$D$227,IPV!B$242,FALSE)-B26, "")</f>
        <v/>
      </c>
      <c r="J26" s="7" t="e" vm="1">
        <f>VLOOKUP($A26,IPV!$A$11:$D$227,IPV!C$242,FALSE)=C26</f>
        <v>#VALUE!</v>
      </c>
      <c r="K26" s="7" t="e" vm="1">
        <f>VLOOKUP($A26,IPV!$A$11:$D$227,IPV!D$242,FALSE)</f>
        <v>#VALUE!</v>
      </c>
    </row>
    <row r="27" spans="1:11" hidden="1" x14ac:dyDescent="0.25">
      <c r="A27" s="15" t="s">
        <v>52</v>
      </c>
      <c r="B27" s="16" t="s">
        <v>9</v>
      </c>
      <c r="C27" s="17"/>
      <c r="I27" s="42" t="str">
        <f>IFERROR(VLOOKUP($A27,IPV!$A$11:$D$227,IPV!B$242,FALSE)-B27, "")</f>
        <v/>
      </c>
      <c r="J27" s="7" t="e" vm="1">
        <f>VLOOKUP($A27,IPV!$A$11:$D$227,IPV!C$242,FALSE)=C27</f>
        <v>#VALUE!</v>
      </c>
      <c r="K27" s="7" t="e" vm="1">
        <f>VLOOKUP($A27,IPV!$A$11:$D$227,IPV!D$242,FALSE)</f>
        <v>#VALUE!</v>
      </c>
    </row>
    <row r="28" spans="1:11" hidden="1" x14ac:dyDescent="0.25">
      <c r="A28" s="15" t="s">
        <v>55</v>
      </c>
      <c r="B28" s="16" t="s">
        <v>9</v>
      </c>
      <c r="C28" s="17"/>
      <c r="I28" s="42" t="str">
        <f>IFERROR(VLOOKUP($A28,IPV!$A$11:$D$227,IPV!B$242,FALSE)-B28, "")</f>
        <v/>
      </c>
      <c r="J28" s="7" t="e" vm="1">
        <f>VLOOKUP($A28,IPV!$A$11:$D$227,IPV!C$242,FALSE)=C28</f>
        <v>#VALUE!</v>
      </c>
      <c r="K28" s="7" t="e" vm="1">
        <f>VLOOKUP($A28,IPV!$A$11:$D$227,IPV!D$242,FALSE)</f>
        <v>#VALUE!</v>
      </c>
    </row>
    <row r="29" spans="1:11" hidden="1" x14ac:dyDescent="0.25">
      <c r="A29" s="15" t="s">
        <v>57</v>
      </c>
      <c r="B29" s="16" t="s">
        <v>9</v>
      </c>
      <c r="C29" s="17"/>
      <c r="I29" s="42" t="str">
        <f>IFERROR(VLOOKUP($A29,IPV!$A$11:$D$227,IPV!B$242,FALSE)-B29, "")</f>
        <v/>
      </c>
      <c r="J29" s="7" t="e" vm="1">
        <f>VLOOKUP($A29,IPV!$A$11:$D$227,IPV!C$242,FALSE)=C29</f>
        <v>#VALUE!</v>
      </c>
      <c r="K29" s="7" t="e" vm="1">
        <f>VLOOKUP($A29,IPV!$A$11:$D$227,IPV!D$242,FALSE)</f>
        <v>#VALUE!</v>
      </c>
    </row>
    <row r="30" spans="1:11" x14ac:dyDescent="0.25">
      <c r="A30" s="18" t="s">
        <v>20</v>
      </c>
      <c r="B30" s="16">
        <v>14.1</v>
      </c>
      <c r="C30" s="17"/>
      <c r="D30" s="7" t="s">
        <v>21</v>
      </c>
      <c r="I30" s="42" t="str">
        <f>IFERROR(VLOOKUP($A30,IPV!$A$11:$D$227,IPV!B$242,FALSE)-B30, "")</f>
        <v/>
      </c>
      <c r="J30" s="7" t="e" vm="1">
        <f>VLOOKUP($A30,IPV!$A$11:$D$227,IPV!C$242,FALSE)=C30</f>
        <v>#VALUE!</v>
      </c>
      <c r="K30" s="7" t="e" vm="1">
        <f>VLOOKUP($A30,IPV!$A$11:$D$227,IPV!D$242,FALSE)</f>
        <v>#VALUE!</v>
      </c>
    </row>
    <row r="31" spans="1:11" hidden="1" x14ac:dyDescent="0.25">
      <c r="A31" s="18" t="s">
        <v>62</v>
      </c>
      <c r="B31" s="16" t="s">
        <v>9</v>
      </c>
      <c r="C31" s="17"/>
      <c r="I31" s="42" t="str">
        <f>IFERROR(VLOOKUP($A31,IPV!$A$11:$D$227,IPV!B$242,FALSE)-B31, "")</f>
        <v/>
      </c>
      <c r="J31" s="7" t="e" vm="1">
        <f>VLOOKUP($A31,IPV!$A$11:$D$227,IPV!C$242,FALSE)=C31</f>
        <v>#VALUE!</v>
      </c>
      <c r="K31" s="7" t="e" vm="1">
        <f>VLOOKUP($A31,IPV!$A$11:$D$227,IPV!D$242,FALSE)</f>
        <v>#VALUE!</v>
      </c>
    </row>
    <row r="32" spans="1:11" hidden="1" x14ac:dyDescent="0.25">
      <c r="A32" s="18" t="s">
        <v>65</v>
      </c>
      <c r="B32" s="16" t="s">
        <v>9</v>
      </c>
      <c r="C32" s="17"/>
      <c r="I32" s="42" t="str">
        <f>IFERROR(VLOOKUP($A32,IPV!$A$11:$D$227,IPV!B$242,FALSE)-B32, "")</f>
        <v/>
      </c>
      <c r="J32" s="7" t="e" vm="1">
        <f>VLOOKUP($A32,IPV!$A$11:$D$227,IPV!C$242,FALSE)=C32</f>
        <v>#VALUE!</v>
      </c>
      <c r="K32" s="7" t="e" vm="1">
        <f>VLOOKUP($A32,IPV!$A$11:$D$227,IPV!D$242,FALSE)</f>
        <v>#VALUE!</v>
      </c>
    </row>
    <row r="33" spans="1:11" hidden="1" x14ac:dyDescent="0.25">
      <c r="A33" s="15" t="s">
        <v>68</v>
      </c>
      <c r="B33" s="16" t="s">
        <v>9</v>
      </c>
      <c r="C33" s="17"/>
      <c r="I33" s="42" t="str">
        <f>IFERROR(VLOOKUP($A33,IPV!$A$11:$D$227,IPV!B$242,FALSE)-B33, "")</f>
        <v/>
      </c>
      <c r="J33" s="7" t="e" vm="1">
        <f>VLOOKUP($A33,IPV!$A$11:$D$227,IPV!C$242,FALSE)=C33</f>
        <v>#VALUE!</v>
      </c>
      <c r="K33" s="7" t="e" vm="1">
        <f>VLOOKUP($A33,IPV!$A$11:$D$227,IPV!D$242,FALSE)</f>
        <v>#VALUE!</v>
      </c>
    </row>
    <row r="34" spans="1:11" hidden="1" x14ac:dyDescent="0.25">
      <c r="A34" s="18" t="s">
        <v>70</v>
      </c>
      <c r="B34" s="16" t="s">
        <v>9</v>
      </c>
      <c r="C34" s="17"/>
      <c r="I34" s="42" t="str">
        <f>IFERROR(VLOOKUP($A34,IPV!$A$11:$D$227,IPV!B$242,FALSE)-B34, "")</f>
        <v/>
      </c>
      <c r="J34" s="7" t="e" vm="1">
        <f>VLOOKUP($A34,IPV!$A$11:$D$227,IPV!C$242,FALSE)=C34</f>
        <v>#VALUE!</v>
      </c>
      <c r="K34" s="7" t="e" vm="1">
        <f>VLOOKUP($A34,IPV!$A$11:$D$227,IPV!D$242,FALSE)</f>
        <v>#VALUE!</v>
      </c>
    </row>
    <row r="35" spans="1:11" hidden="1" x14ac:dyDescent="0.25">
      <c r="A35" s="18" t="s">
        <v>73</v>
      </c>
      <c r="B35" s="16" t="s">
        <v>9</v>
      </c>
      <c r="C35" s="17"/>
      <c r="I35" s="42" t="str">
        <f>IFERROR(VLOOKUP($A35,IPV!$A$11:$D$227,IPV!B$242,FALSE)-B35, "")</f>
        <v/>
      </c>
      <c r="J35" s="7" t="e" vm="1">
        <f>VLOOKUP($A35,IPV!$A$11:$D$227,IPV!C$242,FALSE)=C35</f>
        <v>#VALUE!</v>
      </c>
      <c r="K35" s="7" t="e" vm="1">
        <f>VLOOKUP($A35,IPV!$A$11:$D$227,IPV!D$242,FALSE)</f>
        <v>#VALUE!</v>
      </c>
    </row>
    <row r="36" spans="1:11" hidden="1" x14ac:dyDescent="0.25">
      <c r="A36" s="18" t="s">
        <v>76</v>
      </c>
      <c r="B36" s="16" t="s">
        <v>9</v>
      </c>
      <c r="C36" s="17"/>
      <c r="I36" s="42" t="str">
        <f>IFERROR(VLOOKUP($A36,IPV!$A$11:$D$227,IPV!B$242,FALSE)-B36, "")</f>
        <v/>
      </c>
      <c r="J36" s="7" t="e" vm="1">
        <f>VLOOKUP($A36,IPV!$A$11:$D$227,IPV!C$242,FALSE)=C36</f>
        <v>#VALUE!</v>
      </c>
      <c r="K36" s="7" t="e" vm="1">
        <f>VLOOKUP($A36,IPV!$A$11:$D$227,IPV!D$242,FALSE)</f>
        <v>#VALUE!</v>
      </c>
    </row>
    <row r="37" spans="1:11" hidden="1" x14ac:dyDescent="0.25">
      <c r="A37" s="18" t="s">
        <v>78</v>
      </c>
      <c r="B37" s="16" t="s">
        <v>9</v>
      </c>
      <c r="C37" s="17"/>
      <c r="I37" s="42" t="str">
        <f>IFERROR(VLOOKUP($A37,IPV!$A$11:$D$227,IPV!B$242,FALSE)-B37, "")</f>
        <v/>
      </c>
      <c r="J37" s="7" t="e" vm="1">
        <f>VLOOKUP($A37,IPV!$A$11:$D$227,IPV!C$242,FALSE)=C37</f>
        <v>#VALUE!</v>
      </c>
      <c r="K37" s="7" t="e" vm="1">
        <f>VLOOKUP($A37,IPV!$A$11:$D$227,IPV!D$242,FALSE)</f>
        <v>#VALUE!</v>
      </c>
    </row>
    <row r="38" spans="1:11" hidden="1" x14ac:dyDescent="0.25">
      <c r="A38" s="18" t="s">
        <v>80</v>
      </c>
      <c r="B38" s="16" t="s">
        <v>9</v>
      </c>
      <c r="C38" s="17"/>
      <c r="I38" s="42" t="str">
        <f>IFERROR(VLOOKUP($A38,IPV!$A$11:$D$227,IPV!B$242,FALSE)-B38, "")</f>
        <v/>
      </c>
      <c r="J38" s="7" t="e" vm="1">
        <f>VLOOKUP($A38,IPV!$A$11:$D$227,IPV!C$242,FALSE)=C38</f>
        <v>#VALUE!</v>
      </c>
      <c r="K38" s="7" t="e" vm="1">
        <f>VLOOKUP($A38,IPV!$A$11:$D$227,IPV!D$242,FALSE)</f>
        <v>#VALUE!</v>
      </c>
    </row>
    <row r="39" spans="1:11" x14ac:dyDescent="0.25">
      <c r="A39" s="15" t="s">
        <v>23</v>
      </c>
      <c r="B39" s="16">
        <v>4.7</v>
      </c>
      <c r="C39" s="17" t="s">
        <v>37</v>
      </c>
      <c r="D39" s="7" t="s">
        <v>24</v>
      </c>
      <c r="I39" s="42" t="str">
        <f>IFERROR(VLOOKUP($A39,IPV!$A$11:$D$227,IPV!B$242,FALSE)-B39, "")</f>
        <v/>
      </c>
      <c r="J39" s="7" t="e" vm="1">
        <f>VLOOKUP($A39,IPV!$A$11:$D$227,IPV!C$242,FALSE)=C39</f>
        <v>#VALUE!</v>
      </c>
      <c r="K39" s="7" t="e" vm="1">
        <f>VLOOKUP($A39,IPV!$A$11:$D$227,IPV!D$242,FALSE)</f>
        <v>#VALUE!</v>
      </c>
    </row>
    <row r="40" spans="1:11" hidden="1" x14ac:dyDescent="0.25">
      <c r="A40" s="18" t="s">
        <v>26</v>
      </c>
      <c r="B40" s="16">
        <v>37.799999999999997</v>
      </c>
      <c r="C40" s="17"/>
      <c r="D40" s="7" t="s">
        <v>27</v>
      </c>
      <c r="I40" s="42" t="str">
        <f>IFERROR(VLOOKUP($A40,IPV!$A$11:$D$227,IPV!B$242,FALSE)-B40, "")</f>
        <v/>
      </c>
      <c r="J40" s="7" t="e" vm="1">
        <f>VLOOKUP($A40,IPV!$A$11:$D$227,IPV!C$242,FALSE)=C40</f>
        <v>#VALUE!</v>
      </c>
      <c r="K40" s="7" t="e" vm="1">
        <f>VLOOKUP($A40,IPV!$A$11:$D$227,IPV!D$242,FALSE)</f>
        <v>#VALUE!</v>
      </c>
    </row>
    <row r="41" spans="1:11" hidden="1" x14ac:dyDescent="0.25">
      <c r="A41" s="18" t="s">
        <v>84</v>
      </c>
      <c r="B41" s="16" t="s">
        <v>9</v>
      </c>
      <c r="C41" s="17"/>
      <c r="I41" s="42" t="str">
        <f>IFERROR(VLOOKUP($A41,IPV!$A$11:$D$227,IPV!B$242,FALSE)-B41, "")</f>
        <v/>
      </c>
      <c r="J41" s="7" t="e" vm="1">
        <f>VLOOKUP($A41,IPV!$A$11:$D$227,IPV!C$242,FALSE)=C41</f>
        <v>#VALUE!</v>
      </c>
      <c r="K41" s="7" t="e" vm="1">
        <f>VLOOKUP($A41,IPV!$A$11:$D$227,IPV!D$242,FALSE)</f>
        <v>#VALUE!</v>
      </c>
    </row>
    <row r="42" spans="1:11" hidden="1" x14ac:dyDescent="0.25">
      <c r="A42" s="18" t="s">
        <v>29</v>
      </c>
      <c r="B42" s="16">
        <v>4.2</v>
      </c>
      <c r="C42" s="17"/>
      <c r="D42" s="7" t="s">
        <v>282</v>
      </c>
      <c r="I42" s="42" t="str">
        <f>IFERROR(VLOOKUP($A42,IPV!$A$11:$D$227,IPV!B$242,FALSE)-B42, "")</f>
        <v/>
      </c>
      <c r="J42" s="7" t="e" vm="1">
        <f>VLOOKUP($A42,IPV!$A$11:$D$227,IPV!C$242,FALSE)=C42</f>
        <v>#VALUE!</v>
      </c>
      <c r="K42" s="7" t="e" vm="1">
        <f>VLOOKUP($A42,IPV!$A$11:$D$227,IPV!D$242,FALSE)</f>
        <v>#VALUE!</v>
      </c>
    </row>
    <row r="43" spans="1:11" hidden="1" x14ac:dyDescent="0.25">
      <c r="A43" s="15" t="s">
        <v>32</v>
      </c>
      <c r="B43" s="16">
        <v>20</v>
      </c>
      <c r="C43" s="17"/>
      <c r="D43" s="7" t="s">
        <v>33</v>
      </c>
      <c r="I43" s="42" t="str">
        <f>IFERROR(VLOOKUP($A43,IPV!$A$11:$D$227,IPV!B$242,FALSE)-B43, "")</f>
        <v/>
      </c>
      <c r="J43" s="7" t="e" vm="1">
        <f>VLOOKUP($A43,IPV!$A$11:$D$227,IPV!C$242,FALSE)=C43</f>
        <v>#VALUE!</v>
      </c>
      <c r="K43" s="7" t="e" vm="1">
        <f>VLOOKUP($A43,IPV!$A$11:$D$227,IPV!D$242,FALSE)</f>
        <v>#VALUE!</v>
      </c>
    </row>
    <row r="44" spans="1:11" hidden="1" x14ac:dyDescent="0.25">
      <c r="A44" s="15" t="s">
        <v>89</v>
      </c>
      <c r="B44" s="16" t="s">
        <v>9</v>
      </c>
      <c r="C44" s="17"/>
      <c r="I44" s="42" t="str">
        <f>IFERROR(VLOOKUP($A44,IPV!$A$11:$D$227,IPV!B$242,FALSE)-B44, "")</f>
        <v/>
      </c>
      <c r="J44" s="7" t="e" vm="1">
        <f>VLOOKUP($A44,IPV!$A$11:$D$227,IPV!C$242,FALSE)=C44</f>
        <v>#VALUE!</v>
      </c>
      <c r="K44" s="7" t="e" vm="1">
        <f>VLOOKUP($A44,IPV!$A$11:$D$227,IPV!D$242,FALSE)</f>
        <v>#VALUE!</v>
      </c>
    </row>
    <row r="45" spans="1:11" hidden="1" x14ac:dyDescent="0.25">
      <c r="A45" s="15" t="s">
        <v>35</v>
      </c>
      <c r="B45" s="16">
        <v>31.8</v>
      </c>
      <c r="C45" s="17" t="s">
        <v>37</v>
      </c>
      <c r="D45" s="7" t="s">
        <v>36</v>
      </c>
      <c r="I45" s="42" t="str">
        <f>IFERROR(VLOOKUP($A45,IPV!$A$11:$D$227,IPV!B$242,FALSE)-B45, "")</f>
        <v/>
      </c>
      <c r="J45" s="7" t="e" vm="1">
        <f>VLOOKUP($A45,IPV!$A$11:$D$227,IPV!C$242,FALSE)=C45</f>
        <v>#VALUE!</v>
      </c>
      <c r="K45" s="7" t="e" vm="1">
        <f>VLOOKUP($A45,IPV!$A$11:$D$227,IPV!D$242,FALSE)</f>
        <v>#VALUE!</v>
      </c>
    </row>
    <row r="46" spans="1:11" hidden="1" x14ac:dyDescent="0.25">
      <c r="A46" s="15" t="s">
        <v>38</v>
      </c>
      <c r="B46" s="16">
        <v>14.5</v>
      </c>
      <c r="C46" s="17"/>
      <c r="D46" s="19" t="s">
        <v>39</v>
      </c>
      <c r="I46" s="42" t="str">
        <f>IFERROR(VLOOKUP($A46,IPV!$A$11:$D$227,IPV!B$242,FALSE)-B46, "")</f>
        <v/>
      </c>
      <c r="J46" s="7" t="e" vm="1">
        <f>VLOOKUP($A46,IPV!$A$11:$D$227,IPV!C$242,FALSE)=C46</f>
        <v>#VALUE!</v>
      </c>
      <c r="K46" s="7" t="e" vm="1">
        <f>VLOOKUP($A46,IPV!$A$11:$D$227,IPV!D$242,FALSE)</f>
        <v>#VALUE!</v>
      </c>
    </row>
    <row r="47" spans="1:11" hidden="1" x14ac:dyDescent="0.25">
      <c r="A47" s="18" t="s">
        <v>93</v>
      </c>
      <c r="B47" s="16" t="s">
        <v>9</v>
      </c>
      <c r="C47" s="17"/>
      <c r="I47" s="42" t="str">
        <f>IFERROR(VLOOKUP($A47,IPV!$A$11:$D$227,IPV!B$242,FALSE)-B47, "")</f>
        <v/>
      </c>
      <c r="J47" s="7" t="e" vm="1">
        <f>VLOOKUP($A47,IPV!$A$11:$D$227,IPV!C$242,FALSE)=C47</f>
        <v>#VALUE!</v>
      </c>
      <c r="K47" s="7" t="e" vm="1">
        <f>VLOOKUP($A47,IPV!$A$11:$D$227,IPV!D$242,FALSE)</f>
        <v>#VALUE!</v>
      </c>
    </row>
    <row r="48" spans="1:11" hidden="1" x14ac:dyDescent="0.25">
      <c r="A48" s="18" t="s">
        <v>95</v>
      </c>
      <c r="B48" s="16" t="s">
        <v>9</v>
      </c>
      <c r="C48" s="17"/>
      <c r="I48" s="42" t="str">
        <f>IFERROR(VLOOKUP($A48,IPV!$A$11:$D$227,IPV!B$242,FALSE)-B48, "")</f>
        <v/>
      </c>
      <c r="J48" s="7" t="e" vm="1">
        <f>VLOOKUP($A48,IPV!$A$11:$D$227,IPV!C$242,FALSE)=C48</f>
        <v>#VALUE!</v>
      </c>
      <c r="K48" s="7" t="e" vm="1">
        <f>VLOOKUP($A48,IPV!$A$11:$D$227,IPV!D$242,FALSE)</f>
        <v>#VALUE!</v>
      </c>
    </row>
    <row r="49" spans="1:11" hidden="1" x14ac:dyDescent="0.25">
      <c r="A49" s="18" t="s">
        <v>97</v>
      </c>
      <c r="B49" s="16" t="s">
        <v>9</v>
      </c>
      <c r="C49" s="17"/>
      <c r="I49" s="42" t="str">
        <f>IFERROR(VLOOKUP($A49,IPV!$A$11:$D$227,IPV!B$242,FALSE)-B49, "")</f>
        <v/>
      </c>
      <c r="J49" s="7" t="e" vm="1">
        <f>VLOOKUP($A49,IPV!$A$11:$D$227,IPV!C$242,FALSE)=C49</f>
        <v>#VALUE!</v>
      </c>
      <c r="K49" s="7" t="e" vm="1">
        <f>VLOOKUP($A49,IPV!$A$11:$D$227,IPV!D$242,FALSE)</f>
        <v>#VALUE!</v>
      </c>
    </row>
    <row r="50" spans="1:11" x14ac:dyDescent="0.25">
      <c r="A50" s="18" t="s">
        <v>41</v>
      </c>
      <c r="B50" s="16">
        <v>3.7</v>
      </c>
      <c r="C50" s="17" t="s">
        <v>37</v>
      </c>
      <c r="D50" s="7" t="s">
        <v>42</v>
      </c>
      <c r="I50" s="42" t="str">
        <f>IFERROR(VLOOKUP($A50,IPV!$A$11:$D$227,IPV!B$242,FALSE)-B50, "")</f>
        <v/>
      </c>
      <c r="J50" s="7" t="e" vm="1">
        <f>VLOOKUP($A50,IPV!$A$11:$D$227,IPV!C$242,FALSE)=C50</f>
        <v>#VALUE!</v>
      </c>
      <c r="K50" s="7" t="e" vm="1">
        <f>VLOOKUP($A50,IPV!$A$11:$D$227,IPV!D$242,FALSE)</f>
        <v>#VALUE!</v>
      </c>
    </row>
    <row r="51" spans="1:11" hidden="1" x14ac:dyDescent="0.25">
      <c r="A51" s="15" t="s">
        <v>100</v>
      </c>
      <c r="B51" s="16" t="s">
        <v>9</v>
      </c>
      <c r="C51" s="17"/>
      <c r="I51" s="42" t="str">
        <f>IFERROR(VLOOKUP($A51,IPV!$A$11:$D$227,IPV!B$242,FALSE)-B51, "")</f>
        <v/>
      </c>
      <c r="J51" s="7" t="e" vm="1">
        <f>VLOOKUP($A51,IPV!$A$11:$D$227,IPV!C$242,FALSE)=C51</f>
        <v>#VALUE!</v>
      </c>
      <c r="K51" s="7" t="e" vm="1">
        <f>VLOOKUP($A51,IPV!$A$11:$D$227,IPV!D$242,FALSE)</f>
        <v>#VALUE!</v>
      </c>
    </row>
    <row r="52" spans="1:11" hidden="1" x14ac:dyDescent="0.25">
      <c r="A52" s="15" t="s">
        <v>44</v>
      </c>
      <c r="B52" s="16">
        <v>5.6</v>
      </c>
      <c r="C52" s="17" t="s">
        <v>148</v>
      </c>
      <c r="D52" s="7" t="s">
        <v>45</v>
      </c>
      <c r="I52" s="42" t="str">
        <f>IFERROR(VLOOKUP($A52,IPV!$A$11:$D$227,IPV!B$242,FALSE)-B52, "")</f>
        <v/>
      </c>
      <c r="J52" s="7" t="e" vm="1">
        <f>VLOOKUP($A52,IPV!$A$11:$D$227,IPV!C$242,FALSE)=C52</f>
        <v>#VALUE!</v>
      </c>
      <c r="K52" s="7" t="e" vm="1">
        <f>VLOOKUP($A52,IPV!$A$11:$D$227,IPV!D$242,FALSE)</f>
        <v>#VALUE!</v>
      </c>
    </row>
    <row r="53" spans="1:11" hidden="1" x14ac:dyDescent="0.25">
      <c r="A53" s="15" t="s">
        <v>105</v>
      </c>
      <c r="B53" s="16" t="s">
        <v>9</v>
      </c>
      <c r="C53" s="17"/>
      <c r="I53" s="42" t="str">
        <f>IFERROR(VLOOKUP($A53,IPV!$A$11:$D$227,IPV!B$242,FALSE)-B53, "")</f>
        <v/>
      </c>
      <c r="J53" s="7" t="e" vm="1">
        <f>VLOOKUP($A53,IPV!$A$11:$D$227,IPV!C$242,FALSE)=C53</f>
        <v>#VALUE!</v>
      </c>
      <c r="K53" s="7" t="e" vm="1">
        <f>VLOOKUP($A53,IPV!$A$11:$D$227,IPV!D$242,FALSE)</f>
        <v>#VALUE!</v>
      </c>
    </row>
    <row r="54" spans="1:11" x14ac:dyDescent="0.25">
      <c r="A54" s="15" t="s">
        <v>47</v>
      </c>
      <c r="B54" s="16">
        <v>20</v>
      </c>
      <c r="C54" s="17" t="s">
        <v>148</v>
      </c>
      <c r="D54" s="7" t="s">
        <v>48</v>
      </c>
      <c r="I54" s="42" t="str">
        <f>IFERROR(VLOOKUP($A54,IPV!$A$11:$D$227,IPV!B$242,FALSE)-B54, "")</f>
        <v/>
      </c>
      <c r="J54" s="7" t="e" vm="1">
        <f>VLOOKUP($A54,IPV!$A$11:$D$227,IPV!C$242,FALSE)=C54</f>
        <v>#VALUE!</v>
      </c>
      <c r="K54" s="7" t="e" vm="1">
        <f>VLOOKUP($A54,IPV!$A$11:$D$227,IPV!D$242,FALSE)</f>
        <v>#VALUE!</v>
      </c>
    </row>
    <row r="55" spans="1:11" hidden="1" x14ac:dyDescent="0.25">
      <c r="A55" s="18" t="s">
        <v>110</v>
      </c>
      <c r="B55" s="16" t="s">
        <v>9</v>
      </c>
      <c r="C55" s="17"/>
      <c r="I55" s="42" t="str">
        <f>IFERROR(VLOOKUP($A55,IPV!$A$11:$D$227,IPV!B$242,FALSE)-B55, "")</f>
        <v/>
      </c>
      <c r="J55" s="7" t="e" vm="1">
        <f>VLOOKUP($A55,IPV!$A$11:$D$227,IPV!C$242,FALSE)=C55</f>
        <v>#VALUE!</v>
      </c>
      <c r="K55" s="7" t="e" vm="1">
        <f>VLOOKUP($A55,IPV!$A$11:$D$227,IPV!D$242,FALSE)</f>
        <v>#VALUE!</v>
      </c>
    </row>
    <row r="56" spans="1:11" hidden="1" x14ac:dyDescent="0.25">
      <c r="A56" s="18" t="s">
        <v>112</v>
      </c>
      <c r="B56" s="16" t="s">
        <v>9</v>
      </c>
      <c r="C56" s="17"/>
      <c r="I56" s="42" t="str">
        <f>IFERROR(VLOOKUP($A56,IPV!$A$11:$D$227,IPV!B$242,FALSE)-B56, "")</f>
        <v/>
      </c>
      <c r="J56" s="7" t="e" vm="1">
        <f>VLOOKUP($A56,IPV!$A$11:$D$227,IPV!C$242,FALSE)=C56</f>
        <v>#VALUE!</v>
      </c>
      <c r="K56" s="7" t="e" vm="1">
        <f>VLOOKUP($A56,IPV!$A$11:$D$227,IPV!D$242,FALSE)</f>
        <v>#VALUE!</v>
      </c>
    </row>
    <row r="57" spans="1:11" hidden="1" x14ac:dyDescent="0.25">
      <c r="A57" s="18" t="s">
        <v>114</v>
      </c>
      <c r="B57" s="16" t="s">
        <v>9</v>
      </c>
      <c r="C57" s="17"/>
      <c r="I57" s="42" t="str">
        <f>IFERROR(VLOOKUP($A57,IPV!$A$11:$D$227,IPV!B$242,FALSE)-B57, "")</f>
        <v/>
      </c>
      <c r="J57" s="7" t="e" vm="1">
        <f>VLOOKUP($A57,IPV!$A$11:$D$227,IPV!C$242,FALSE)=C57</f>
        <v>#VALUE!</v>
      </c>
      <c r="K57" s="7" t="e" vm="1">
        <f>VLOOKUP($A57,IPV!$A$11:$D$227,IPV!D$242,FALSE)</f>
        <v>#VALUE!</v>
      </c>
    </row>
    <row r="58" spans="1:11" hidden="1" x14ac:dyDescent="0.25">
      <c r="A58" s="18" t="s">
        <v>116</v>
      </c>
      <c r="B58" s="16" t="s">
        <v>9</v>
      </c>
      <c r="C58" s="17"/>
      <c r="I58" s="42" t="str">
        <f>IFERROR(VLOOKUP($A58,IPV!$A$11:$D$227,IPV!B$242,FALSE)-B58, "")</f>
        <v/>
      </c>
      <c r="J58" s="7" t="e" vm="1">
        <f>VLOOKUP($A58,IPV!$A$11:$D$227,IPV!C$242,FALSE)=C58</f>
        <v>#VALUE!</v>
      </c>
      <c r="K58" s="7" t="e" vm="1">
        <f>VLOOKUP($A58,IPV!$A$11:$D$227,IPV!D$242,FALSE)</f>
        <v>#VALUE!</v>
      </c>
    </row>
    <row r="59" spans="1:11" hidden="1" x14ac:dyDescent="0.25">
      <c r="A59" s="18" t="s">
        <v>118</v>
      </c>
      <c r="B59" s="16" t="s">
        <v>9</v>
      </c>
      <c r="C59" s="17"/>
      <c r="I59" s="42" t="str">
        <f>IFERROR(VLOOKUP($A59,IPV!$A$11:$D$227,IPV!B$242,FALSE)-B59, "")</f>
        <v/>
      </c>
      <c r="J59" s="7" t="e" vm="1">
        <f>VLOOKUP($A59,IPV!$A$11:$D$227,IPV!C$242,FALSE)=C59</f>
        <v>#VALUE!</v>
      </c>
      <c r="K59" s="7" t="e" vm="1">
        <f>VLOOKUP($A59,IPV!$A$11:$D$227,IPV!D$242,FALSE)</f>
        <v>#VALUE!</v>
      </c>
    </row>
    <row r="60" spans="1:11" hidden="1" x14ac:dyDescent="0.25">
      <c r="A60" s="15" t="s">
        <v>50</v>
      </c>
      <c r="B60" s="16">
        <v>36.4</v>
      </c>
      <c r="C60" s="17"/>
      <c r="D60" s="7" t="s">
        <v>51</v>
      </c>
      <c r="I60" s="42" t="str">
        <f>IFERROR(VLOOKUP($A60,IPV!$A$11:$D$227,IPV!B$242,FALSE)-B60, "")</f>
        <v/>
      </c>
      <c r="J60" s="7" t="e" vm="1">
        <f>VLOOKUP($A60,IPV!$A$11:$D$227,IPV!C$242,FALSE)=C60</f>
        <v>#VALUE!</v>
      </c>
      <c r="K60" s="7" t="e" vm="1">
        <f>VLOOKUP($A60,IPV!$A$11:$D$227,IPV!D$242,FALSE)</f>
        <v>#VALUE!</v>
      </c>
    </row>
    <row r="61" spans="1:11" hidden="1" x14ac:dyDescent="0.25">
      <c r="A61" s="15" t="s">
        <v>122</v>
      </c>
      <c r="B61" s="16" t="s">
        <v>9</v>
      </c>
      <c r="C61" s="17"/>
      <c r="I61" s="42" t="str">
        <f>IFERROR(VLOOKUP($A61,IPV!$A$11:$D$227,IPV!B$242,FALSE)-B61, "")</f>
        <v/>
      </c>
      <c r="J61" s="7" t="e" vm="1">
        <f>VLOOKUP($A61,IPV!$A$11:$D$227,IPV!C$242,FALSE)=C61</f>
        <v>#VALUE!</v>
      </c>
      <c r="K61" s="7" t="e" vm="1">
        <f>VLOOKUP($A61,IPV!$A$11:$D$227,IPV!D$242,FALSE)</f>
        <v>#VALUE!</v>
      </c>
    </row>
    <row r="62" spans="1:11" hidden="1" x14ac:dyDescent="0.25">
      <c r="A62" s="15" t="s">
        <v>125</v>
      </c>
      <c r="B62" s="16" t="s">
        <v>9</v>
      </c>
      <c r="C62" s="17"/>
      <c r="I62" s="42" t="str">
        <f>IFERROR(VLOOKUP($A62,IPV!$A$11:$D$227,IPV!B$242,FALSE)-B62, "")</f>
        <v/>
      </c>
      <c r="J62" s="7" t="e" vm="1">
        <f>VLOOKUP($A62,IPV!$A$11:$D$227,IPV!C$242,FALSE)=C62</f>
        <v>#VALUE!</v>
      </c>
      <c r="K62" s="7" t="e" vm="1">
        <f>VLOOKUP($A62,IPV!$A$11:$D$227,IPV!D$242,FALSE)</f>
        <v>#VALUE!</v>
      </c>
    </row>
    <row r="63" spans="1:11" hidden="1" x14ac:dyDescent="0.25">
      <c r="A63" s="18" t="s">
        <v>128</v>
      </c>
      <c r="B63" s="16" t="s">
        <v>9</v>
      </c>
      <c r="C63" s="17"/>
      <c r="I63" s="42" t="str">
        <f>IFERROR(VLOOKUP($A63,IPV!$A$11:$D$227,IPV!B$242,FALSE)-B63, "")</f>
        <v/>
      </c>
      <c r="J63" s="7" t="e" vm="1">
        <f>VLOOKUP($A63,IPV!$A$11:$D$227,IPV!C$242,FALSE)=C63</f>
        <v>#VALUE!</v>
      </c>
      <c r="K63" s="7" t="e" vm="1">
        <f>VLOOKUP($A63,IPV!$A$11:$D$227,IPV!D$242,FALSE)</f>
        <v>#VALUE!</v>
      </c>
    </row>
    <row r="64" spans="1:11" hidden="1" x14ac:dyDescent="0.25">
      <c r="A64" s="15" t="s">
        <v>53</v>
      </c>
      <c r="B64" s="16">
        <v>8.173</v>
      </c>
      <c r="C64" s="17" t="s">
        <v>46</v>
      </c>
      <c r="D64" s="7" t="s">
        <v>283</v>
      </c>
      <c r="I64" s="42" t="str">
        <f>IFERROR(VLOOKUP($A64,IPV!$A$11:$D$227,IPV!B$242,FALSE)-B64, "")</f>
        <v/>
      </c>
      <c r="J64" s="7" t="e" vm="1">
        <f>VLOOKUP($A64,IPV!$A$11:$D$227,IPV!C$242,FALSE)=C64</f>
        <v>#VALUE!</v>
      </c>
      <c r="K64" s="7" t="e" vm="1">
        <f>VLOOKUP($A64,IPV!$A$11:$D$227,IPV!D$242,FALSE)</f>
        <v>#VALUE!</v>
      </c>
    </row>
    <row r="65" spans="1:11" hidden="1" x14ac:dyDescent="0.25">
      <c r="A65" s="15" t="s">
        <v>133</v>
      </c>
      <c r="B65" s="16">
        <v>10</v>
      </c>
      <c r="C65" s="17" t="s">
        <v>46</v>
      </c>
      <c r="D65" s="7" t="s">
        <v>284</v>
      </c>
      <c r="I65" s="42" t="str">
        <f>IFERROR(VLOOKUP($A65,IPV!$A$11:$D$227,IPV!B$242,FALSE)-B65, "")</f>
        <v/>
      </c>
      <c r="J65" s="7" t="e" vm="1">
        <f>VLOOKUP($A65,IPV!$A$11:$D$227,IPV!C$242,FALSE)=C65</f>
        <v>#VALUE!</v>
      </c>
      <c r="K65" s="7" t="e" vm="1">
        <f>VLOOKUP($A65,IPV!$A$11:$D$227,IPV!D$242,FALSE)</f>
        <v>#VALUE!</v>
      </c>
    </row>
    <row r="66" spans="1:11" x14ac:dyDescent="0.25">
      <c r="A66" s="15" t="s">
        <v>56</v>
      </c>
      <c r="B66" s="16">
        <v>16.5</v>
      </c>
      <c r="C66" s="17"/>
      <c r="D66" s="7" t="s">
        <v>30</v>
      </c>
      <c r="I66" s="42" t="str">
        <f>IFERROR(VLOOKUP($A66,IPV!$A$11:$D$227,IPV!B$242,FALSE)-B66, "")</f>
        <v/>
      </c>
      <c r="J66" s="7" t="e" vm="1">
        <f>VLOOKUP($A66,IPV!$A$11:$D$227,IPV!C$242,FALSE)=C66</f>
        <v>#VALUE!</v>
      </c>
      <c r="K66" s="7" t="e" vm="1">
        <f>VLOOKUP($A66,IPV!$A$11:$D$227,IPV!D$242,FALSE)</f>
        <v>#VALUE!</v>
      </c>
    </row>
    <row r="67" spans="1:11" hidden="1" x14ac:dyDescent="0.25">
      <c r="A67" s="18" t="s">
        <v>58</v>
      </c>
      <c r="B67" s="16">
        <v>7</v>
      </c>
      <c r="C67" s="17" t="s">
        <v>46</v>
      </c>
      <c r="D67" s="7" t="s">
        <v>59</v>
      </c>
      <c r="I67" s="42" t="str">
        <f>IFERROR(VLOOKUP($A67,IPV!$A$11:$D$227,IPV!B$242,FALSE)-B67, "")</f>
        <v/>
      </c>
      <c r="J67" s="7" t="e" vm="1">
        <f>VLOOKUP($A67,IPV!$A$11:$D$227,IPV!C$242,FALSE)=C67</f>
        <v>#VALUE!</v>
      </c>
      <c r="K67" s="7" t="e" vm="1">
        <f>VLOOKUP($A67,IPV!$A$11:$D$227,IPV!D$242,FALSE)</f>
        <v>#VALUE!</v>
      </c>
    </row>
    <row r="68" spans="1:11" hidden="1" x14ac:dyDescent="0.25">
      <c r="A68" s="18" t="s">
        <v>60</v>
      </c>
      <c r="B68" s="16">
        <v>56.1</v>
      </c>
      <c r="C68" s="17" t="s">
        <v>272</v>
      </c>
      <c r="D68" s="7" t="s">
        <v>61</v>
      </c>
      <c r="I68" s="42" t="str">
        <f>IFERROR(VLOOKUP($A68,IPV!$A$11:$D$227,IPV!B$242,FALSE)-B68, "")</f>
        <v/>
      </c>
      <c r="J68" s="7" t="e" vm="1">
        <f>VLOOKUP($A68,IPV!$A$11:$D$227,IPV!C$242,FALSE)=C68</f>
        <v>#VALUE!</v>
      </c>
      <c r="K68" s="7" t="e" vm="1">
        <f>VLOOKUP($A68,IPV!$A$11:$D$227,IPV!D$242,FALSE)</f>
        <v>#VALUE!</v>
      </c>
    </row>
    <row r="69" spans="1:11" hidden="1" x14ac:dyDescent="0.25">
      <c r="A69" s="18" t="s">
        <v>141</v>
      </c>
      <c r="B69" s="16" t="s">
        <v>9</v>
      </c>
      <c r="C69" s="17"/>
      <c r="I69" s="42" t="str">
        <f>IFERROR(VLOOKUP($A69,IPV!$A$11:$D$227,IPV!B$242,FALSE)-B69, "")</f>
        <v/>
      </c>
      <c r="J69" s="7" t="e" vm="1">
        <f>VLOOKUP($A69,IPV!$A$11:$D$227,IPV!C$242,FALSE)=C69</f>
        <v>#VALUE!</v>
      </c>
      <c r="K69" s="7" t="e" vm="1">
        <f>VLOOKUP($A69,IPV!$A$11:$D$227,IPV!D$242,FALSE)</f>
        <v>#VALUE!</v>
      </c>
    </row>
    <row r="70" spans="1:11" hidden="1" x14ac:dyDescent="0.25">
      <c r="A70" s="18" t="s">
        <v>143</v>
      </c>
      <c r="B70" s="16" t="s">
        <v>9</v>
      </c>
      <c r="C70" s="17"/>
      <c r="I70" s="42" t="str">
        <f>IFERROR(VLOOKUP($A70,IPV!$A$11:$D$227,IPV!B$242,FALSE)-B70, "")</f>
        <v/>
      </c>
      <c r="J70" s="7" t="e" vm="1">
        <f>VLOOKUP($A70,IPV!$A$11:$D$227,IPV!C$242,FALSE)=C70</f>
        <v>#VALUE!</v>
      </c>
      <c r="K70" s="7" t="e" vm="1">
        <f>VLOOKUP($A70,IPV!$A$11:$D$227,IPV!D$242,FALSE)</f>
        <v>#VALUE!</v>
      </c>
    </row>
    <row r="71" spans="1:11" hidden="1" x14ac:dyDescent="0.25">
      <c r="A71" s="18" t="s">
        <v>145</v>
      </c>
      <c r="B71" s="16" t="s">
        <v>9</v>
      </c>
      <c r="C71" s="17"/>
      <c r="I71" s="42" t="str">
        <f>IFERROR(VLOOKUP($A71,IPV!$A$11:$D$227,IPV!B$242,FALSE)-B71, "")</f>
        <v/>
      </c>
      <c r="J71" s="7" t="e" vm="1">
        <f>VLOOKUP($A71,IPV!$A$11:$D$227,IPV!C$242,FALSE)=C71</f>
        <v>#VALUE!</v>
      </c>
      <c r="K71" s="7" t="e" vm="1">
        <f>VLOOKUP($A71,IPV!$A$11:$D$227,IPV!D$242,FALSE)</f>
        <v>#VALUE!</v>
      </c>
    </row>
    <row r="72" spans="1:11" hidden="1" x14ac:dyDescent="0.25">
      <c r="A72" s="18" t="s">
        <v>63</v>
      </c>
      <c r="B72" s="16">
        <v>24.3</v>
      </c>
      <c r="C72" s="17"/>
      <c r="D72" s="7" t="s">
        <v>64</v>
      </c>
      <c r="I72" s="42" t="str">
        <f>IFERROR(VLOOKUP($A72,IPV!$A$11:$D$227,IPV!B$242,FALSE)-B72, "")</f>
        <v/>
      </c>
      <c r="J72" s="7" t="e" vm="1">
        <f>VLOOKUP($A72,IPV!$A$11:$D$227,IPV!C$242,FALSE)=C72</f>
        <v>#VALUE!</v>
      </c>
      <c r="K72" s="7" t="e" vm="1">
        <f>VLOOKUP($A72,IPV!$A$11:$D$227,IPV!D$242,FALSE)</f>
        <v>#VALUE!</v>
      </c>
    </row>
    <row r="73" spans="1:11" hidden="1" x14ac:dyDescent="0.25">
      <c r="A73" s="15" t="s">
        <v>66</v>
      </c>
      <c r="B73" s="16">
        <v>47.2</v>
      </c>
      <c r="C73" s="17" t="s">
        <v>148</v>
      </c>
      <c r="D73" s="7" t="s">
        <v>67</v>
      </c>
      <c r="I73" s="42" t="str">
        <f>IFERROR(VLOOKUP($A73,IPV!$A$11:$D$227,IPV!B$242,FALSE)-B73, "")</f>
        <v/>
      </c>
      <c r="J73" s="7" t="e" vm="1">
        <f>VLOOKUP($A73,IPV!$A$11:$D$227,IPV!C$242,FALSE)=C73</f>
        <v>#VALUE!</v>
      </c>
      <c r="K73" s="7" t="e" vm="1">
        <f>VLOOKUP($A73,IPV!$A$11:$D$227,IPV!D$242,FALSE)</f>
        <v>#VALUE!</v>
      </c>
    </row>
    <row r="74" spans="1:11" hidden="1" x14ac:dyDescent="0.25">
      <c r="A74" s="18" t="s">
        <v>151</v>
      </c>
      <c r="B74" s="16" t="s">
        <v>9</v>
      </c>
      <c r="C74" s="17"/>
      <c r="I74" s="42" t="str">
        <f>IFERROR(VLOOKUP($A74,IPV!$A$11:$D$227,IPV!B$242,FALSE)-B74, "")</f>
        <v/>
      </c>
      <c r="J74" s="7" t="e" vm="1">
        <f>VLOOKUP($A74,IPV!$A$11:$D$227,IPV!C$242,FALSE)=C74</f>
        <v>#VALUE!</v>
      </c>
      <c r="K74" s="7" t="e" vm="1">
        <f>VLOOKUP($A74,IPV!$A$11:$D$227,IPV!D$242,FALSE)</f>
        <v>#VALUE!</v>
      </c>
    </row>
    <row r="75" spans="1:11" hidden="1" x14ac:dyDescent="0.25">
      <c r="A75" s="18" t="s">
        <v>153</v>
      </c>
      <c r="B75" s="16" t="s">
        <v>9</v>
      </c>
      <c r="C75" s="17"/>
      <c r="I75" s="42" t="str">
        <f>IFERROR(VLOOKUP($A75,IPV!$A$11:$D$227,IPV!B$242,FALSE)-B75, "")</f>
        <v/>
      </c>
      <c r="J75" s="7" t="e" vm="1">
        <f>VLOOKUP($A75,IPV!$A$11:$D$227,IPV!C$242,FALSE)=C75</f>
        <v>#VALUE!</v>
      </c>
      <c r="K75" s="7" t="e" vm="1">
        <f>VLOOKUP($A75,IPV!$A$11:$D$227,IPV!D$242,FALSE)</f>
        <v>#VALUE!</v>
      </c>
    </row>
    <row r="76" spans="1:11" x14ac:dyDescent="0.25">
      <c r="A76" s="18" t="s">
        <v>69</v>
      </c>
      <c r="B76" s="16">
        <v>40.299999999999997</v>
      </c>
      <c r="C76" s="17" t="s">
        <v>37</v>
      </c>
      <c r="D76" s="7" t="s">
        <v>42</v>
      </c>
      <c r="I76" s="42" t="str">
        <f>IFERROR(VLOOKUP($A76,IPV!$A$11:$D$227,IPV!B$242,FALSE)-B76, "")</f>
        <v/>
      </c>
      <c r="J76" s="7" t="e" vm="1">
        <f>VLOOKUP($A76,IPV!$A$11:$D$227,IPV!C$242,FALSE)=C76</f>
        <v>#VALUE!</v>
      </c>
      <c r="K76" s="7" t="e" vm="1">
        <f>VLOOKUP($A76,IPV!$A$11:$D$227,IPV!D$242,FALSE)</f>
        <v>#VALUE!</v>
      </c>
    </row>
    <row r="77" spans="1:11" hidden="1" x14ac:dyDescent="0.25">
      <c r="A77" s="15" t="s">
        <v>71</v>
      </c>
      <c r="B77" s="16">
        <v>13.9</v>
      </c>
      <c r="C77" s="17"/>
      <c r="D77" s="7" t="s">
        <v>72</v>
      </c>
      <c r="I77" s="42" t="str">
        <f>IFERROR(VLOOKUP($A77,IPV!$A$11:$D$227,IPV!B$242,FALSE)-B77, "")</f>
        <v/>
      </c>
      <c r="J77" s="7" t="e" vm="1">
        <f>VLOOKUP($A77,IPV!$A$11:$D$227,IPV!C$242,FALSE)=C77</f>
        <v>#VALUE!</v>
      </c>
      <c r="K77" s="7" t="e" vm="1">
        <f>VLOOKUP($A77,IPV!$A$11:$D$227,IPV!D$242,FALSE)</f>
        <v>#VALUE!</v>
      </c>
    </row>
    <row r="78" spans="1:11" hidden="1" x14ac:dyDescent="0.25">
      <c r="A78" s="15" t="s">
        <v>159</v>
      </c>
      <c r="B78" s="16" t="s">
        <v>9</v>
      </c>
      <c r="C78" s="17"/>
      <c r="I78" s="42" t="str">
        <f>IFERROR(VLOOKUP($A78,IPV!$A$11:$D$227,IPV!B$242,FALSE)-B78, "")</f>
        <v/>
      </c>
      <c r="J78" s="7" t="e" vm="1">
        <f>VLOOKUP($A78,IPV!$A$11:$D$227,IPV!C$242,FALSE)=C78</f>
        <v>#VALUE!</v>
      </c>
      <c r="K78" s="7" t="e" vm="1">
        <f>VLOOKUP($A78,IPV!$A$11:$D$227,IPV!D$242,FALSE)</f>
        <v>#VALUE!</v>
      </c>
    </row>
    <row r="79" spans="1:11" hidden="1" x14ac:dyDescent="0.25">
      <c r="A79" s="15" t="s">
        <v>161</v>
      </c>
      <c r="B79" s="16" t="s">
        <v>9</v>
      </c>
      <c r="C79" s="17"/>
      <c r="I79" s="42" t="str">
        <f>IFERROR(VLOOKUP($A79,IPV!$A$11:$D$227,IPV!B$242,FALSE)-B79, "")</f>
        <v/>
      </c>
      <c r="J79" s="7" t="e" vm="1">
        <f>VLOOKUP($A79,IPV!$A$11:$D$227,IPV!C$242,FALSE)=C79</f>
        <v>#VALUE!</v>
      </c>
      <c r="K79" s="7" t="e" vm="1">
        <f>VLOOKUP($A79,IPV!$A$11:$D$227,IPV!D$242,FALSE)</f>
        <v>#VALUE!</v>
      </c>
    </row>
    <row r="80" spans="1:11" x14ac:dyDescent="0.25">
      <c r="A80" s="15" t="s">
        <v>74</v>
      </c>
      <c r="B80" s="16">
        <v>22.8</v>
      </c>
      <c r="C80" s="17" t="s">
        <v>148</v>
      </c>
      <c r="D80" s="7" t="s">
        <v>75</v>
      </c>
      <c r="I80" s="42" t="str">
        <f>IFERROR(VLOOKUP($A80,IPV!$A$11:$D$227,IPV!B$242,FALSE)-B80, "")</f>
        <v/>
      </c>
      <c r="J80" s="7" t="e" vm="1">
        <f>VLOOKUP($A80,IPV!$A$11:$D$227,IPV!C$242,FALSE)=C80</f>
        <v>#VALUE!</v>
      </c>
      <c r="K80" s="7" t="e" vm="1">
        <f>VLOOKUP($A80,IPV!$A$11:$D$227,IPV!D$242,FALSE)</f>
        <v>#VALUE!</v>
      </c>
    </row>
    <row r="81" spans="1:11" hidden="1" x14ac:dyDescent="0.25">
      <c r="A81" s="15" t="s">
        <v>162</v>
      </c>
      <c r="B81" s="16" t="s">
        <v>9</v>
      </c>
      <c r="C81" s="17"/>
      <c r="I81" s="42" t="str">
        <f>IFERROR(VLOOKUP($A81,IPV!$A$11:$D$227,IPV!B$242,FALSE)-B81, "")</f>
        <v/>
      </c>
      <c r="J81" s="7" t="e" vm="1">
        <f>VLOOKUP($A81,IPV!$A$11:$D$227,IPV!C$242,FALSE)=C81</f>
        <v>#VALUE!</v>
      </c>
      <c r="K81" s="7" t="e" vm="1">
        <f>VLOOKUP($A81,IPV!$A$11:$D$227,IPV!D$242,FALSE)</f>
        <v>#VALUE!</v>
      </c>
    </row>
    <row r="82" spans="1:11" hidden="1" x14ac:dyDescent="0.25">
      <c r="A82" s="18" t="s">
        <v>164</v>
      </c>
      <c r="B82" s="16" t="s">
        <v>9</v>
      </c>
      <c r="C82" s="17"/>
      <c r="I82" s="42" t="str">
        <f>IFERROR(VLOOKUP($A82,IPV!$A$11:$D$227,IPV!B$242,FALSE)-B82, "")</f>
        <v/>
      </c>
      <c r="J82" s="7" t="e" vm="1">
        <f>VLOOKUP($A82,IPV!$A$11:$D$227,IPV!C$242,FALSE)=C82</f>
        <v>#VALUE!</v>
      </c>
      <c r="K82" s="7" t="e" vm="1">
        <f>VLOOKUP($A82,IPV!$A$11:$D$227,IPV!D$242,FALSE)</f>
        <v>#VALUE!</v>
      </c>
    </row>
    <row r="83" spans="1:11" hidden="1" x14ac:dyDescent="0.25">
      <c r="A83" s="18" t="s">
        <v>77</v>
      </c>
      <c r="B83" s="16">
        <v>8.9</v>
      </c>
      <c r="C83" s="17"/>
      <c r="D83" s="7" t="s">
        <v>39</v>
      </c>
      <c r="I83" s="42" t="str">
        <f>IFERROR(VLOOKUP($A83,IPV!$A$11:$D$227,IPV!B$242,FALSE)-B83, "")</f>
        <v/>
      </c>
      <c r="J83" s="7" t="e" vm="1">
        <f>VLOOKUP($A83,IPV!$A$11:$D$227,IPV!C$242,FALSE)=C83</f>
        <v>#VALUE!</v>
      </c>
      <c r="K83" s="7" t="e" vm="1">
        <f>VLOOKUP($A83,IPV!$A$11:$D$227,IPV!D$242,FALSE)</f>
        <v>#VALUE!</v>
      </c>
    </row>
    <row r="84" spans="1:11" hidden="1" x14ac:dyDescent="0.25">
      <c r="A84" s="18" t="s">
        <v>167</v>
      </c>
      <c r="B84" s="16" t="s">
        <v>9</v>
      </c>
      <c r="C84" s="17"/>
      <c r="I84" s="42" t="str">
        <f>IFERROR(VLOOKUP($A84,IPV!$A$11:$D$227,IPV!B$242,FALSE)-B84, "")</f>
        <v/>
      </c>
      <c r="J84" s="7" t="e" vm="1">
        <f>VLOOKUP($A84,IPV!$A$11:$D$227,IPV!C$242,FALSE)=C84</f>
        <v>#VALUE!</v>
      </c>
      <c r="K84" s="7" t="e" vm="1">
        <f>VLOOKUP($A84,IPV!$A$11:$D$227,IPV!D$242,FALSE)</f>
        <v>#VALUE!</v>
      </c>
    </row>
    <row r="85" spans="1:11" hidden="1" x14ac:dyDescent="0.25">
      <c r="A85" s="15" t="s">
        <v>169</v>
      </c>
      <c r="B85" s="16" t="s">
        <v>9</v>
      </c>
      <c r="C85" s="17"/>
      <c r="I85" s="42" t="str">
        <f>IFERROR(VLOOKUP($A85,IPV!$A$11:$D$227,IPV!B$242,FALSE)-B85, "")</f>
        <v/>
      </c>
      <c r="J85" s="7" t="e" vm="1">
        <f>VLOOKUP($A85,IPV!$A$11:$D$227,IPV!C$242,FALSE)=C85</f>
        <v>#VALUE!</v>
      </c>
      <c r="K85" s="7" t="e" vm="1">
        <f>VLOOKUP($A85,IPV!$A$11:$D$227,IPV!D$242,FALSE)</f>
        <v>#VALUE!</v>
      </c>
    </row>
    <row r="86" spans="1:11" hidden="1" x14ac:dyDescent="0.25">
      <c r="A86" s="15" t="s">
        <v>171</v>
      </c>
      <c r="B86" s="16" t="s">
        <v>9</v>
      </c>
      <c r="C86" s="17"/>
      <c r="I86" s="42" t="str">
        <f>IFERROR(VLOOKUP($A86,IPV!$A$11:$D$227,IPV!B$242,FALSE)-B86, "")</f>
        <v/>
      </c>
      <c r="J86" s="7" t="e" vm="1">
        <f>VLOOKUP($A86,IPV!$A$11:$D$227,IPV!C$242,FALSE)=C86</f>
        <v>#VALUE!</v>
      </c>
      <c r="K86" s="7" t="e" vm="1">
        <f>VLOOKUP($A86,IPV!$A$11:$D$227,IPV!D$242,FALSE)</f>
        <v>#VALUE!</v>
      </c>
    </row>
    <row r="87" spans="1:11" hidden="1" x14ac:dyDescent="0.25">
      <c r="A87" s="15" t="s">
        <v>79</v>
      </c>
      <c r="B87" s="16">
        <v>28</v>
      </c>
      <c r="C87" s="17"/>
      <c r="D87" s="7" t="s">
        <v>27</v>
      </c>
      <c r="I87" s="42" t="str">
        <f>IFERROR(VLOOKUP($A87,IPV!$A$11:$D$227,IPV!B$242,FALSE)-B87, "")</f>
        <v/>
      </c>
      <c r="J87" s="7" t="e" vm="1">
        <f>VLOOKUP($A87,IPV!$A$11:$D$227,IPV!C$242,FALSE)=C87</f>
        <v>#VALUE!</v>
      </c>
      <c r="K87" s="7" t="e" vm="1">
        <f>VLOOKUP($A87,IPV!$A$11:$D$227,IPV!D$242,FALSE)</f>
        <v>#VALUE!</v>
      </c>
    </row>
    <row r="88" spans="1:11" hidden="1" x14ac:dyDescent="0.25">
      <c r="A88" s="18" t="s">
        <v>172</v>
      </c>
      <c r="B88" s="16" t="s">
        <v>9</v>
      </c>
      <c r="C88" s="17"/>
      <c r="I88" s="42" t="str">
        <f>IFERROR(VLOOKUP($A88,IPV!$A$11:$D$227,IPV!B$242,FALSE)-B88, "")</f>
        <v/>
      </c>
      <c r="J88" s="7" t="e" vm="1">
        <f>VLOOKUP($A88,IPV!$A$11:$D$227,IPV!C$242,FALSE)=C88</f>
        <v>#VALUE!</v>
      </c>
      <c r="K88" s="7" t="e" vm="1">
        <f>VLOOKUP($A88,IPV!$A$11:$D$227,IPV!D$242,FALSE)</f>
        <v>#VALUE!</v>
      </c>
    </row>
    <row r="89" spans="1:11" hidden="1" x14ac:dyDescent="0.25">
      <c r="A89" s="18" t="s">
        <v>81</v>
      </c>
      <c r="B89" s="16">
        <v>8.4</v>
      </c>
      <c r="C89" s="17"/>
      <c r="D89" s="7" t="s">
        <v>158</v>
      </c>
      <c r="I89" s="42" t="str">
        <f>IFERROR(VLOOKUP($A89,IPV!$A$11:$D$227,IPV!B$242,FALSE)-B89, "")</f>
        <v/>
      </c>
      <c r="J89" s="7" t="e" vm="1">
        <f>VLOOKUP($A89,IPV!$A$11:$D$227,IPV!C$242,FALSE)=C89</f>
        <v>#VALUE!</v>
      </c>
      <c r="K89" s="7" t="e" vm="1">
        <f>VLOOKUP($A89,IPV!$A$11:$D$227,IPV!D$242,FALSE)</f>
        <v>#VALUE!</v>
      </c>
    </row>
    <row r="90" spans="1:11" hidden="1" x14ac:dyDescent="0.25">
      <c r="A90" s="18" t="s">
        <v>175</v>
      </c>
      <c r="B90" s="16" t="s">
        <v>9</v>
      </c>
      <c r="C90" s="17"/>
      <c r="I90" s="42" t="str">
        <f>IFERROR(VLOOKUP($A90,IPV!$A$11:$D$227,IPV!B$242,FALSE)-B90, "")</f>
        <v/>
      </c>
      <c r="J90" s="7" t="e" vm="1">
        <f>VLOOKUP($A90,IPV!$A$11:$D$227,IPV!C$242,FALSE)=C90</f>
        <v>#VALUE!</v>
      </c>
      <c r="K90" s="7" t="e" vm="1">
        <f>VLOOKUP($A90,IPV!$A$11:$D$227,IPV!D$242,FALSE)</f>
        <v>#VALUE!</v>
      </c>
    </row>
    <row r="91" spans="1:11" hidden="1" x14ac:dyDescent="0.25">
      <c r="A91" s="18" t="s">
        <v>176</v>
      </c>
      <c r="B91" s="16" t="s">
        <v>9</v>
      </c>
      <c r="C91" s="17"/>
      <c r="I91" s="42" t="str">
        <f>IFERROR(VLOOKUP($A91,IPV!$A$11:$D$227,IPV!B$242,FALSE)-B91, "")</f>
        <v/>
      </c>
      <c r="J91" s="7" t="e" vm="1">
        <f>VLOOKUP($A91,IPV!$A$11:$D$227,IPV!C$242,FALSE)=C91</f>
        <v>#VALUE!</v>
      </c>
      <c r="K91" s="7" t="e" vm="1">
        <f>VLOOKUP($A91,IPV!$A$11:$D$227,IPV!D$242,FALSE)</f>
        <v>#VALUE!</v>
      </c>
    </row>
    <row r="92" spans="1:11" hidden="1" x14ac:dyDescent="0.25">
      <c r="A92" s="18" t="s">
        <v>82</v>
      </c>
      <c r="B92" s="16">
        <v>17.600000000000001</v>
      </c>
      <c r="C92" s="17"/>
      <c r="D92" s="7" t="s">
        <v>285</v>
      </c>
      <c r="I92" s="42" t="str">
        <f>IFERROR(VLOOKUP($A92,IPV!$A$11:$D$227,IPV!B$242,FALSE)-B92, "")</f>
        <v/>
      </c>
      <c r="J92" s="7" t="e" vm="1">
        <f>VLOOKUP($A92,IPV!$A$11:$D$227,IPV!C$242,FALSE)=C92</f>
        <v>#VALUE!</v>
      </c>
      <c r="K92" s="7" t="e" vm="1">
        <f>VLOOKUP($A92,IPV!$A$11:$D$227,IPV!D$242,FALSE)</f>
        <v>#VALUE!</v>
      </c>
    </row>
    <row r="93" spans="1:11" hidden="1" x14ac:dyDescent="0.25">
      <c r="A93" s="18" t="s">
        <v>177</v>
      </c>
      <c r="B93" s="16" t="s">
        <v>9</v>
      </c>
      <c r="C93" s="17"/>
      <c r="I93" s="42" t="str">
        <f>IFERROR(VLOOKUP($A93,IPV!$A$11:$D$227,IPV!B$242,FALSE)-B93, "")</f>
        <v/>
      </c>
      <c r="J93" s="7" t="e" vm="1">
        <f>VLOOKUP($A93,IPV!$A$11:$D$227,IPV!C$242,FALSE)=C93</f>
        <v>#VALUE!</v>
      </c>
      <c r="K93" s="7" t="e" vm="1">
        <f>VLOOKUP($A93,IPV!$A$11:$D$227,IPV!D$242,FALSE)</f>
        <v>#VALUE!</v>
      </c>
    </row>
    <row r="94" spans="1:11" hidden="1" x14ac:dyDescent="0.25">
      <c r="A94" s="18" t="s">
        <v>178</v>
      </c>
      <c r="B94" s="16" t="s">
        <v>9</v>
      </c>
      <c r="C94" s="17"/>
      <c r="I94" s="42" t="str">
        <f>IFERROR(VLOOKUP($A94,IPV!$A$11:$D$227,IPV!B$242,FALSE)-B94, "")</f>
        <v/>
      </c>
      <c r="J94" s="7" t="e" vm="1">
        <f>VLOOKUP($A94,IPV!$A$11:$D$227,IPV!C$242,FALSE)=C94</f>
        <v>#VALUE!</v>
      </c>
      <c r="K94" s="7" t="e" vm="1">
        <f>VLOOKUP($A94,IPV!$A$11:$D$227,IPV!D$242,FALSE)</f>
        <v>#VALUE!</v>
      </c>
    </row>
    <row r="95" spans="1:11" hidden="1" x14ac:dyDescent="0.25">
      <c r="A95" s="15" t="s">
        <v>179</v>
      </c>
      <c r="B95" s="16" t="s">
        <v>9</v>
      </c>
      <c r="C95" s="17"/>
      <c r="I95" s="42" t="str">
        <f>IFERROR(VLOOKUP($A95,IPV!$A$11:$D$227,IPV!B$242,FALSE)-B95, "")</f>
        <v/>
      </c>
      <c r="J95" s="7" t="e" vm="1">
        <f>VLOOKUP($A95,IPV!$A$11:$D$227,IPV!C$242,FALSE)=C95</f>
        <v>#VALUE!</v>
      </c>
      <c r="K95" s="7" t="e" vm="1">
        <f>VLOOKUP($A95,IPV!$A$11:$D$227,IPV!D$242,FALSE)</f>
        <v>#VALUE!</v>
      </c>
    </row>
    <row r="96" spans="1:11" hidden="1" x14ac:dyDescent="0.25">
      <c r="A96" s="18" t="s">
        <v>180</v>
      </c>
      <c r="B96" s="16" t="s">
        <v>9</v>
      </c>
      <c r="C96" s="17"/>
      <c r="I96" s="42" t="str">
        <f>IFERROR(VLOOKUP($A96,IPV!$A$11:$D$227,IPV!B$242,FALSE)-B96, "")</f>
        <v/>
      </c>
      <c r="J96" s="7" t="e" vm="1">
        <f>VLOOKUP($A96,IPV!$A$11:$D$227,IPV!C$242,FALSE)=C96</f>
        <v>#VALUE!</v>
      </c>
      <c r="K96" s="7" t="e" vm="1">
        <f>VLOOKUP($A96,IPV!$A$11:$D$227,IPV!D$242,FALSE)</f>
        <v>#VALUE!</v>
      </c>
    </row>
    <row r="97" spans="1:11" hidden="1" x14ac:dyDescent="0.25">
      <c r="A97" s="18" t="s">
        <v>181</v>
      </c>
      <c r="B97" s="16" t="s">
        <v>9</v>
      </c>
      <c r="C97" s="17"/>
      <c r="I97" s="42" t="str">
        <f>IFERROR(VLOOKUP($A97,IPV!$A$11:$D$227,IPV!B$242,FALSE)-B97, "")</f>
        <v/>
      </c>
      <c r="J97" s="7" t="e" vm="1">
        <f>VLOOKUP($A97,IPV!$A$11:$D$227,IPV!C$242,FALSE)=C97</f>
        <v>#VALUE!</v>
      </c>
      <c r="K97" s="7" t="e" vm="1">
        <f>VLOOKUP($A97,IPV!$A$11:$D$227,IPV!D$242,FALSE)</f>
        <v>#VALUE!</v>
      </c>
    </row>
    <row r="98" spans="1:11" hidden="1" x14ac:dyDescent="0.25">
      <c r="A98" s="18" t="s">
        <v>182</v>
      </c>
      <c r="B98" s="16" t="s">
        <v>9</v>
      </c>
      <c r="C98" s="17"/>
      <c r="I98" s="42" t="str">
        <f>IFERROR(VLOOKUP($A98,IPV!$A$11:$D$227,IPV!B$242,FALSE)-B98, "")</f>
        <v/>
      </c>
      <c r="J98" s="7" t="e" vm="1">
        <f>VLOOKUP($A98,IPV!$A$11:$D$227,IPV!C$242,FALSE)=C98</f>
        <v>#VALUE!</v>
      </c>
      <c r="K98" s="7" t="e" vm="1">
        <f>VLOOKUP($A98,IPV!$A$11:$D$227,IPV!D$242,FALSE)</f>
        <v>#VALUE!</v>
      </c>
    </row>
    <row r="99" spans="1:11" hidden="1" x14ac:dyDescent="0.25">
      <c r="A99" s="15" t="s">
        <v>83</v>
      </c>
      <c r="B99" s="16">
        <v>11.1</v>
      </c>
      <c r="C99" s="17" t="s">
        <v>46</v>
      </c>
      <c r="D99" s="7" t="s">
        <v>286</v>
      </c>
      <c r="I99" s="42" t="str">
        <f>IFERROR(VLOOKUP($A99,IPV!$A$11:$D$227,IPV!B$242,FALSE)-B99, "")</f>
        <v/>
      </c>
      <c r="J99" s="7" t="e" vm="1">
        <f>VLOOKUP($A99,IPV!$A$11:$D$227,IPV!C$242,FALSE)=C99</f>
        <v>#VALUE!</v>
      </c>
      <c r="K99" s="7" t="e" vm="1">
        <f>VLOOKUP($A99,IPV!$A$11:$D$227,IPV!D$242,FALSE)</f>
        <v>#VALUE!</v>
      </c>
    </row>
    <row r="100" spans="1:11" hidden="1" x14ac:dyDescent="0.25">
      <c r="A100" s="15" t="s">
        <v>183</v>
      </c>
      <c r="B100" s="16" t="s">
        <v>9</v>
      </c>
      <c r="C100" s="17"/>
      <c r="I100" s="42" t="str">
        <f>IFERROR(VLOOKUP($A100,IPV!$A$11:$D$227,IPV!B$242,FALSE)-B100, "")</f>
        <v/>
      </c>
      <c r="J100" s="7" t="e" vm="1">
        <f>VLOOKUP($A100,IPV!$A$11:$D$227,IPV!C$242,FALSE)=C100</f>
        <v>#VALUE!</v>
      </c>
      <c r="K100" s="7" t="e" vm="1">
        <f>VLOOKUP($A100,IPV!$A$11:$D$227,IPV!D$242,FALSE)</f>
        <v>#VALUE!</v>
      </c>
    </row>
    <row r="101" spans="1:11" hidden="1" x14ac:dyDescent="0.25">
      <c r="A101" s="38" t="s">
        <v>85</v>
      </c>
      <c r="B101" s="16">
        <v>14.5</v>
      </c>
      <c r="C101" s="17"/>
      <c r="D101" s="7" t="s">
        <v>21</v>
      </c>
      <c r="I101" s="42" t="str">
        <f>IFERROR(VLOOKUP($A101,IPV!$A$11:$D$227,IPV!B$242,FALSE)-B101, "")</f>
        <v/>
      </c>
      <c r="J101" s="7" t="e" vm="1">
        <f>VLOOKUP($A101,IPV!$A$11:$D$227,IPV!C$242,FALSE)=C101</f>
        <v>#VALUE!</v>
      </c>
      <c r="K101" s="7" t="e" vm="1">
        <f>VLOOKUP($A101,IPV!$A$11:$D$227,IPV!D$242,FALSE)</f>
        <v>#VALUE!</v>
      </c>
    </row>
    <row r="102" spans="1:11" hidden="1" x14ac:dyDescent="0.25">
      <c r="A102" s="15" t="s">
        <v>184</v>
      </c>
      <c r="B102" s="16" t="s">
        <v>9</v>
      </c>
      <c r="C102" s="17"/>
      <c r="I102" s="42" t="str">
        <f>IFERROR(VLOOKUP($A102,IPV!$A$11:$D$227,IPV!B$242,FALSE)-B102, "")</f>
        <v/>
      </c>
      <c r="J102" s="7" t="e" vm="1">
        <f>VLOOKUP($A102,IPV!$A$11:$D$227,IPV!C$242,FALSE)=C102</f>
        <v>#VALUE!</v>
      </c>
      <c r="K102" s="7" t="e" vm="1">
        <f>VLOOKUP($A102,IPV!$A$11:$D$227,IPV!D$242,FALSE)</f>
        <v>#VALUE!</v>
      </c>
    </row>
    <row r="103" spans="1:11" x14ac:dyDescent="0.25">
      <c r="A103" s="15" t="s">
        <v>86</v>
      </c>
      <c r="B103" s="16">
        <v>23</v>
      </c>
      <c r="C103" s="17"/>
      <c r="D103" s="7" t="s">
        <v>30</v>
      </c>
      <c r="I103" s="42" t="str">
        <f>IFERROR(VLOOKUP($A103,IPV!$A$11:$D$227,IPV!B$242,FALSE)-B103, "")</f>
        <v/>
      </c>
      <c r="J103" s="7" t="e" vm="1">
        <f>VLOOKUP($A103,IPV!$A$11:$D$227,IPV!C$242,FALSE)=C103</f>
        <v>#VALUE!</v>
      </c>
      <c r="K103" s="7" t="e" vm="1">
        <f>VLOOKUP($A103,IPV!$A$11:$D$227,IPV!D$242,FALSE)</f>
        <v>#VALUE!</v>
      </c>
    </row>
    <row r="104" spans="1:11" hidden="1" x14ac:dyDescent="0.25">
      <c r="A104" s="15" t="s">
        <v>87</v>
      </c>
      <c r="B104" s="16">
        <v>67.400000000000006</v>
      </c>
      <c r="C104" s="17" t="s">
        <v>28</v>
      </c>
      <c r="D104" s="7" t="s">
        <v>88</v>
      </c>
      <c r="I104" s="42" t="str">
        <f>IFERROR(VLOOKUP($A104,IPV!$A$11:$D$227,IPV!B$242,FALSE)-B104, "")</f>
        <v/>
      </c>
      <c r="J104" s="7" t="e" vm="1">
        <f>VLOOKUP($A104,IPV!$A$11:$D$227,IPV!C$242,FALSE)=C104</f>
        <v>#VALUE!</v>
      </c>
      <c r="K104" s="7" t="e" vm="1">
        <f>VLOOKUP($A104,IPV!$A$11:$D$227,IPV!D$242,FALSE)</f>
        <v>#VALUE!</v>
      </c>
    </row>
    <row r="105" spans="1:11" hidden="1" x14ac:dyDescent="0.25">
      <c r="A105" s="15" t="s">
        <v>185</v>
      </c>
      <c r="B105" s="16" t="s">
        <v>9</v>
      </c>
      <c r="C105" s="17"/>
      <c r="I105" s="42" t="str">
        <f>IFERROR(VLOOKUP($A105,IPV!$A$11:$D$227,IPV!B$242,FALSE)-B105, "")</f>
        <v/>
      </c>
      <c r="J105" s="7" t="e" vm="1">
        <f>VLOOKUP($A105,IPV!$A$11:$D$227,IPV!C$242,FALSE)=C105</f>
        <v>#VALUE!</v>
      </c>
      <c r="K105" s="7" t="e" vm="1">
        <f>VLOOKUP($A105,IPV!$A$11:$D$227,IPV!D$242,FALSE)</f>
        <v>#VALUE!</v>
      </c>
    </row>
    <row r="106" spans="1:11" hidden="1" x14ac:dyDescent="0.25">
      <c r="A106" s="15" t="s">
        <v>90</v>
      </c>
      <c r="B106" s="16">
        <v>2.7</v>
      </c>
      <c r="C106" s="17" t="s">
        <v>37</v>
      </c>
      <c r="D106" s="7" t="s">
        <v>42</v>
      </c>
      <c r="I106" s="42" t="str">
        <f>IFERROR(VLOOKUP($A106,IPV!$A$11:$D$227,IPV!B$242,FALSE)-B106, "")</f>
        <v/>
      </c>
      <c r="J106" s="7" t="e" vm="1">
        <f>VLOOKUP($A106,IPV!$A$11:$D$227,IPV!C$242,FALSE)=C106</f>
        <v>#VALUE!</v>
      </c>
      <c r="K106" s="7" t="e" vm="1">
        <f>VLOOKUP($A106,IPV!$A$11:$D$227,IPV!D$242,FALSE)</f>
        <v>#VALUE!</v>
      </c>
    </row>
    <row r="107" spans="1:11" hidden="1" x14ac:dyDescent="0.25">
      <c r="A107" s="15" t="s">
        <v>91</v>
      </c>
      <c r="B107" s="16">
        <v>13.6</v>
      </c>
      <c r="C107" s="17" t="s">
        <v>46</v>
      </c>
      <c r="D107" s="7" t="s">
        <v>275</v>
      </c>
      <c r="I107" s="42" t="str">
        <f>IFERROR(VLOOKUP($A107,IPV!$A$11:$D$227,IPV!B$242,FALSE)-B107, "")</f>
        <v/>
      </c>
      <c r="J107" s="7" t="e" vm="1">
        <f>VLOOKUP($A107,IPV!$A$11:$D$227,IPV!C$242,FALSE)=C107</f>
        <v>#VALUE!</v>
      </c>
      <c r="K107" s="7" t="e" vm="1">
        <f>VLOOKUP($A107,IPV!$A$11:$D$227,IPV!D$242,FALSE)</f>
        <v>#VALUE!</v>
      </c>
    </row>
    <row r="108" spans="1:11" hidden="1" x14ac:dyDescent="0.25">
      <c r="A108" s="15" t="s">
        <v>186</v>
      </c>
      <c r="B108" s="16" t="s">
        <v>9</v>
      </c>
      <c r="C108" s="17"/>
      <c r="I108" s="42" t="str">
        <f>IFERROR(VLOOKUP($A108,IPV!$A$11:$D$227,IPV!B$242,FALSE)-B108, "")</f>
        <v/>
      </c>
      <c r="J108" s="7" t="e" vm="1">
        <f>VLOOKUP($A108,IPV!$A$11:$D$227,IPV!C$242,FALSE)=C108</f>
        <v>#VALUE!</v>
      </c>
      <c r="K108" s="7" t="e" vm="1">
        <f>VLOOKUP($A108,IPV!$A$11:$D$227,IPV!D$242,FALSE)</f>
        <v>#VALUE!</v>
      </c>
    </row>
    <row r="109" spans="1:11" hidden="1" x14ac:dyDescent="0.25">
      <c r="A109" s="15" t="s">
        <v>187</v>
      </c>
      <c r="B109" s="16" t="s">
        <v>9</v>
      </c>
      <c r="C109" s="17"/>
      <c r="I109" s="42" t="str">
        <f>IFERROR(VLOOKUP($A109,IPV!$A$11:$D$227,IPV!B$242,FALSE)-B109, "")</f>
        <v/>
      </c>
      <c r="J109" s="7" t="e" vm="1">
        <f>VLOOKUP($A109,IPV!$A$11:$D$227,IPV!C$242,FALSE)=C109</f>
        <v>#VALUE!</v>
      </c>
      <c r="K109" s="7" t="e" vm="1">
        <f>VLOOKUP($A109,IPV!$A$11:$D$227,IPV!D$242,FALSE)</f>
        <v>#VALUE!</v>
      </c>
    </row>
    <row r="110" spans="1:11" hidden="1" x14ac:dyDescent="0.25">
      <c r="A110" s="15" t="s">
        <v>188</v>
      </c>
      <c r="B110" s="16" t="s">
        <v>9</v>
      </c>
      <c r="C110" s="17"/>
      <c r="I110" s="42" t="str">
        <f>IFERROR(VLOOKUP($A110,IPV!$A$11:$D$227,IPV!B$242,FALSE)-B110, "")</f>
        <v/>
      </c>
      <c r="J110" s="7" t="e" vm="1">
        <f>VLOOKUP($A110,IPV!$A$11:$D$227,IPV!C$242,FALSE)=C110</f>
        <v>#VALUE!</v>
      </c>
      <c r="K110" s="7" t="e" vm="1">
        <f>VLOOKUP($A110,IPV!$A$11:$D$227,IPV!D$242,FALSE)</f>
        <v>#VALUE!</v>
      </c>
    </row>
    <row r="111" spans="1:11" hidden="1" x14ac:dyDescent="0.25">
      <c r="A111" s="15" t="s">
        <v>92</v>
      </c>
      <c r="B111" s="16">
        <v>57.9</v>
      </c>
      <c r="C111" s="17"/>
      <c r="D111" s="7" t="s">
        <v>72</v>
      </c>
      <c r="I111" s="42" t="str">
        <f>IFERROR(VLOOKUP($A111,IPV!$A$11:$D$227,IPV!B$242,FALSE)-B111, "")</f>
        <v/>
      </c>
      <c r="J111" s="7" t="e" vm="1">
        <f>VLOOKUP($A111,IPV!$A$11:$D$227,IPV!C$242,FALSE)=C111</f>
        <v>#VALUE!</v>
      </c>
      <c r="K111" s="7" t="e" vm="1">
        <f>VLOOKUP($A111,IPV!$A$11:$D$227,IPV!D$242,FALSE)</f>
        <v>#VALUE!</v>
      </c>
    </row>
    <row r="112" spans="1:11" hidden="1" x14ac:dyDescent="0.25">
      <c r="A112" s="18" t="s">
        <v>189</v>
      </c>
      <c r="B112" s="16" t="s">
        <v>9</v>
      </c>
      <c r="C112" s="17"/>
      <c r="I112" s="42" t="str">
        <f>IFERROR(VLOOKUP($A112,IPV!$A$11:$D$227,IPV!B$242,FALSE)-B112, "")</f>
        <v/>
      </c>
      <c r="J112" s="7" t="e" vm="1">
        <f>VLOOKUP($A112,IPV!$A$11:$D$227,IPV!C$242,FALSE)=C112</f>
        <v>#VALUE!</v>
      </c>
      <c r="K112" s="7" t="e" vm="1">
        <f>VLOOKUP($A112,IPV!$A$11:$D$227,IPV!D$242,FALSE)</f>
        <v>#VALUE!</v>
      </c>
    </row>
    <row r="113" spans="1:11" hidden="1" x14ac:dyDescent="0.25">
      <c r="A113" s="18" t="s">
        <v>190</v>
      </c>
      <c r="B113" s="16" t="s">
        <v>9</v>
      </c>
      <c r="C113" s="17"/>
      <c r="I113" s="42" t="str">
        <f>IFERROR(VLOOKUP($A113,IPV!$A$11:$D$227,IPV!B$242,FALSE)-B113, "")</f>
        <v/>
      </c>
      <c r="J113" s="7" t="e" vm="1">
        <f>VLOOKUP($A113,IPV!$A$11:$D$227,IPV!C$242,FALSE)=C113</f>
        <v>#VALUE!</v>
      </c>
      <c r="K113" s="7" t="e" vm="1">
        <f>VLOOKUP($A113,IPV!$A$11:$D$227,IPV!D$242,FALSE)</f>
        <v>#VALUE!</v>
      </c>
    </row>
    <row r="114" spans="1:11" hidden="1" x14ac:dyDescent="0.25">
      <c r="A114" s="18" t="s">
        <v>191</v>
      </c>
      <c r="B114" s="16" t="s">
        <v>9</v>
      </c>
      <c r="C114" s="17"/>
      <c r="I114" s="42" t="str">
        <f>IFERROR(VLOOKUP($A114,IPV!$A$11:$D$227,IPV!B$242,FALSE)-B114, "")</f>
        <v/>
      </c>
      <c r="J114" s="7" t="e" vm="1">
        <f>VLOOKUP($A114,IPV!$A$11:$D$227,IPV!C$242,FALSE)=C114</f>
        <v>#VALUE!</v>
      </c>
      <c r="K114" s="7" t="e" vm="1">
        <f>VLOOKUP($A114,IPV!$A$11:$D$227,IPV!D$242,FALSE)</f>
        <v>#VALUE!</v>
      </c>
    </row>
    <row r="115" spans="1:11" hidden="1" x14ac:dyDescent="0.25">
      <c r="A115" s="18" t="s">
        <v>192</v>
      </c>
      <c r="B115" s="16" t="s">
        <v>9</v>
      </c>
      <c r="C115" s="17"/>
      <c r="I115" s="42" t="str">
        <f>IFERROR(VLOOKUP($A115,IPV!$A$11:$D$227,IPV!B$242,FALSE)-B115, "")</f>
        <v/>
      </c>
      <c r="J115" s="7" t="e" vm="1">
        <f>VLOOKUP($A115,IPV!$A$11:$D$227,IPV!C$242,FALSE)=C115</f>
        <v>#VALUE!</v>
      </c>
      <c r="K115" s="7" t="e" vm="1">
        <f>VLOOKUP($A115,IPV!$A$11:$D$227,IPV!D$242,FALSE)</f>
        <v>#VALUE!</v>
      </c>
    </row>
    <row r="116" spans="1:11" hidden="1" x14ac:dyDescent="0.25">
      <c r="A116" s="18" t="s">
        <v>94</v>
      </c>
      <c r="B116" s="16">
        <v>18.568999999999999</v>
      </c>
      <c r="C116" s="17"/>
      <c r="D116" s="7" t="s">
        <v>287</v>
      </c>
      <c r="I116" s="42" t="str">
        <f>IFERROR(VLOOKUP($A116,IPV!$A$11:$D$227,IPV!B$242,FALSE)-B116, "")</f>
        <v/>
      </c>
      <c r="J116" s="7" t="e" vm="1">
        <f>VLOOKUP($A116,IPV!$A$11:$D$227,IPV!C$242,FALSE)=C116</f>
        <v>#VALUE!</v>
      </c>
      <c r="K116" s="7" t="e" vm="1">
        <f>VLOOKUP($A116,IPV!$A$11:$D$227,IPV!D$242,FALSE)</f>
        <v>#VALUE!</v>
      </c>
    </row>
    <row r="117" spans="1:11" hidden="1" x14ac:dyDescent="0.25">
      <c r="A117" s="18" t="s">
        <v>96</v>
      </c>
      <c r="B117" s="16">
        <v>28.1</v>
      </c>
      <c r="C117" s="17"/>
      <c r="D117" s="7" t="s">
        <v>11</v>
      </c>
      <c r="I117" s="42" t="str">
        <f>IFERROR(VLOOKUP($A117,IPV!$A$11:$D$227,IPV!B$242,FALSE)-B117, "")</f>
        <v/>
      </c>
      <c r="J117" s="7" t="e" vm="1">
        <f>VLOOKUP($A117,IPV!$A$11:$D$227,IPV!C$242,FALSE)=C117</f>
        <v>#VALUE!</v>
      </c>
      <c r="K117" s="7" t="e" vm="1">
        <f>VLOOKUP($A117,IPV!$A$11:$D$227,IPV!D$242,FALSE)</f>
        <v>#VALUE!</v>
      </c>
    </row>
    <row r="118" spans="1:11" hidden="1" x14ac:dyDescent="0.25">
      <c r="A118" s="18" t="s">
        <v>193</v>
      </c>
      <c r="B118" s="16" t="s">
        <v>9</v>
      </c>
      <c r="C118" s="17"/>
      <c r="I118" s="42" t="str">
        <f>IFERROR(VLOOKUP($A118,IPV!$A$11:$D$227,IPV!B$242,FALSE)-B118, "")</f>
        <v/>
      </c>
      <c r="J118" s="7" t="e" vm="1">
        <f>VLOOKUP($A118,IPV!$A$11:$D$227,IPV!C$242,FALSE)=C118</f>
        <v>#VALUE!</v>
      </c>
      <c r="K118" s="7" t="e" vm="1">
        <f>VLOOKUP($A118,IPV!$A$11:$D$227,IPV!D$242,FALSE)</f>
        <v>#VALUE!</v>
      </c>
    </row>
    <row r="119" spans="1:11" hidden="1" x14ac:dyDescent="0.25">
      <c r="A119" s="18" t="s">
        <v>98</v>
      </c>
      <c r="B119" s="16">
        <v>3.5</v>
      </c>
      <c r="C119" s="17"/>
      <c r="D119" s="7" t="s">
        <v>27</v>
      </c>
      <c r="I119" s="42" t="str">
        <f>IFERROR(VLOOKUP($A119,IPV!$A$11:$D$227,IPV!B$242,FALSE)-B119, "")</f>
        <v/>
      </c>
      <c r="J119" s="7" t="e" vm="1">
        <f>VLOOKUP($A119,IPV!$A$11:$D$227,IPV!C$242,FALSE)=C119</f>
        <v>#VALUE!</v>
      </c>
      <c r="K119" s="7" t="e" vm="1">
        <f>VLOOKUP($A119,IPV!$A$11:$D$227,IPV!D$242,FALSE)</f>
        <v>#VALUE!</v>
      </c>
    </row>
    <row r="120" spans="1:11" hidden="1" x14ac:dyDescent="0.25">
      <c r="A120" s="18" t="s">
        <v>99</v>
      </c>
      <c r="B120" s="16">
        <v>20.8</v>
      </c>
      <c r="C120" s="17" t="s">
        <v>46</v>
      </c>
      <c r="D120" s="7" t="s">
        <v>33</v>
      </c>
      <c r="I120" s="42" t="str">
        <f>IFERROR(VLOOKUP($A120,IPV!$A$11:$D$227,IPV!B$242,FALSE)-B120, "")</f>
        <v/>
      </c>
      <c r="J120" s="7" t="e" vm="1">
        <f>VLOOKUP($A120,IPV!$A$11:$D$227,IPV!C$242,FALSE)=C120</f>
        <v>#VALUE!</v>
      </c>
      <c r="K120" s="7" t="e" vm="1">
        <f>VLOOKUP($A120,IPV!$A$11:$D$227,IPV!D$242,FALSE)</f>
        <v>#VALUE!</v>
      </c>
    </row>
    <row r="121" spans="1:11" hidden="1" x14ac:dyDescent="0.25">
      <c r="A121" s="18" t="s">
        <v>194</v>
      </c>
      <c r="B121" s="16" t="s">
        <v>9</v>
      </c>
      <c r="C121" s="17"/>
      <c r="I121" s="42" t="str">
        <f>IFERROR(VLOOKUP($A121,IPV!$A$11:$D$227,IPV!B$242,FALSE)-B121, "")</f>
        <v/>
      </c>
      <c r="J121" s="7" t="e" vm="1">
        <f>VLOOKUP($A121,IPV!$A$11:$D$227,IPV!C$242,FALSE)=C121</f>
        <v>#VALUE!</v>
      </c>
      <c r="K121" s="7" t="e" vm="1">
        <f>VLOOKUP($A121,IPV!$A$11:$D$227,IPV!D$242,FALSE)</f>
        <v>#VALUE!</v>
      </c>
    </row>
    <row r="122" spans="1:11" hidden="1" x14ac:dyDescent="0.25">
      <c r="A122" s="18" t="s">
        <v>101</v>
      </c>
      <c r="B122" s="16">
        <v>27.3</v>
      </c>
      <c r="C122" s="17" t="s">
        <v>46</v>
      </c>
      <c r="D122" s="7" t="s">
        <v>102</v>
      </c>
      <c r="I122" s="42" t="str">
        <f>IFERROR(VLOOKUP($A122,IPV!$A$11:$D$227,IPV!B$242,FALSE)-B122, "")</f>
        <v/>
      </c>
      <c r="J122" s="7" t="e" vm="1">
        <f>VLOOKUP($A122,IPV!$A$11:$D$227,IPV!C$242,FALSE)=C122</f>
        <v>#VALUE!</v>
      </c>
      <c r="K122" s="7" t="e" vm="1">
        <f>VLOOKUP($A122,IPV!$A$11:$D$227,IPV!D$242,FALSE)</f>
        <v>#VALUE!</v>
      </c>
    </row>
    <row r="123" spans="1:11" hidden="1" x14ac:dyDescent="0.25">
      <c r="A123" s="15" t="s">
        <v>195</v>
      </c>
      <c r="B123" s="16">
        <v>7.4740000000000002</v>
      </c>
      <c r="C123" s="17"/>
      <c r="D123" s="7" t="s">
        <v>288</v>
      </c>
      <c r="I123" s="42" t="str">
        <f>IFERROR(VLOOKUP($A123,IPV!$A$11:$D$227,IPV!B$242,FALSE)-B123, "")</f>
        <v/>
      </c>
      <c r="J123" s="7" t="e" vm="1">
        <f>VLOOKUP($A123,IPV!$A$11:$D$227,IPV!C$242,FALSE)=C123</f>
        <v>#VALUE!</v>
      </c>
      <c r="K123" s="7" t="e" vm="1">
        <f>VLOOKUP($A123,IPV!$A$11:$D$227,IPV!D$242,FALSE)</f>
        <v>#VALUE!</v>
      </c>
    </row>
    <row r="124" spans="1:11" hidden="1" x14ac:dyDescent="0.25">
      <c r="A124" s="18" t="s">
        <v>196</v>
      </c>
      <c r="B124" s="16" t="s">
        <v>9</v>
      </c>
      <c r="C124" s="17"/>
      <c r="I124" s="42" t="str">
        <f>IFERROR(VLOOKUP($A124,IPV!$A$11:$D$227,IPV!B$242,FALSE)-B124, "")</f>
        <v/>
      </c>
      <c r="J124" s="7" t="e" vm="1">
        <f>VLOOKUP($A124,IPV!$A$11:$D$227,IPV!C$242,FALSE)=C124</f>
        <v>#VALUE!</v>
      </c>
      <c r="K124" s="7" t="e" vm="1">
        <f>VLOOKUP($A124,IPV!$A$11:$D$227,IPV!D$242,FALSE)</f>
        <v>#VALUE!</v>
      </c>
    </row>
    <row r="125" spans="1:11" hidden="1" x14ac:dyDescent="0.25">
      <c r="A125" s="18" t="s">
        <v>197</v>
      </c>
      <c r="B125" s="16">
        <v>8.8000000000000007</v>
      </c>
      <c r="C125" s="17" t="s">
        <v>46</v>
      </c>
      <c r="D125" s="7" t="s">
        <v>289</v>
      </c>
      <c r="I125" s="42" t="str">
        <f>IFERROR(VLOOKUP($A125,IPV!$A$11:$D$227,IPV!B$242,FALSE)-B125, "")</f>
        <v/>
      </c>
      <c r="J125" s="7" t="e" vm="1">
        <f>VLOOKUP($A125,IPV!$A$11:$D$227,IPV!C$242,FALSE)=C125</f>
        <v>#VALUE!</v>
      </c>
      <c r="K125" s="7" t="e" vm="1">
        <f>VLOOKUP($A125,IPV!$A$11:$D$227,IPV!D$242,FALSE)</f>
        <v>#VALUE!</v>
      </c>
    </row>
    <row r="126" spans="1:11" hidden="1" x14ac:dyDescent="0.25">
      <c r="A126" s="18" t="s">
        <v>103</v>
      </c>
      <c r="B126" s="16">
        <v>34.700000000000003</v>
      </c>
      <c r="C126" s="17" t="s">
        <v>46</v>
      </c>
      <c r="D126" s="7" t="s">
        <v>104</v>
      </c>
      <c r="I126" s="42" t="str">
        <f>IFERROR(VLOOKUP($A126,IPV!$A$11:$D$227,IPV!B$242,FALSE)-B126, "")</f>
        <v/>
      </c>
      <c r="J126" s="7" t="e" vm="1">
        <f>VLOOKUP($A126,IPV!$A$11:$D$227,IPV!C$242,FALSE)=C126</f>
        <v>#VALUE!</v>
      </c>
      <c r="K126" s="7" t="e" vm="1">
        <f>VLOOKUP($A126,IPV!$A$11:$D$227,IPV!D$242,FALSE)</f>
        <v>#VALUE!</v>
      </c>
    </row>
    <row r="127" spans="1:11" hidden="1" x14ac:dyDescent="0.25">
      <c r="A127" s="18" t="s">
        <v>198</v>
      </c>
      <c r="B127" s="16" t="s">
        <v>9</v>
      </c>
      <c r="C127" s="17"/>
      <c r="I127" s="42" t="str">
        <f>IFERROR(VLOOKUP($A127,IPV!$A$11:$D$227,IPV!B$242,FALSE)-B127, "")</f>
        <v/>
      </c>
      <c r="J127" s="7" t="e" vm="1">
        <f>VLOOKUP($A127,IPV!$A$11:$D$227,IPV!C$242,FALSE)=C127</f>
        <v>#VALUE!</v>
      </c>
      <c r="K127" s="7" t="e" vm="1">
        <f>VLOOKUP($A127,IPV!$A$11:$D$227,IPV!D$242,FALSE)</f>
        <v>#VALUE!</v>
      </c>
    </row>
    <row r="128" spans="1:11" hidden="1" x14ac:dyDescent="0.25">
      <c r="A128" s="15" t="s">
        <v>106</v>
      </c>
      <c r="B128" s="16">
        <v>8</v>
      </c>
      <c r="C128" s="17" t="s">
        <v>46</v>
      </c>
      <c r="D128" s="7" t="s">
        <v>107</v>
      </c>
      <c r="I128" s="42" t="str">
        <f>IFERROR(VLOOKUP($A128,IPV!$A$11:$D$227,IPV!B$242,FALSE)-B128, "")</f>
        <v/>
      </c>
      <c r="J128" s="7" t="e" vm="1">
        <f>VLOOKUP($A128,IPV!$A$11:$D$227,IPV!C$242,FALSE)=C128</f>
        <v>#VALUE!</v>
      </c>
      <c r="K128" s="7" t="e" vm="1">
        <f>VLOOKUP($A128,IPV!$A$11:$D$227,IPV!D$242,FALSE)</f>
        <v>#VALUE!</v>
      </c>
    </row>
    <row r="129" spans="1:11" hidden="1" x14ac:dyDescent="0.25">
      <c r="A129" s="15" t="s">
        <v>199</v>
      </c>
      <c r="B129" s="16" t="s">
        <v>9</v>
      </c>
      <c r="C129" s="17"/>
      <c r="I129" s="42" t="str">
        <f>IFERROR(VLOOKUP($A129,IPV!$A$11:$D$227,IPV!B$242,FALSE)-B129, "")</f>
        <v/>
      </c>
      <c r="J129" s="7" t="e" vm="1">
        <f>VLOOKUP($A129,IPV!$A$11:$D$227,IPV!C$242,FALSE)=C129</f>
        <v>#VALUE!</v>
      </c>
      <c r="K129" s="7" t="e" vm="1">
        <f>VLOOKUP($A129,IPV!$A$11:$D$227,IPV!D$242,FALSE)</f>
        <v>#VALUE!</v>
      </c>
    </row>
    <row r="130" spans="1:11" hidden="1" x14ac:dyDescent="0.25">
      <c r="A130" s="15" t="s">
        <v>200</v>
      </c>
      <c r="B130" s="16" t="s">
        <v>9</v>
      </c>
      <c r="C130" s="17"/>
      <c r="I130" s="42" t="str">
        <f>IFERROR(VLOOKUP($A130,IPV!$A$11:$D$227,IPV!B$242,FALSE)-B130, "")</f>
        <v/>
      </c>
      <c r="J130" s="7" t="e" vm="1">
        <f>VLOOKUP($A130,IPV!$A$11:$D$227,IPV!C$242,FALSE)=C130</f>
        <v>#VALUE!</v>
      </c>
      <c r="K130" s="7" t="e" vm="1">
        <f>VLOOKUP($A130,IPV!$A$11:$D$227,IPV!D$242,FALSE)</f>
        <v>#VALUE!</v>
      </c>
    </row>
    <row r="131" spans="1:11" hidden="1" x14ac:dyDescent="0.25">
      <c r="A131" s="15" t="s">
        <v>201</v>
      </c>
      <c r="B131" s="16" t="s">
        <v>9</v>
      </c>
      <c r="C131" s="17"/>
      <c r="I131" s="42" t="str">
        <f>IFERROR(VLOOKUP($A131,IPV!$A$11:$D$227,IPV!B$242,FALSE)-B131, "")</f>
        <v/>
      </c>
      <c r="J131" s="7" t="e" vm="1">
        <f>VLOOKUP($A131,IPV!$A$11:$D$227,IPV!C$242,FALSE)=C131</f>
        <v>#VALUE!</v>
      </c>
      <c r="K131" s="7" t="e" vm="1">
        <f>VLOOKUP($A131,IPV!$A$11:$D$227,IPV!D$242,FALSE)</f>
        <v>#VALUE!</v>
      </c>
    </row>
    <row r="132" spans="1:11" hidden="1" x14ac:dyDescent="0.25">
      <c r="A132" s="18" t="s">
        <v>108</v>
      </c>
      <c r="B132" s="16">
        <v>10.3</v>
      </c>
      <c r="C132" s="17" t="s">
        <v>46</v>
      </c>
      <c r="D132" s="7" t="s">
        <v>109</v>
      </c>
      <c r="I132" s="42" t="str">
        <f>IFERROR(VLOOKUP($A132,IPV!$A$11:$D$227,IPV!B$242,FALSE)-B132, "")</f>
        <v/>
      </c>
      <c r="J132" s="7" t="e" vm="1">
        <f>VLOOKUP($A132,IPV!$A$11:$D$227,IPV!C$242,FALSE)=C132</f>
        <v>#VALUE!</v>
      </c>
      <c r="K132" s="7" t="e" vm="1">
        <f>VLOOKUP($A132,IPV!$A$11:$D$227,IPV!D$242,FALSE)</f>
        <v>#VALUE!</v>
      </c>
    </row>
    <row r="133" spans="1:11" hidden="1" x14ac:dyDescent="0.25">
      <c r="A133" s="18" t="s">
        <v>111</v>
      </c>
      <c r="B133" s="16">
        <v>21.8</v>
      </c>
      <c r="C133" s="17"/>
      <c r="D133" s="7" t="s">
        <v>11</v>
      </c>
      <c r="I133" s="42" t="str">
        <f>IFERROR(VLOOKUP($A133,IPV!$A$11:$D$227,IPV!B$242,FALSE)-B133, "")</f>
        <v/>
      </c>
      <c r="J133" s="7" t="e" vm="1">
        <f>VLOOKUP($A133,IPV!$A$11:$D$227,IPV!C$242,FALSE)=C133</f>
        <v>#VALUE!</v>
      </c>
      <c r="K133" s="7" t="e" vm="1">
        <f>VLOOKUP($A133,IPV!$A$11:$D$227,IPV!D$242,FALSE)</f>
        <v>#VALUE!</v>
      </c>
    </row>
    <row r="134" spans="1:11" hidden="1" x14ac:dyDescent="0.25">
      <c r="A134" s="18" t="s">
        <v>113</v>
      </c>
      <c r="B134" s="16">
        <v>52</v>
      </c>
      <c r="C134" s="17" t="s">
        <v>272</v>
      </c>
      <c r="D134" s="7" t="s">
        <v>54</v>
      </c>
      <c r="I134" s="42" t="str">
        <f>IFERROR(VLOOKUP($A134,IPV!$A$11:$D$227,IPV!B$242,FALSE)-B134, "")</f>
        <v/>
      </c>
      <c r="J134" s="7" t="e" vm="1">
        <f>VLOOKUP($A134,IPV!$A$11:$D$227,IPV!C$242,FALSE)=C134</f>
        <v>#VALUE!</v>
      </c>
      <c r="K134" s="7" t="e" vm="1">
        <f>VLOOKUP($A134,IPV!$A$11:$D$227,IPV!D$242,FALSE)</f>
        <v>#VALUE!</v>
      </c>
    </row>
    <row r="135" spans="1:11" hidden="1" x14ac:dyDescent="0.25">
      <c r="A135" s="18" t="s">
        <v>202</v>
      </c>
      <c r="B135" s="16" t="s">
        <v>9</v>
      </c>
      <c r="C135" s="17"/>
      <c r="I135" s="42" t="str">
        <f>IFERROR(VLOOKUP($A135,IPV!$A$11:$D$227,IPV!B$242,FALSE)-B135, "")</f>
        <v/>
      </c>
      <c r="J135" s="7" t="e" vm="1">
        <f>VLOOKUP($A135,IPV!$A$11:$D$227,IPV!C$242,FALSE)=C135</f>
        <v>#VALUE!</v>
      </c>
      <c r="K135" s="7" t="e" vm="1">
        <f>VLOOKUP($A135,IPV!$A$11:$D$227,IPV!D$242,FALSE)</f>
        <v>#VALUE!</v>
      </c>
    </row>
    <row r="136" spans="1:11" x14ac:dyDescent="0.25">
      <c r="A136" s="18" t="s">
        <v>115</v>
      </c>
      <c r="B136" s="16">
        <v>17</v>
      </c>
      <c r="C136" s="17"/>
      <c r="D136" s="7" t="s">
        <v>64</v>
      </c>
      <c r="I136" s="42" t="str">
        <f>IFERROR(VLOOKUP($A136,IPV!$A$11:$D$227,IPV!B$242,FALSE)-B136, "")</f>
        <v/>
      </c>
      <c r="J136" s="7" t="e" vm="1">
        <f>VLOOKUP($A136,IPV!$A$11:$D$227,IPV!C$242,FALSE)=C136</f>
        <v>#VALUE!</v>
      </c>
      <c r="K136" s="7" t="e" vm="1">
        <f>VLOOKUP($A136,IPV!$A$11:$D$227,IPV!D$242,FALSE)</f>
        <v>#VALUE!</v>
      </c>
    </row>
    <row r="137" spans="1:11" hidden="1" x14ac:dyDescent="0.25">
      <c r="A137" s="18" t="s">
        <v>276</v>
      </c>
      <c r="B137" s="16" t="s">
        <v>9</v>
      </c>
      <c r="C137" s="17"/>
      <c r="I137" s="42" t="str">
        <f>IFERROR(VLOOKUP($A137,IPV!$A$11:$D$227,IPV!B$242,FALSE)-B137, "")</f>
        <v/>
      </c>
      <c r="J137" s="7" t="e" vm="1">
        <f>VLOOKUP($A137,IPV!$A$11:$D$227,IPV!C$242,FALSE)=C137</f>
        <v>#VALUE!</v>
      </c>
      <c r="K137" s="7" t="e" vm="1">
        <f>VLOOKUP($A137,IPV!$A$11:$D$227,IPV!D$242,FALSE)</f>
        <v>#VALUE!</v>
      </c>
    </row>
    <row r="138" spans="1:11" hidden="1" x14ac:dyDescent="0.25">
      <c r="A138" s="18" t="s">
        <v>203</v>
      </c>
      <c r="B138" s="16" t="s">
        <v>9</v>
      </c>
      <c r="C138" s="17"/>
      <c r="I138" s="42" t="str">
        <f>IFERROR(VLOOKUP($A138,IPV!$A$11:$D$227,IPV!B$242,FALSE)-B138, "")</f>
        <v/>
      </c>
      <c r="J138" s="7" t="e" vm="1">
        <f>VLOOKUP($A138,IPV!$A$11:$D$227,IPV!C$242,FALSE)=C138</f>
        <v>#VALUE!</v>
      </c>
      <c r="K138" s="7" t="e" vm="1">
        <f>VLOOKUP($A138,IPV!$A$11:$D$227,IPV!D$242,FALSE)</f>
        <v>#VALUE!</v>
      </c>
    </row>
    <row r="139" spans="1:11" hidden="1" x14ac:dyDescent="0.25">
      <c r="A139" s="18" t="s">
        <v>204</v>
      </c>
      <c r="B139" s="16" t="s">
        <v>9</v>
      </c>
      <c r="C139" s="17"/>
      <c r="I139" s="42" t="str">
        <f>IFERROR(VLOOKUP($A139,IPV!$A$11:$D$227,IPV!B$242,FALSE)-B139, "")</f>
        <v/>
      </c>
      <c r="J139" s="7" t="e" vm="1">
        <f>VLOOKUP($A139,IPV!$A$11:$D$227,IPV!C$242,FALSE)=C139</f>
        <v>#VALUE!</v>
      </c>
      <c r="K139" s="7" t="e" vm="1">
        <f>VLOOKUP($A139,IPV!$A$11:$D$227,IPV!D$242,FALSE)</f>
        <v>#VALUE!</v>
      </c>
    </row>
    <row r="140" spans="1:11" hidden="1" x14ac:dyDescent="0.25">
      <c r="A140" s="15" t="s">
        <v>205</v>
      </c>
      <c r="B140" s="16" t="s">
        <v>9</v>
      </c>
      <c r="C140" s="17"/>
      <c r="I140" s="42" t="str">
        <f>IFERROR(VLOOKUP($A140,IPV!$A$11:$D$227,IPV!B$242,FALSE)-B140, "")</f>
        <v/>
      </c>
      <c r="J140" s="7" t="e" vm="1">
        <f>VLOOKUP($A140,IPV!$A$11:$D$227,IPV!C$242,FALSE)=C140</f>
        <v>#VALUE!</v>
      </c>
      <c r="K140" s="7" t="e" vm="1">
        <f>VLOOKUP($A140,IPV!$A$11:$D$227,IPV!D$242,FALSE)</f>
        <v>#VALUE!</v>
      </c>
    </row>
    <row r="141" spans="1:11" hidden="1" x14ac:dyDescent="0.25">
      <c r="A141" s="15" t="s">
        <v>117</v>
      </c>
      <c r="B141" s="16">
        <v>12.6</v>
      </c>
      <c r="C141" s="17"/>
      <c r="D141" s="7" t="s">
        <v>33</v>
      </c>
      <c r="I141" s="42" t="str">
        <f>IFERROR(VLOOKUP($A141,IPV!$A$11:$D$227,IPV!B$242,FALSE)-B141, "")</f>
        <v/>
      </c>
      <c r="J141" s="7" t="e" vm="1">
        <f>VLOOKUP($A141,IPV!$A$11:$D$227,IPV!C$242,FALSE)=C141</f>
        <v>#VALUE!</v>
      </c>
      <c r="K141" s="7" t="e" vm="1">
        <f>VLOOKUP($A141,IPV!$A$11:$D$227,IPV!D$242,FALSE)</f>
        <v>#VALUE!</v>
      </c>
    </row>
    <row r="142" spans="1:11" hidden="1" x14ac:dyDescent="0.25">
      <c r="A142" s="18" t="s">
        <v>206</v>
      </c>
      <c r="B142" s="16" t="s">
        <v>9</v>
      </c>
      <c r="C142" s="17"/>
      <c r="I142" s="42" t="str">
        <f>IFERROR(VLOOKUP($A142,IPV!$A$11:$D$227,IPV!B$242,FALSE)-B142, "")</f>
        <v/>
      </c>
      <c r="J142" s="7" t="e" vm="1">
        <f>VLOOKUP($A142,IPV!$A$11:$D$227,IPV!C$242,FALSE)=C142</f>
        <v>#VALUE!</v>
      </c>
      <c r="K142" s="7" t="e" vm="1">
        <f>VLOOKUP($A142,IPV!$A$11:$D$227,IPV!D$242,FALSE)</f>
        <v>#VALUE!</v>
      </c>
    </row>
    <row r="143" spans="1:11" hidden="1" x14ac:dyDescent="0.25">
      <c r="A143" s="18" t="s">
        <v>207</v>
      </c>
      <c r="B143" s="16" t="s">
        <v>9</v>
      </c>
      <c r="C143" s="17"/>
      <c r="I143" s="42" t="str">
        <f>IFERROR(VLOOKUP($A143,IPV!$A$11:$D$227,IPV!B$242,FALSE)-B143, "")</f>
        <v/>
      </c>
      <c r="J143" s="7" t="e" vm="1">
        <f>VLOOKUP($A143,IPV!$A$11:$D$227,IPV!C$242,FALSE)=C143</f>
        <v>#VALUE!</v>
      </c>
      <c r="K143" s="7" t="e" vm="1">
        <f>VLOOKUP($A143,IPV!$A$11:$D$227,IPV!D$242,FALSE)</f>
        <v>#VALUE!</v>
      </c>
    </row>
    <row r="144" spans="1:11" hidden="1" x14ac:dyDescent="0.25">
      <c r="A144" s="18" t="s">
        <v>208</v>
      </c>
      <c r="B144" s="16" t="s">
        <v>9</v>
      </c>
      <c r="C144" s="17"/>
      <c r="I144" s="42" t="str">
        <f>IFERROR(VLOOKUP($A144,IPV!$A$11:$D$227,IPV!B$242,FALSE)-B144, "")</f>
        <v/>
      </c>
      <c r="J144" s="7" t="e" vm="1">
        <f>VLOOKUP($A144,IPV!$A$11:$D$227,IPV!C$242,FALSE)=C144</f>
        <v>#VALUE!</v>
      </c>
      <c r="K144" s="7" t="e" vm="1">
        <f>VLOOKUP($A144,IPV!$A$11:$D$227,IPV!D$242,FALSE)</f>
        <v>#VALUE!</v>
      </c>
    </row>
    <row r="145" spans="1:11" hidden="1" x14ac:dyDescent="0.25">
      <c r="A145" s="18" t="s">
        <v>209</v>
      </c>
      <c r="B145" s="16" t="s">
        <v>9</v>
      </c>
      <c r="C145" s="17"/>
      <c r="I145" s="42" t="str">
        <f>IFERROR(VLOOKUP($A145,IPV!$A$11:$D$227,IPV!B$242,FALSE)-B145, "")</f>
        <v/>
      </c>
      <c r="J145" s="7" t="e" vm="1">
        <f>VLOOKUP($A145,IPV!$A$11:$D$227,IPV!C$242,FALSE)=C145</f>
        <v>#VALUE!</v>
      </c>
      <c r="K145" s="7" t="e" vm="1">
        <f>VLOOKUP($A145,IPV!$A$11:$D$227,IPV!D$242,FALSE)</f>
        <v>#VALUE!</v>
      </c>
    </row>
    <row r="146" spans="1:11" hidden="1" x14ac:dyDescent="0.25">
      <c r="A146" s="18" t="s">
        <v>119</v>
      </c>
      <c r="B146" s="16">
        <v>17.3</v>
      </c>
      <c r="C146" s="17" t="s">
        <v>46</v>
      </c>
      <c r="D146" s="7" t="s">
        <v>21</v>
      </c>
      <c r="I146" s="42" t="str">
        <f>IFERROR(VLOOKUP($A146,IPV!$A$11:$D$227,IPV!B$242,FALSE)-B146, "")</f>
        <v/>
      </c>
      <c r="J146" s="7" t="e" vm="1">
        <f>VLOOKUP($A146,IPV!$A$11:$D$227,IPV!C$242,FALSE)=C146</f>
        <v>#VALUE!</v>
      </c>
      <c r="K146" s="7" t="e" vm="1">
        <f>VLOOKUP($A146,IPV!$A$11:$D$227,IPV!D$242,FALSE)</f>
        <v>#VALUE!</v>
      </c>
    </row>
    <row r="147" spans="1:11" hidden="1" x14ac:dyDescent="0.25">
      <c r="A147" s="18" t="s">
        <v>120</v>
      </c>
      <c r="B147" s="16">
        <v>7.8</v>
      </c>
      <c r="C147" s="17" t="s">
        <v>148</v>
      </c>
      <c r="D147" s="7" t="s">
        <v>121</v>
      </c>
      <c r="I147" s="42" t="str">
        <f>IFERROR(VLOOKUP($A147,IPV!$A$11:$D$227,IPV!B$242,FALSE)-B147, "")</f>
        <v/>
      </c>
      <c r="J147" s="7" t="e" vm="1">
        <f>VLOOKUP($A147,IPV!$A$11:$D$227,IPV!C$242,FALSE)=C147</f>
        <v>#VALUE!</v>
      </c>
      <c r="K147" s="7" t="e" vm="1">
        <f>VLOOKUP($A147,IPV!$A$11:$D$227,IPV!D$242,FALSE)</f>
        <v>#VALUE!</v>
      </c>
    </row>
    <row r="148" spans="1:11" hidden="1" x14ac:dyDescent="0.25">
      <c r="A148" s="18" t="s">
        <v>210</v>
      </c>
      <c r="B148" s="16" t="s">
        <v>9</v>
      </c>
      <c r="C148" s="17"/>
      <c r="I148" s="42" t="str">
        <f>IFERROR(VLOOKUP($A148,IPV!$A$11:$D$227,IPV!B$242,FALSE)-B148, "")</f>
        <v/>
      </c>
      <c r="J148" s="7" t="e" vm="1">
        <f>VLOOKUP($A148,IPV!$A$11:$D$227,IPV!C$242,FALSE)=C148</f>
        <v>#VALUE!</v>
      </c>
      <c r="K148" s="7" t="e" vm="1">
        <f>VLOOKUP($A148,IPV!$A$11:$D$227,IPV!D$242,FALSE)</f>
        <v>#VALUE!</v>
      </c>
    </row>
    <row r="149" spans="1:11" hidden="1" x14ac:dyDescent="0.25">
      <c r="A149" s="18" t="s">
        <v>123</v>
      </c>
      <c r="B149" s="16">
        <v>59.8</v>
      </c>
      <c r="C149" s="17"/>
      <c r="D149" s="7" t="s">
        <v>124</v>
      </c>
      <c r="I149" s="42" t="str">
        <f>IFERROR(VLOOKUP($A149,IPV!$A$11:$D$227,IPV!B$242,FALSE)-B149, "")</f>
        <v/>
      </c>
      <c r="J149" s="7" t="e" vm="1">
        <f>VLOOKUP($A149,IPV!$A$11:$D$227,IPV!C$242,FALSE)=C149</f>
        <v>#VALUE!</v>
      </c>
      <c r="K149" s="7" t="e" vm="1">
        <f>VLOOKUP($A149,IPV!$A$11:$D$227,IPV!D$242,FALSE)</f>
        <v>#VALUE!</v>
      </c>
    </row>
    <row r="150" spans="1:11" hidden="1" x14ac:dyDescent="0.25">
      <c r="A150" s="18" t="s">
        <v>211</v>
      </c>
      <c r="B150" s="16" t="s">
        <v>9</v>
      </c>
      <c r="C150" s="17"/>
      <c r="I150" s="42" t="str">
        <f>IFERROR(VLOOKUP($A150,IPV!$A$11:$D$227,IPV!B$242,FALSE)-B150, "")</f>
        <v/>
      </c>
      <c r="J150" s="7" t="e" vm="1">
        <f>VLOOKUP($A150,IPV!$A$11:$D$227,IPV!C$242,FALSE)=C150</f>
        <v>#VALUE!</v>
      </c>
      <c r="K150" s="7" t="e" vm="1">
        <f>VLOOKUP($A150,IPV!$A$11:$D$227,IPV!D$242,FALSE)</f>
        <v>#VALUE!</v>
      </c>
    </row>
    <row r="151" spans="1:11" hidden="1" x14ac:dyDescent="0.25">
      <c r="A151" s="18" t="s">
        <v>126</v>
      </c>
      <c r="B151" s="16">
        <v>17.600000000000001</v>
      </c>
      <c r="C151" s="17"/>
      <c r="D151" s="7" t="s">
        <v>127</v>
      </c>
      <c r="I151" s="42" t="str">
        <f>IFERROR(VLOOKUP($A151,IPV!$A$11:$D$227,IPV!B$242,FALSE)-B151, "")</f>
        <v/>
      </c>
      <c r="J151" s="7" t="e" vm="1">
        <f>VLOOKUP($A151,IPV!$A$11:$D$227,IPV!C$242,FALSE)=C151</f>
        <v>#VALUE!</v>
      </c>
      <c r="K151" s="7" t="e" vm="1">
        <f>VLOOKUP($A151,IPV!$A$11:$D$227,IPV!D$242,FALSE)</f>
        <v>#VALUE!</v>
      </c>
    </row>
    <row r="152" spans="1:11" x14ac:dyDescent="0.25">
      <c r="A152" s="18" t="s">
        <v>129</v>
      </c>
      <c r="B152" s="16">
        <v>11.1</v>
      </c>
      <c r="C152" s="17"/>
      <c r="D152" s="7" t="s">
        <v>130</v>
      </c>
      <c r="I152" s="42" t="str">
        <f>IFERROR(VLOOKUP($A152,IPV!$A$11:$D$227,IPV!B$242,FALSE)-B152, "")</f>
        <v/>
      </c>
      <c r="J152" s="7" t="e" vm="1">
        <f>VLOOKUP($A152,IPV!$A$11:$D$227,IPV!C$242,FALSE)=C152</f>
        <v>#VALUE!</v>
      </c>
      <c r="K152" s="7" t="e" vm="1">
        <f>VLOOKUP($A152,IPV!$A$11:$D$227,IPV!D$242,FALSE)</f>
        <v>#VALUE!</v>
      </c>
    </row>
    <row r="153" spans="1:11" hidden="1" x14ac:dyDescent="0.25">
      <c r="A153" s="18" t="s">
        <v>212</v>
      </c>
      <c r="B153" s="16" t="s">
        <v>9</v>
      </c>
      <c r="C153" s="17"/>
      <c r="I153" s="42" t="str">
        <f>IFERROR(VLOOKUP($A153,IPV!$A$11:$D$227,IPV!B$242,FALSE)-B153, "")</f>
        <v/>
      </c>
      <c r="J153" s="7" t="e" vm="1">
        <f>VLOOKUP($A153,IPV!$A$11:$D$227,IPV!C$242,FALSE)=C153</f>
        <v>#VALUE!</v>
      </c>
      <c r="K153" s="7" t="e" vm="1">
        <f>VLOOKUP($A153,IPV!$A$11:$D$227,IPV!D$242,FALSE)</f>
        <v>#VALUE!</v>
      </c>
    </row>
    <row r="154" spans="1:11" hidden="1" x14ac:dyDescent="0.25">
      <c r="A154" s="18" t="s">
        <v>213</v>
      </c>
      <c r="B154" s="16" t="s">
        <v>9</v>
      </c>
      <c r="C154" s="17"/>
      <c r="I154" s="42" t="str">
        <f>IFERROR(VLOOKUP($A154,IPV!$A$11:$D$227,IPV!B$242,FALSE)-B154, "")</f>
        <v/>
      </c>
      <c r="J154" s="7" t="e" vm="1">
        <f>VLOOKUP($A154,IPV!$A$11:$D$227,IPV!C$242,FALSE)=C154</f>
        <v>#VALUE!</v>
      </c>
      <c r="K154" s="7" t="e" vm="1">
        <f>VLOOKUP($A154,IPV!$A$11:$D$227,IPV!D$242,FALSE)</f>
        <v>#VALUE!</v>
      </c>
    </row>
    <row r="155" spans="1:11" hidden="1" x14ac:dyDescent="0.25">
      <c r="A155" s="18" t="s">
        <v>214</v>
      </c>
      <c r="B155" s="16" t="s">
        <v>9</v>
      </c>
      <c r="C155" s="17"/>
      <c r="I155" s="42" t="str">
        <f>IFERROR(VLOOKUP($A155,IPV!$A$11:$D$227,IPV!B$242,FALSE)-B155, "")</f>
        <v/>
      </c>
      <c r="J155" s="7" t="e" vm="1">
        <f>VLOOKUP($A155,IPV!$A$11:$D$227,IPV!C$242,FALSE)=C155</f>
        <v>#VALUE!</v>
      </c>
      <c r="K155" s="7" t="e" vm="1">
        <f>VLOOKUP($A155,IPV!$A$11:$D$227,IPV!D$242,FALSE)</f>
        <v>#VALUE!</v>
      </c>
    </row>
    <row r="156" spans="1:11" hidden="1" x14ac:dyDescent="0.25">
      <c r="A156" s="18" t="s">
        <v>215</v>
      </c>
      <c r="B156" s="16" t="s">
        <v>9</v>
      </c>
      <c r="C156" s="17"/>
      <c r="I156" s="42" t="str">
        <f>IFERROR(VLOOKUP($A156,IPV!$A$11:$D$227,IPV!B$242,FALSE)-B156, "")</f>
        <v/>
      </c>
      <c r="J156" s="7" t="e" vm="1">
        <f>VLOOKUP($A156,IPV!$A$11:$D$227,IPV!C$242,FALSE)=C156</f>
        <v>#VALUE!</v>
      </c>
      <c r="K156" s="7" t="e" vm="1">
        <f>VLOOKUP($A156,IPV!$A$11:$D$227,IPV!D$242,FALSE)</f>
        <v>#VALUE!</v>
      </c>
    </row>
    <row r="157" spans="1:11" hidden="1" x14ac:dyDescent="0.25">
      <c r="A157" s="15" t="s">
        <v>131</v>
      </c>
      <c r="B157" s="16">
        <v>15.1</v>
      </c>
      <c r="C157" s="17" t="s">
        <v>37</v>
      </c>
      <c r="D157" s="7" t="s">
        <v>132</v>
      </c>
      <c r="I157" s="42" t="str">
        <f>IFERROR(VLOOKUP($A157,IPV!$A$11:$D$227,IPV!B$242,FALSE)-B157, "")</f>
        <v/>
      </c>
      <c r="J157" s="7" t="e" vm="1">
        <f>VLOOKUP($A157,IPV!$A$11:$D$227,IPV!C$242,FALSE)=C157</f>
        <v>#VALUE!</v>
      </c>
      <c r="K157" s="7" t="e" vm="1">
        <f>VLOOKUP($A157,IPV!$A$11:$D$227,IPV!D$242,FALSE)</f>
        <v>#VALUE!</v>
      </c>
    </row>
    <row r="158" spans="1:11" hidden="1" x14ac:dyDescent="0.25">
      <c r="A158" s="18" t="s">
        <v>216</v>
      </c>
      <c r="B158" s="16" t="s">
        <v>9</v>
      </c>
      <c r="C158" s="17"/>
      <c r="I158" s="42" t="str">
        <f>IFERROR(VLOOKUP($A158,IPV!$A$11:$D$227,IPV!B$242,FALSE)-B158, "")</f>
        <v/>
      </c>
      <c r="J158" s="7" t="e" vm="1">
        <f>VLOOKUP($A158,IPV!$A$11:$D$227,IPV!C$242,FALSE)=C158</f>
        <v>#VALUE!</v>
      </c>
      <c r="K158" s="7" t="e" vm="1">
        <f>VLOOKUP($A158,IPV!$A$11:$D$227,IPV!D$242,FALSE)</f>
        <v>#VALUE!</v>
      </c>
    </row>
    <row r="159" spans="1:11" hidden="1" x14ac:dyDescent="0.25">
      <c r="A159" s="18" t="s">
        <v>217</v>
      </c>
      <c r="B159" s="16" t="s">
        <v>9</v>
      </c>
      <c r="C159" s="17"/>
      <c r="I159" s="42" t="str">
        <f>IFERROR(VLOOKUP($A159,IPV!$A$11:$D$227,IPV!B$242,FALSE)-B159, "")</f>
        <v/>
      </c>
      <c r="J159" s="7" t="e" vm="1">
        <f>VLOOKUP($A159,IPV!$A$11:$D$227,IPV!C$242,FALSE)=C159</f>
        <v>#VALUE!</v>
      </c>
      <c r="K159" s="7" t="e" vm="1">
        <f>VLOOKUP($A159,IPV!$A$11:$D$227,IPV!D$242,FALSE)</f>
        <v>#VALUE!</v>
      </c>
    </row>
    <row r="160" spans="1:11" hidden="1" x14ac:dyDescent="0.25">
      <c r="A160" s="18" t="s">
        <v>218</v>
      </c>
      <c r="B160" s="16" t="s">
        <v>9</v>
      </c>
      <c r="C160" s="17"/>
      <c r="I160" s="42" t="str">
        <f>IFERROR(VLOOKUP($A160,IPV!$A$11:$D$227,IPV!B$242,FALSE)-B160, "")</f>
        <v/>
      </c>
      <c r="J160" s="7" t="e" vm="1">
        <f>VLOOKUP($A160,IPV!$A$11:$D$227,IPV!C$242,FALSE)=C160</f>
        <v>#VALUE!</v>
      </c>
      <c r="K160" s="7" t="e" vm="1">
        <f>VLOOKUP($A160,IPV!$A$11:$D$227,IPV!D$242,FALSE)</f>
        <v>#VALUE!</v>
      </c>
    </row>
    <row r="161" spans="1:11" hidden="1" x14ac:dyDescent="0.25">
      <c r="A161" s="18" t="s">
        <v>219</v>
      </c>
      <c r="B161" s="16" t="s">
        <v>9</v>
      </c>
      <c r="C161" s="17"/>
      <c r="I161" s="42" t="str">
        <f>IFERROR(VLOOKUP($A161,IPV!$A$11:$D$227,IPV!B$242,FALSE)-B161, "")</f>
        <v/>
      </c>
      <c r="J161" s="7" t="e" vm="1">
        <f>VLOOKUP($A161,IPV!$A$11:$D$227,IPV!C$242,FALSE)=C161</f>
        <v>#VALUE!</v>
      </c>
      <c r="K161" s="7" t="e" vm="1">
        <f>VLOOKUP($A161,IPV!$A$11:$D$227,IPV!D$242,FALSE)</f>
        <v>#VALUE!</v>
      </c>
    </row>
    <row r="162" spans="1:11" hidden="1" x14ac:dyDescent="0.25">
      <c r="A162" s="15" t="s">
        <v>220</v>
      </c>
      <c r="B162" s="16" t="s">
        <v>9</v>
      </c>
      <c r="C162" s="17"/>
      <c r="I162" s="42" t="str">
        <f>IFERROR(VLOOKUP($A162,IPV!$A$11:$D$227,IPV!B$242,FALSE)-B162, "")</f>
        <v/>
      </c>
      <c r="J162" s="7" t="e" vm="1">
        <f>VLOOKUP($A162,IPV!$A$11:$D$227,IPV!C$242,FALSE)=C162</f>
        <v>#VALUE!</v>
      </c>
      <c r="K162" s="7" t="e" vm="1">
        <f>VLOOKUP($A162,IPV!$A$11:$D$227,IPV!D$242,FALSE)</f>
        <v>#VALUE!</v>
      </c>
    </row>
    <row r="163" spans="1:11" hidden="1" x14ac:dyDescent="0.25">
      <c r="A163" s="18" t="s">
        <v>221</v>
      </c>
      <c r="B163" s="16" t="s">
        <v>9</v>
      </c>
      <c r="C163" s="17"/>
      <c r="I163" s="42" t="str">
        <f>IFERROR(VLOOKUP($A163,IPV!$A$11:$D$227,IPV!B$242,FALSE)-B163, "")</f>
        <v/>
      </c>
      <c r="J163" s="7" t="e" vm="1">
        <f>VLOOKUP($A163,IPV!$A$11:$D$227,IPV!C$242,FALSE)=C163</f>
        <v>#VALUE!</v>
      </c>
      <c r="K163" s="7" t="e" vm="1">
        <f>VLOOKUP($A163,IPV!$A$11:$D$227,IPV!D$242,FALSE)</f>
        <v>#VALUE!</v>
      </c>
    </row>
    <row r="164" spans="1:11" hidden="1" x14ac:dyDescent="0.25">
      <c r="A164" s="18" t="s">
        <v>222</v>
      </c>
      <c r="B164" s="16" t="s">
        <v>9</v>
      </c>
      <c r="C164" s="17"/>
      <c r="I164" s="42" t="str">
        <f>IFERROR(VLOOKUP($A164,IPV!$A$11:$D$227,IPV!B$242,FALSE)-B164, "")</f>
        <v/>
      </c>
      <c r="J164" s="7" t="e" vm="1">
        <f>VLOOKUP($A164,IPV!$A$11:$D$227,IPV!C$242,FALSE)=C164</f>
        <v>#VALUE!</v>
      </c>
      <c r="K164" s="7" t="e" vm="1">
        <f>VLOOKUP($A164,IPV!$A$11:$D$227,IPV!D$242,FALSE)</f>
        <v>#VALUE!</v>
      </c>
    </row>
    <row r="165" spans="1:11" hidden="1" x14ac:dyDescent="0.25">
      <c r="A165" s="18" t="s">
        <v>223</v>
      </c>
      <c r="B165" s="16" t="s">
        <v>9</v>
      </c>
      <c r="C165" s="17"/>
      <c r="I165" s="42" t="str">
        <f>IFERROR(VLOOKUP($A165,IPV!$A$11:$D$227,IPV!B$242,FALSE)-B165, "")</f>
        <v/>
      </c>
      <c r="J165" s="7" t="e" vm="1">
        <f>VLOOKUP($A165,IPV!$A$11:$D$227,IPV!C$242,FALSE)=C165</f>
        <v>#VALUE!</v>
      </c>
      <c r="K165" s="7" t="e" vm="1">
        <f>VLOOKUP($A165,IPV!$A$11:$D$227,IPV!D$242,FALSE)</f>
        <v>#VALUE!</v>
      </c>
    </row>
    <row r="166" spans="1:11" hidden="1" x14ac:dyDescent="0.25">
      <c r="A166" s="18" t="s">
        <v>134</v>
      </c>
      <c r="B166" s="16">
        <v>27.6</v>
      </c>
      <c r="C166" s="17" t="s">
        <v>37</v>
      </c>
      <c r="D166" s="7" t="s">
        <v>135</v>
      </c>
      <c r="I166" s="42" t="str">
        <f>IFERROR(VLOOKUP($A166,IPV!$A$11:$D$227,IPV!B$242,FALSE)-B166, "")</f>
        <v/>
      </c>
      <c r="J166" s="7" t="e" vm="1">
        <f>VLOOKUP($A166,IPV!$A$11:$D$227,IPV!C$242,FALSE)=C166</f>
        <v>#VALUE!</v>
      </c>
      <c r="K166" s="7" t="e" vm="1">
        <f>VLOOKUP($A166,IPV!$A$11:$D$227,IPV!D$242,FALSE)</f>
        <v>#VALUE!</v>
      </c>
    </row>
    <row r="167" spans="1:11" hidden="1" x14ac:dyDescent="0.25">
      <c r="A167" s="18" t="s">
        <v>224</v>
      </c>
      <c r="B167" s="16" t="s">
        <v>9</v>
      </c>
      <c r="C167" s="17"/>
      <c r="I167" s="42" t="str">
        <f>IFERROR(VLOOKUP($A167,IPV!$A$11:$D$227,IPV!B$242,FALSE)-B167, "")</f>
        <v/>
      </c>
      <c r="J167" s="7" t="e" vm="1">
        <f>VLOOKUP($A167,IPV!$A$11:$D$227,IPV!C$242,FALSE)=C167</f>
        <v>#VALUE!</v>
      </c>
      <c r="K167" s="7" t="e" vm="1">
        <f>VLOOKUP($A167,IPV!$A$11:$D$227,IPV!D$242,FALSE)</f>
        <v>#VALUE!</v>
      </c>
    </row>
    <row r="168" spans="1:11" hidden="1" x14ac:dyDescent="0.25">
      <c r="A168" s="18" t="s">
        <v>136</v>
      </c>
      <c r="B168" s="16">
        <v>3.1</v>
      </c>
      <c r="C168" s="17"/>
      <c r="D168" s="7" t="s">
        <v>137</v>
      </c>
      <c r="I168" s="42" t="str">
        <f>IFERROR(VLOOKUP($A168,IPV!$A$11:$D$227,IPV!B$242,FALSE)-B168, "")</f>
        <v/>
      </c>
      <c r="J168" s="7" t="e" vm="1">
        <f>VLOOKUP($A168,IPV!$A$11:$D$227,IPV!C$242,FALSE)=C168</f>
        <v>#VALUE!</v>
      </c>
      <c r="K168" s="7" t="e" vm="1">
        <f>VLOOKUP($A168,IPV!$A$11:$D$227,IPV!D$242,FALSE)</f>
        <v>#VALUE!</v>
      </c>
    </row>
    <row r="169" spans="1:11" hidden="1" x14ac:dyDescent="0.25">
      <c r="A169" s="15" t="s">
        <v>225</v>
      </c>
      <c r="B169" s="16" t="s">
        <v>9</v>
      </c>
      <c r="C169" s="17"/>
      <c r="I169" s="42" t="str">
        <f>IFERROR(VLOOKUP($A169,IPV!$A$11:$D$227,IPV!B$242,FALSE)-B169, "")</f>
        <v/>
      </c>
      <c r="J169" s="7" t="e" vm="1">
        <f>VLOOKUP($A169,IPV!$A$11:$D$227,IPV!C$242,FALSE)=C169</f>
        <v>#VALUE!</v>
      </c>
      <c r="K169" s="7" t="e" vm="1">
        <f>VLOOKUP($A169,IPV!$A$11:$D$227,IPV!D$242,FALSE)</f>
        <v>#VALUE!</v>
      </c>
    </row>
    <row r="170" spans="1:11" hidden="1" x14ac:dyDescent="0.25">
      <c r="A170" s="18" t="s">
        <v>226</v>
      </c>
      <c r="B170" s="16" t="s">
        <v>9</v>
      </c>
      <c r="C170" s="17"/>
      <c r="I170" s="42" t="str">
        <f>IFERROR(VLOOKUP($A170,IPV!$A$11:$D$227,IPV!B$242,FALSE)-B170, "")</f>
        <v/>
      </c>
      <c r="J170" s="7" t="e" vm="1">
        <f>VLOOKUP($A170,IPV!$A$11:$D$227,IPV!C$242,FALSE)=C170</f>
        <v>#VALUE!</v>
      </c>
      <c r="K170" s="7" t="e" vm="1">
        <f>VLOOKUP($A170,IPV!$A$11:$D$227,IPV!D$242,FALSE)</f>
        <v>#VALUE!</v>
      </c>
    </row>
    <row r="171" spans="1:11" hidden="1" x14ac:dyDescent="0.25">
      <c r="A171" s="15" t="s">
        <v>138</v>
      </c>
      <c r="B171" s="16">
        <v>42.8</v>
      </c>
      <c r="C171" s="17"/>
      <c r="D171" s="7" t="s">
        <v>139</v>
      </c>
      <c r="I171" s="42" t="str">
        <f>IFERROR(VLOOKUP($A171,IPV!$A$11:$D$227,IPV!B$242,FALSE)-B171, "")</f>
        <v/>
      </c>
      <c r="J171" s="7" t="e" vm="1">
        <f>VLOOKUP($A171,IPV!$A$11:$D$227,IPV!C$242,FALSE)=C171</f>
        <v>#VALUE!</v>
      </c>
      <c r="K171" s="7" t="e" vm="1">
        <f>VLOOKUP($A171,IPV!$A$11:$D$227,IPV!D$242,FALSE)</f>
        <v>#VALUE!</v>
      </c>
    </row>
    <row r="172" spans="1:11" hidden="1" x14ac:dyDescent="0.25">
      <c r="A172" s="18" t="s">
        <v>227</v>
      </c>
      <c r="B172" s="16" t="s">
        <v>9</v>
      </c>
      <c r="C172" s="17"/>
      <c r="I172" s="42" t="str">
        <f>IFERROR(VLOOKUP($A172,IPV!$A$11:$D$227,IPV!B$242,FALSE)-B172, "")</f>
        <v/>
      </c>
      <c r="J172" s="7" t="e" vm="1">
        <f>VLOOKUP($A172,IPV!$A$11:$D$227,IPV!C$242,FALSE)=C172</f>
        <v>#VALUE!</v>
      </c>
      <c r="K172" s="7" t="e" vm="1">
        <f>VLOOKUP($A172,IPV!$A$11:$D$227,IPV!D$242,FALSE)</f>
        <v>#VALUE!</v>
      </c>
    </row>
    <row r="173" spans="1:11" hidden="1" x14ac:dyDescent="0.25">
      <c r="A173" s="18" t="s">
        <v>228</v>
      </c>
      <c r="B173" s="16" t="s">
        <v>9</v>
      </c>
      <c r="C173" s="17"/>
      <c r="I173" s="42" t="str">
        <f>IFERROR(VLOOKUP($A173,IPV!$A$11:$D$227,IPV!B$242,FALSE)-B173, "")</f>
        <v/>
      </c>
      <c r="J173" s="7" t="e" vm="1">
        <f>VLOOKUP($A173,IPV!$A$11:$D$227,IPV!C$242,FALSE)=C173</f>
        <v>#VALUE!</v>
      </c>
      <c r="K173" s="7" t="e" vm="1">
        <f>VLOOKUP($A173,IPV!$A$11:$D$227,IPV!D$242,FALSE)</f>
        <v>#VALUE!</v>
      </c>
    </row>
    <row r="174" spans="1:11" hidden="1" x14ac:dyDescent="0.25">
      <c r="A174" s="18" t="s">
        <v>229</v>
      </c>
      <c r="B174" s="16" t="s">
        <v>9</v>
      </c>
      <c r="C174" s="17"/>
      <c r="I174" s="42" t="str">
        <f>IFERROR(VLOOKUP($A174,IPV!$A$11:$D$227,IPV!B$242,FALSE)-B174, "")</f>
        <v/>
      </c>
      <c r="J174" s="7" t="e" vm="1">
        <f>VLOOKUP($A174,IPV!$A$11:$D$227,IPV!C$242,FALSE)=C174</f>
        <v>#VALUE!</v>
      </c>
      <c r="K174" s="7" t="e" vm="1">
        <f>VLOOKUP($A174,IPV!$A$11:$D$227,IPV!D$242,FALSE)</f>
        <v>#VALUE!</v>
      </c>
    </row>
    <row r="175" spans="1:11" hidden="1" x14ac:dyDescent="0.25">
      <c r="A175" s="15" t="s">
        <v>230</v>
      </c>
      <c r="B175" s="16" t="s">
        <v>9</v>
      </c>
      <c r="C175" s="17"/>
      <c r="I175" s="42" t="str">
        <f>IFERROR(VLOOKUP($A175,IPV!$A$11:$D$227,IPV!B$242,FALSE)-B175, "")</f>
        <v/>
      </c>
      <c r="J175" s="7" t="e" vm="1">
        <f>VLOOKUP($A175,IPV!$A$11:$D$227,IPV!C$242,FALSE)=C175</f>
        <v>#VALUE!</v>
      </c>
      <c r="K175" s="7" t="e" vm="1">
        <f>VLOOKUP($A175,IPV!$A$11:$D$227,IPV!D$242,FALSE)</f>
        <v>#VALUE!</v>
      </c>
    </row>
    <row r="176" spans="1:11" hidden="1" x14ac:dyDescent="0.25">
      <c r="A176" s="18" t="s">
        <v>231</v>
      </c>
      <c r="B176" s="16" t="s">
        <v>9</v>
      </c>
      <c r="C176" s="17"/>
      <c r="I176" s="42" t="str">
        <f>IFERROR(VLOOKUP($A176,IPV!$A$11:$D$227,IPV!B$242,FALSE)-B176, "")</f>
        <v/>
      </c>
      <c r="J176" s="7" t="e" vm="1">
        <f>VLOOKUP($A176,IPV!$A$11:$D$227,IPV!C$242,FALSE)=C176</f>
        <v>#VALUE!</v>
      </c>
      <c r="K176" s="7" t="e" vm="1">
        <f>VLOOKUP($A176,IPV!$A$11:$D$227,IPV!D$242,FALSE)</f>
        <v>#VALUE!</v>
      </c>
    </row>
    <row r="177" spans="1:11" hidden="1" x14ac:dyDescent="0.25">
      <c r="A177" s="18" t="s">
        <v>232</v>
      </c>
      <c r="B177" s="16">
        <v>11.6</v>
      </c>
      <c r="C177" s="17" t="s">
        <v>46</v>
      </c>
      <c r="D177" s="7" t="s">
        <v>64</v>
      </c>
      <c r="I177" s="42" t="str">
        <f>IFERROR(VLOOKUP($A177,IPV!$A$11:$D$227,IPV!B$242,FALSE)-B177, "")</f>
        <v/>
      </c>
      <c r="J177" s="7" t="e" vm="1">
        <f>VLOOKUP($A177,IPV!$A$11:$D$227,IPV!C$242,FALSE)=C177</f>
        <v>#VALUE!</v>
      </c>
      <c r="K177" s="7" t="e" vm="1">
        <f>VLOOKUP($A177,IPV!$A$11:$D$227,IPV!D$242,FALSE)</f>
        <v>#VALUE!</v>
      </c>
    </row>
    <row r="178" spans="1:11" hidden="1" x14ac:dyDescent="0.25">
      <c r="A178" s="18" t="s">
        <v>233</v>
      </c>
      <c r="B178" s="16" t="s">
        <v>9</v>
      </c>
      <c r="C178" s="17"/>
      <c r="I178" s="42" t="str">
        <f>IFERROR(VLOOKUP($A178,IPV!$A$11:$D$227,IPV!B$242,FALSE)-B178, "")</f>
        <v/>
      </c>
      <c r="J178" s="7" t="e" vm="1">
        <f>VLOOKUP($A178,IPV!$A$11:$D$227,IPV!C$242,FALSE)=C178</f>
        <v>#VALUE!</v>
      </c>
      <c r="K178" s="7" t="e" vm="1">
        <f>VLOOKUP($A178,IPV!$A$11:$D$227,IPV!D$242,FALSE)</f>
        <v>#VALUE!</v>
      </c>
    </row>
    <row r="179" spans="1:11" hidden="1" x14ac:dyDescent="0.25">
      <c r="A179" s="18" t="s">
        <v>234</v>
      </c>
      <c r="B179" s="16" t="s">
        <v>9</v>
      </c>
      <c r="C179" s="17"/>
      <c r="I179" s="42" t="str">
        <f>IFERROR(VLOOKUP($A179,IPV!$A$11:$D$227,IPV!B$242,FALSE)-B179, "")</f>
        <v/>
      </c>
      <c r="J179" s="7" t="e" vm="1">
        <f>VLOOKUP($A179,IPV!$A$11:$D$227,IPV!C$242,FALSE)=C179</f>
        <v>#VALUE!</v>
      </c>
      <c r="K179" s="7" t="e" vm="1">
        <f>VLOOKUP($A179,IPV!$A$11:$D$227,IPV!D$242,FALSE)</f>
        <v>#VALUE!</v>
      </c>
    </row>
    <row r="180" spans="1:11" hidden="1" x14ac:dyDescent="0.25">
      <c r="A180" s="18" t="s">
        <v>235</v>
      </c>
      <c r="B180" s="16" t="s">
        <v>9</v>
      </c>
      <c r="C180" s="17"/>
      <c r="I180" s="42" t="str">
        <f>IFERROR(VLOOKUP($A180,IPV!$A$11:$D$227,IPV!B$242,FALSE)-B180, "")</f>
        <v/>
      </c>
      <c r="J180" s="7" t="e" vm="1">
        <f>VLOOKUP($A180,IPV!$A$11:$D$227,IPV!C$242,FALSE)=C180</f>
        <v>#VALUE!</v>
      </c>
      <c r="K180" s="7" t="e" vm="1">
        <f>VLOOKUP($A180,IPV!$A$11:$D$227,IPV!D$242,FALSE)</f>
        <v>#VALUE!</v>
      </c>
    </row>
    <row r="181" spans="1:11" hidden="1" x14ac:dyDescent="0.25">
      <c r="A181" s="15" t="s">
        <v>236</v>
      </c>
      <c r="B181" s="16" t="s">
        <v>9</v>
      </c>
      <c r="C181" s="17"/>
      <c r="I181" s="42" t="str">
        <f>IFERROR(VLOOKUP($A181,IPV!$A$11:$D$227,IPV!B$242,FALSE)-B181, "")</f>
        <v/>
      </c>
      <c r="J181" s="7" t="e" vm="1">
        <f>VLOOKUP($A181,IPV!$A$11:$D$227,IPV!C$242,FALSE)=C181</f>
        <v>#VALUE!</v>
      </c>
      <c r="K181" s="7" t="e" vm="1">
        <f>VLOOKUP($A181,IPV!$A$11:$D$227,IPV!D$242,FALSE)</f>
        <v>#VALUE!</v>
      </c>
    </row>
    <row r="182" spans="1:11" hidden="1" x14ac:dyDescent="0.25">
      <c r="A182" s="15" t="s">
        <v>237</v>
      </c>
      <c r="B182" s="16" t="s">
        <v>9</v>
      </c>
      <c r="C182" s="17"/>
      <c r="I182" s="42" t="str">
        <f>IFERROR(VLOOKUP($A182,IPV!$A$11:$D$227,IPV!B$242,FALSE)-B182, "")</f>
        <v/>
      </c>
      <c r="J182" s="7" t="e" vm="1">
        <f>VLOOKUP($A182,IPV!$A$11:$D$227,IPV!C$242,FALSE)=C182</f>
        <v>#VALUE!</v>
      </c>
      <c r="K182" s="7" t="e" vm="1">
        <f>VLOOKUP($A182,IPV!$A$11:$D$227,IPV!D$242,FALSE)</f>
        <v>#VALUE!</v>
      </c>
    </row>
    <row r="183" spans="1:11" hidden="1" x14ac:dyDescent="0.25">
      <c r="A183" s="15" t="s">
        <v>238</v>
      </c>
      <c r="B183" s="16" t="s">
        <v>9</v>
      </c>
      <c r="C183" s="17"/>
      <c r="I183" s="42" t="str">
        <f>IFERROR(VLOOKUP($A183,IPV!$A$11:$D$227,IPV!B$242,FALSE)-B183, "")</f>
        <v/>
      </c>
      <c r="J183" s="7" t="e" vm="1">
        <f>VLOOKUP($A183,IPV!$A$11:$D$227,IPV!C$242,FALSE)=C183</f>
        <v>#VALUE!</v>
      </c>
      <c r="K183" s="7" t="e" vm="1">
        <f>VLOOKUP($A183,IPV!$A$11:$D$227,IPV!D$242,FALSE)</f>
        <v>#VALUE!</v>
      </c>
    </row>
    <row r="184" spans="1:11" hidden="1" x14ac:dyDescent="0.25">
      <c r="A184" s="18" t="s">
        <v>239</v>
      </c>
      <c r="B184" s="16" t="s">
        <v>9</v>
      </c>
      <c r="C184" s="17"/>
      <c r="I184" s="42" t="str">
        <f>IFERROR(VLOOKUP($A184,IPV!$A$11:$D$227,IPV!B$242,FALSE)-B184, "")</f>
        <v/>
      </c>
      <c r="J184" s="7" t="e" vm="1">
        <f>VLOOKUP($A184,IPV!$A$11:$D$227,IPV!C$242,FALSE)=C184</f>
        <v>#VALUE!</v>
      </c>
      <c r="K184" s="7" t="e" vm="1">
        <f>VLOOKUP($A184,IPV!$A$11:$D$227,IPV!D$242,FALSE)</f>
        <v>#VALUE!</v>
      </c>
    </row>
    <row r="185" spans="1:11" hidden="1" x14ac:dyDescent="0.25">
      <c r="A185" s="18" t="s">
        <v>240</v>
      </c>
      <c r="B185" s="16" t="s">
        <v>9</v>
      </c>
      <c r="C185" s="17"/>
      <c r="I185" s="42" t="str">
        <f>IFERROR(VLOOKUP($A185,IPV!$A$11:$D$227,IPV!B$242,FALSE)-B185, "")</f>
        <v/>
      </c>
      <c r="J185" s="7" t="e" vm="1">
        <f>VLOOKUP($A185,IPV!$A$11:$D$227,IPV!C$242,FALSE)=C185</f>
        <v>#VALUE!</v>
      </c>
      <c r="K185" s="7" t="e" vm="1">
        <f>VLOOKUP($A185,IPV!$A$11:$D$227,IPV!D$242,FALSE)</f>
        <v>#VALUE!</v>
      </c>
    </row>
    <row r="186" spans="1:11" hidden="1" x14ac:dyDescent="0.25">
      <c r="A186" s="15" t="s">
        <v>241</v>
      </c>
      <c r="B186" s="16" t="s">
        <v>9</v>
      </c>
      <c r="C186" s="17"/>
      <c r="I186" s="42" t="str">
        <f>IFERROR(VLOOKUP($A186,IPV!$A$11:$D$227,IPV!B$242,FALSE)-B186, "")</f>
        <v/>
      </c>
      <c r="J186" s="7" t="e" vm="1">
        <f>VLOOKUP($A186,IPV!$A$11:$D$227,IPV!C$242,FALSE)=C186</f>
        <v>#VALUE!</v>
      </c>
      <c r="K186" s="7" t="e" vm="1">
        <f>VLOOKUP($A186,IPV!$A$11:$D$227,IPV!D$242,FALSE)</f>
        <v>#VALUE!</v>
      </c>
    </row>
    <row r="187" spans="1:11" hidden="1" x14ac:dyDescent="0.25">
      <c r="A187" s="15" t="s">
        <v>140</v>
      </c>
      <c r="B187" s="16">
        <v>5.6</v>
      </c>
      <c r="C187" s="17"/>
      <c r="D187" s="7" t="s">
        <v>130</v>
      </c>
      <c r="I187" s="42" t="str">
        <f>IFERROR(VLOOKUP($A187,IPV!$A$11:$D$227,IPV!B$242,FALSE)-B187, "")</f>
        <v/>
      </c>
      <c r="J187" s="7" t="e" vm="1">
        <f>VLOOKUP($A187,IPV!$A$11:$D$227,IPV!C$242,FALSE)=C187</f>
        <v>#VALUE!</v>
      </c>
      <c r="K187" s="7" t="e" vm="1">
        <f>VLOOKUP($A187,IPV!$A$11:$D$227,IPV!D$242,FALSE)</f>
        <v>#VALUE!</v>
      </c>
    </row>
    <row r="188" spans="1:11" hidden="1" x14ac:dyDescent="0.25">
      <c r="A188" s="15" t="s">
        <v>242</v>
      </c>
      <c r="B188" s="16" t="s">
        <v>9</v>
      </c>
      <c r="C188" s="17"/>
      <c r="I188" s="42" t="str">
        <f>IFERROR(VLOOKUP($A188,IPV!$A$11:$D$227,IPV!B$242,FALSE)-B188, "")</f>
        <v/>
      </c>
      <c r="J188" s="7" t="e" vm="1">
        <f>VLOOKUP($A188,IPV!$A$11:$D$227,IPV!C$242,FALSE)=C188</f>
        <v>#VALUE!</v>
      </c>
      <c r="K188" s="7" t="e" vm="1">
        <f>VLOOKUP($A188,IPV!$A$11:$D$227,IPV!D$242,FALSE)</f>
        <v>#VALUE!</v>
      </c>
    </row>
    <row r="189" spans="1:11" ht="15.6" hidden="1" customHeight="1" x14ac:dyDescent="0.25">
      <c r="A189" s="18" t="s">
        <v>142</v>
      </c>
      <c r="B189" s="16">
        <v>37.700000000000003</v>
      </c>
      <c r="C189" s="17"/>
      <c r="D189" s="7" t="s">
        <v>64</v>
      </c>
      <c r="I189" s="42" t="str">
        <f>IFERROR(VLOOKUP($A189,IPV!$A$11:$D$227,IPV!B$242,FALSE)-B189, "")</f>
        <v/>
      </c>
      <c r="J189" s="7" t="e" vm="1">
        <f>VLOOKUP($A189,IPV!$A$11:$D$227,IPV!C$242,FALSE)=C189</f>
        <v>#VALUE!</v>
      </c>
      <c r="K189" s="7" t="e" vm="1">
        <f>VLOOKUP($A189,IPV!$A$11:$D$227,IPV!D$242,FALSE)</f>
        <v>#VALUE!</v>
      </c>
    </row>
    <row r="190" spans="1:11" ht="16.2" hidden="1" customHeight="1" x14ac:dyDescent="0.25">
      <c r="A190" s="15" t="s">
        <v>144</v>
      </c>
      <c r="B190" s="16">
        <v>13.2</v>
      </c>
      <c r="C190" s="17"/>
      <c r="D190" s="7" t="s">
        <v>51</v>
      </c>
      <c r="I190" s="42" t="str">
        <f>IFERROR(VLOOKUP($A190,IPV!$A$11:$D$227,IPV!B$242,FALSE)-B190, "")</f>
        <v/>
      </c>
      <c r="J190" s="7" t="e" vm="1">
        <f>VLOOKUP($A190,IPV!$A$11:$D$227,IPV!C$242,FALSE)=C190</f>
        <v>#VALUE!</v>
      </c>
      <c r="K190" s="7" t="e" vm="1">
        <f>VLOOKUP($A190,IPV!$A$11:$D$227,IPV!D$242,FALSE)</f>
        <v>#VALUE!</v>
      </c>
    </row>
    <row r="191" spans="1:11" ht="16.2" hidden="1" customHeight="1" x14ac:dyDescent="0.25">
      <c r="A191" s="15" t="s">
        <v>243</v>
      </c>
      <c r="B191" s="16" t="s">
        <v>9</v>
      </c>
      <c r="C191" s="17"/>
      <c r="I191" s="42" t="str">
        <f>IFERROR(VLOOKUP($A191,IPV!$A$11:$D$227,IPV!B$242,FALSE)-B191, "")</f>
        <v/>
      </c>
      <c r="J191" s="7" t="e" vm="1">
        <f>VLOOKUP($A191,IPV!$A$11:$D$227,IPV!C$242,FALSE)=C191</f>
        <v>#VALUE!</v>
      </c>
      <c r="K191" s="7" t="e" vm="1">
        <f>VLOOKUP($A191,IPV!$A$11:$D$227,IPV!D$242,FALSE)</f>
        <v>#VALUE!</v>
      </c>
    </row>
    <row r="192" spans="1:11" ht="16.2" hidden="1" customHeight="1" x14ac:dyDescent="0.25">
      <c r="A192" s="15" t="s">
        <v>244</v>
      </c>
      <c r="B192" s="16" t="s">
        <v>9</v>
      </c>
      <c r="C192" s="17"/>
      <c r="I192" s="42" t="str">
        <f>IFERROR(VLOOKUP($A192,IPV!$A$11:$D$227,IPV!B$242,FALSE)-B192, "")</f>
        <v/>
      </c>
      <c r="J192" s="7" t="e" vm="1">
        <f>VLOOKUP($A192,IPV!$A$11:$D$227,IPV!C$242,FALSE)=C192</f>
        <v>#VALUE!</v>
      </c>
      <c r="K192" s="7" t="e" vm="1">
        <f>VLOOKUP($A192,IPV!$A$11:$D$227,IPV!D$242,FALSE)</f>
        <v>#VALUE!</v>
      </c>
    </row>
    <row r="193" spans="1:11" ht="15.6" hidden="1" customHeight="1" x14ac:dyDescent="0.25">
      <c r="A193" s="15" t="s">
        <v>245</v>
      </c>
      <c r="B193" s="16" t="s">
        <v>9</v>
      </c>
      <c r="C193" s="17"/>
      <c r="I193" s="42" t="str">
        <f>IFERROR(VLOOKUP($A193,IPV!$A$11:$D$227,IPV!B$242,FALSE)-B193, "")</f>
        <v/>
      </c>
      <c r="J193" s="7" t="e" vm="1">
        <f>VLOOKUP($A193,IPV!$A$11:$D$227,IPV!C$242,FALSE)=C193</f>
        <v>#VALUE!</v>
      </c>
      <c r="K193" s="7" t="e" vm="1">
        <f>VLOOKUP($A193,IPV!$A$11:$D$227,IPV!D$242,FALSE)</f>
        <v>#VALUE!</v>
      </c>
    </row>
    <row r="194" spans="1:11" ht="14.4" hidden="1" customHeight="1" x14ac:dyDescent="0.25">
      <c r="A194" s="15" t="s">
        <v>246</v>
      </c>
      <c r="B194" s="16" t="s">
        <v>9</v>
      </c>
      <c r="C194" s="17"/>
      <c r="I194" s="42" t="str">
        <f>IFERROR(VLOOKUP($A194,IPV!$A$11:$D$227,IPV!B$242,FALSE)-B194, "")</f>
        <v/>
      </c>
      <c r="J194" s="7" t="e" vm="1">
        <f>VLOOKUP($A194,IPV!$A$11:$D$227,IPV!C$242,FALSE)=C194</f>
        <v>#VALUE!</v>
      </c>
      <c r="K194" s="7" t="e" vm="1">
        <f>VLOOKUP($A194,IPV!$A$11:$D$227,IPV!D$242,FALSE)</f>
        <v>#VALUE!</v>
      </c>
    </row>
    <row r="195" spans="1:11" ht="14.4" hidden="1" customHeight="1" x14ac:dyDescent="0.25">
      <c r="A195" s="18" t="s">
        <v>277</v>
      </c>
      <c r="B195" s="16">
        <v>18</v>
      </c>
      <c r="C195" s="17" t="s">
        <v>46</v>
      </c>
      <c r="D195" s="7" t="s">
        <v>146</v>
      </c>
      <c r="I195" s="42" t="str">
        <f>IFERROR(VLOOKUP($A195,IPV!$A$11:$D$227,IPV!B$242,FALSE)-B195, "")</f>
        <v/>
      </c>
      <c r="J195" s="7" t="e" vm="1">
        <f>VLOOKUP($A195,IPV!$A$11:$D$227,IPV!C$242,FALSE)=C195</f>
        <v>#VALUE!</v>
      </c>
      <c r="K195" s="7" t="e" vm="1">
        <f>VLOOKUP($A195,IPV!$A$11:$D$227,IPV!D$242,FALSE)</f>
        <v>#VALUE!</v>
      </c>
    </row>
    <row r="196" spans="1:11" ht="14.4" hidden="1" customHeight="1" x14ac:dyDescent="0.25">
      <c r="A196" s="18" t="s">
        <v>247</v>
      </c>
      <c r="B196" s="16" t="s">
        <v>9</v>
      </c>
      <c r="C196" s="17"/>
      <c r="I196" s="42" t="str">
        <f>IFERROR(VLOOKUP($A196,IPV!$A$11:$D$227,IPV!B$242,FALSE)-B196, "")</f>
        <v/>
      </c>
      <c r="J196" s="7" t="e" vm="1">
        <f>VLOOKUP($A196,IPV!$A$11:$D$227,IPV!C$242,FALSE)=C196</f>
        <v>#VALUE!</v>
      </c>
      <c r="K196" s="7" t="e" vm="1">
        <f>VLOOKUP($A196,IPV!$A$11:$D$227,IPV!D$242,FALSE)</f>
        <v>#VALUE!</v>
      </c>
    </row>
    <row r="197" spans="1:11" ht="14.4" hidden="1" customHeight="1" x14ac:dyDescent="0.25">
      <c r="A197" s="18" t="s">
        <v>248</v>
      </c>
      <c r="B197" s="16" t="s">
        <v>9</v>
      </c>
      <c r="C197" s="17"/>
      <c r="I197" s="42" t="str">
        <f>IFERROR(VLOOKUP($A197,IPV!$A$11:$D$227,IPV!B$242,FALSE)-B197, "")</f>
        <v/>
      </c>
      <c r="J197" s="7" t="e" vm="1">
        <f>VLOOKUP($A197,IPV!$A$11:$D$227,IPV!C$242,FALSE)=C197</f>
        <v>#VALUE!</v>
      </c>
      <c r="K197" s="7" t="e" vm="1">
        <f>VLOOKUP($A197,IPV!$A$11:$D$227,IPV!D$242,FALSE)</f>
        <v>#VALUE!</v>
      </c>
    </row>
    <row r="198" spans="1:11" ht="14.4" hidden="1" customHeight="1" x14ac:dyDescent="0.25">
      <c r="A198" s="18" t="s">
        <v>249</v>
      </c>
      <c r="B198" s="16" t="s">
        <v>9</v>
      </c>
      <c r="C198" s="17"/>
      <c r="I198" s="42" t="str">
        <f>IFERROR(VLOOKUP($A198,IPV!$A$11:$D$227,IPV!B$242,FALSE)-B198, "")</f>
        <v/>
      </c>
      <c r="J198" s="7" t="e" vm="1">
        <f>VLOOKUP($A198,IPV!$A$11:$D$227,IPV!C$242,FALSE)=C198</f>
        <v>#VALUE!</v>
      </c>
      <c r="K198" s="7" t="e" vm="1">
        <f>VLOOKUP($A198,IPV!$A$11:$D$227,IPV!D$242,FALSE)</f>
        <v>#VALUE!</v>
      </c>
    </row>
    <row r="199" spans="1:11" ht="14.4" hidden="1" customHeight="1" x14ac:dyDescent="0.25">
      <c r="A199" s="18" t="s">
        <v>147</v>
      </c>
      <c r="B199" s="16">
        <v>31</v>
      </c>
      <c r="C199" s="17"/>
      <c r="D199" s="7" t="s">
        <v>64</v>
      </c>
      <c r="I199" s="42" t="str">
        <f>IFERROR(VLOOKUP($A199,IPV!$A$11:$D$227,IPV!B$242,FALSE)-B199, "")</f>
        <v/>
      </c>
      <c r="J199" s="7" t="e" vm="1">
        <f>VLOOKUP($A199,IPV!$A$11:$D$227,IPV!C$242,FALSE)=C199</f>
        <v>#VALUE!</v>
      </c>
      <c r="K199" s="7" t="e" vm="1">
        <f>VLOOKUP($A199,IPV!$A$11:$D$227,IPV!D$242,FALSE)</f>
        <v>#VALUE!</v>
      </c>
    </row>
    <row r="200" spans="1:11" ht="14.4" hidden="1" customHeight="1" x14ac:dyDescent="0.25">
      <c r="A200" s="15" t="s">
        <v>149</v>
      </c>
      <c r="B200" s="16">
        <v>2.4</v>
      </c>
      <c r="C200" s="17" t="s">
        <v>37</v>
      </c>
      <c r="D200" s="7" t="s">
        <v>150</v>
      </c>
      <c r="I200" s="42" t="str">
        <f>IFERROR(VLOOKUP($A200,IPV!$A$11:$D$227,IPV!B$242,FALSE)-B200, "")</f>
        <v/>
      </c>
      <c r="J200" s="7" t="e" vm="1">
        <f>VLOOKUP($A200,IPV!$A$11:$D$227,IPV!C$242,FALSE)=C200</f>
        <v>#VALUE!</v>
      </c>
      <c r="K200" s="7" t="e" vm="1">
        <f>VLOOKUP($A200,IPV!$A$11:$D$227,IPV!D$242,FALSE)</f>
        <v>#VALUE!</v>
      </c>
    </row>
    <row r="201" spans="1:11" ht="14.4" hidden="1" customHeight="1" x14ac:dyDescent="0.25">
      <c r="A201" s="18" t="s">
        <v>250</v>
      </c>
      <c r="B201" s="16" t="s">
        <v>9</v>
      </c>
      <c r="C201" s="17"/>
      <c r="I201" s="42" t="str">
        <f>IFERROR(VLOOKUP($A201,IPV!$A$11:$D$227,IPV!B$242,FALSE)-B201, "")</f>
        <v/>
      </c>
      <c r="J201" s="7" t="e" vm="1">
        <f>VLOOKUP($A201,IPV!$A$11:$D$227,IPV!C$242,FALSE)=C201</f>
        <v>#VALUE!</v>
      </c>
      <c r="K201" s="7" t="e" vm="1">
        <f>VLOOKUP($A201,IPV!$A$11:$D$227,IPV!D$242,FALSE)</f>
        <v>#VALUE!</v>
      </c>
    </row>
    <row r="202" spans="1:11" ht="14.4" hidden="1" customHeight="1" x14ac:dyDescent="0.25">
      <c r="A202" s="18" t="s">
        <v>251</v>
      </c>
      <c r="B202" s="16" t="s">
        <v>9</v>
      </c>
      <c r="C202" s="17"/>
      <c r="I202" s="42" t="str">
        <f>IFERROR(VLOOKUP($A202,IPV!$A$11:$D$227,IPV!B$242,FALSE)-B202, "")</f>
        <v/>
      </c>
      <c r="J202" s="7" t="e" vm="1">
        <f>VLOOKUP($A202,IPV!$A$11:$D$227,IPV!C$242,FALSE)=C202</f>
        <v>#VALUE!</v>
      </c>
      <c r="K202" s="7" t="e" vm="1">
        <f>VLOOKUP($A202,IPV!$A$11:$D$227,IPV!D$242,FALSE)</f>
        <v>#VALUE!</v>
      </c>
    </row>
    <row r="203" spans="1:11" ht="14.4" hidden="1" customHeight="1" x14ac:dyDescent="0.25">
      <c r="A203" s="18" t="s">
        <v>152</v>
      </c>
      <c r="B203" s="16">
        <v>30.1</v>
      </c>
      <c r="C203" s="17"/>
      <c r="D203" s="7" t="s">
        <v>11</v>
      </c>
      <c r="I203" s="42" t="str">
        <f>IFERROR(VLOOKUP($A203,IPV!$A$11:$D$227,IPV!B$242,FALSE)-B203, "")</f>
        <v/>
      </c>
      <c r="J203" s="7" t="e" vm="1">
        <f>VLOOKUP($A203,IPV!$A$11:$D$227,IPV!C$242,FALSE)=C203</f>
        <v>#VALUE!</v>
      </c>
      <c r="K203" s="7" t="e" vm="1">
        <f>VLOOKUP($A203,IPV!$A$11:$D$227,IPV!D$242,FALSE)</f>
        <v>#VALUE!</v>
      </c>
    </row>
    <row r="204" spans="1:11" ht="14.4" hidden="1" customHeight="1" x14ac:dyDescent="0.25">
      <c r="A204" s="18" t="s">
        <v>252</v>
      </c>
      <c r="B204" s="16" t="s">
        <v>9</v>
      </c>
      <c r="C204" s="17"/>
      <c r="I204" s="42" t="str">
        <f>IFERROR(VLOOKUP($A204,IPV!$A$11:$D$227,IPV!B$242,FALSE)-B204, "")</f>
        <v/>
      </c>
      <c r="J204" s="7" t="e" vm="1">
        <f>VLOOKUP($A204,IPV!$A$11:$D$227,IPV!C$242,FALSE)=C204</f>
        <v>#VALUE!</v>
      </c>
      <c r="K204" s="7" t="e" vm="1">
        <f>VLOOKUP($A204,IPV!$A$11:$D$227,IPV!D$242,FALSE)</f>
        <v>#VALUE!</v>
      </c>
    </row>
    <row r="205" spans="1:11" ht="14.4" hidden="1" customHeight="1" x14ac:dyDescent="0.25">
      <c r="A205" s="18" t="s">
        <v>253</v>
      </c>
      <c r="B205" s="16" t="s">
        <v>9</v>
      </c>
      <c r="C205" s="17"/>
      <c r="I205" s="42" t="str">
        <f>IFERROR(VLOOKUP($A205,IPV!$A$11:$D$227,IPV!B$242,FALSE)-B205, "")</f>
        <v/>
      </c>
      <c r="J205" s="7" t="e" vm="1">
        <f>VLOOKUP($A205,IPV!$A$11:$D$227,IPV!C$242,FALSE)=C205</f>
        <v>#VALUE!</v>
      </c>
      <c r="K205" s="7" t="e" vm="1">
        <f>VLOOKUP($A205,IPV!$A$11:$D$227,IPV!D$242,FALSE)</f>
        <v>#VALUE!</v>
      </c>
    </row>
    <row r="206" spans="1:11" ht="14.4" hidden="1" customHeight="1" x14ac:dyDescent="0.25">
      <c r="A206" s="18" t="s">
        <v>254</v>
      </c>
      <c r="B206" s="16" t="s">
        <v>9</v>
      </c>
      <c r="C206" s="17"/>
      <c r="I206" s="42" t="str">
        <f>IFERROR(VLOOKUP($A206,IPV!$A$11:$D$227,IPV!B$242,FALSE)-B206, "")</f>
        <v/>
      </c>
      <c r="J206" s="7" t="e" vm="1">
        <f>VLOOKUP($A206,IPV!$A$11:$D$227,IPV!C$242,FALSE)=C206</f>
        <v>#VALUE!</v>
      </c>
      <c r="K206" s="7" t="e" vm="1">
        <f>VLOOKUP($A206,IPV!$A$11:$D$227,IPV!D$242,FALSE)</f>
        <v>#VALUE!</v>
      </c>
    </row>
    <row r="207" spans="1:11" ht="14.4" hidden="1" customHeight="1" x14ac:dyDescent="0.25">
      <c r="A207" s="15" t="s">
        <v>255</v>
      </c>
      <c r="B207" s="16" t="s">
        <v>9</v>
      </c>
      <c r="C207" s="17"/>
      <c r="I207" s="42" t="str">
        <f>IFERROR(VLOOKUP($A207,IPV!$A$11:$D$227,IPV!B$242,FALSE)-B207, "")</f>
        <v/>
      </c>
      <c r="J207" s="7" t="e" vm="1">
        <f>VLOOKUP($A207,IPV!$A$11:$D$227,IPV!C$242,FALSE)=C207</f>
        <v>#VALUE!</v>
      </c>
      <c r="K207" s="7" t="e" vm="1">
        <f>VLOOKUP($A207,IPV!$A$11:$D$227,IPV!D$242,FALSE)</f>
        <v>#VALUE!</v>
      </c>
    </row>
    <row r="208" spans="1:11" ht="14.4" hidden="1" customHeight="1" x14ac:dyDescent="0.25">
      <c r="A208" s="18" t="s">
        <v>256</v>
      </c>
      <c r="B208" s="16" t="s">
        <v>9</v>
      </c>
      <c r="C208" s="17"/>
      <c r="I208" s="42" t="str">
        <f>IFERROR(VLOOKUP($A208,IPV!$A$11:$D$227,IPV!B$242,FALSE)-B208, "")</f>
        <v/>
      </c>
      <c r="J208" s="7" t="e" vm="1">
        <f>VLOOKUP($A208,IPV!$A$11:$D$227,IPV!C$242,FALSE)=C208</f>
        <v>#VALUE!</v>
      </c>
      <c r="K208" s="7" t="e" vm="1">
        <f>VLOOKUP($A208,IPV!$A$11:$D$227,IPV!D$242,FALSE)</f>
        <v>#VALUE!</v>
      </c>
    </row>
    <row r="209" spans="1:11" ht="14.4" hidden="1" customHeight="1" x14ac:dyDescent="0.25">
      <c r="A209" s="15" t="s">
        <v>154</v>
      </c>
      <c r="B209" s="16">
        <v>15.7</v>
      </c>
      <c r="C209" s="17" t="s">
        <v>148</v>
      </c>
      <c r="D209" s="7" t="s">
        <v>155</v>
      </c>
      <c r="I209" s="42" t="str">
        <f>IFERROR(VLOOKUP($A209,IPV!$A$11:$D$227,IPV!B$242,FALSE)-B209, "")</f>
        <v/>
      </c>
      <c r="J209" s="7" t="e" vm="1">
        <f>VLOOKUP($A209,IPV!$A$11:$D$227,IPV!C$242,FALSE)=C209</f>
        <v>#VALUE!</v>
      </c>
      <c r="K209" s="7" t="e" vm="1">
        <f>VLOOKUP($A209,IPV!$A$11:$D$227,IPV!D$242,FALSE)</f>
        <v>#VALUE!</v>
      </c>
    </row>
    <row r="210" spans="1:11" ht="14.4" hidden="1" customHeight="1" x14ac:dyDescent="0.25">
      <c r="A210" s="15" t="s">
        <v>257</v>
      </c>
      <c r="B210" s="16" t="s">
        <v>9</v>
      </c>
      <c r="C210" s="17"/>
      <c r="I210" s="42" t="str">
        <f>IFERROR(VLOOKUP($A210,IPV!$A$11:$D$227,IPV!B$242,FALSE)-B210, "")</f>
        <v/>
      </c>
      <c r="J210" s="7" t="e" vm="1">
        <f>VLOOKUP($A210,IPV!$A$11:$D$227,IPV!C$242,FALSE)=C210</f>
        <v>#VALUE!</v>
      </c>
      <c r="K210" s="7" t="e" vm="1">
        <f>VLOOKUP($A210,IPV!$A$11:$D$227,IPV!D$242,FALSE)</f>
        <v>#VALUE!</v>
      </c>
    </row>
    <row r="211" spans="1:11" ht="14.4" hidden="1" customHeight="1" x14ac:dyDescent="0.25">
      <c r="A211" s="18" t="s">
        <v>156</v>
      </c>
      <c r="B211" s="16">
        <v>26.7</v>
      </c>
      <c r="C211" s="17"/>
      <c r="D211" s="7" t="s">
        <v>33</v>
      </c>
      <c r="I211" s="42" t="str">
        <f>IFERROR(VLOOKUP($A211,IPV!$A$11:$D$227,IPV!B$242,FALSE)-B211, "")</f>
        <v/>
      </c>
      <c r="J211" s="7" t="e" vm="1">
        <f>VLOOKUP($A211,IPV!$A$11:$D$227,IPV!C$242,FALSE)=C211</f>
        <v>#VALUE!</v>
      </c>
      <c r="K211" s="7" t="e" vm="1">
        <f>VLOOKUP($A211,IPV!$A$11:$D$227,IPV!D$242,FALSE)</f>
        <v>#VALUE!</v>
      </c>
    </row>
    <row r="212" spans="1:11" ht="14.4" hidden="1" customHeight="1" x14ac:dyDescent="0.25">
      <c r="A212" s="18" t="s">
        <v>157</v>
      </c>
      <c r="B212" s="16">
        <v>31.4</v>
      </c>
      <c r="C212" s="17"/>
      <c r="D212" s="7" t="s">
        <v>158</v>
      </c>
      <c r="I212" s="42" t="str">
        <f>IFERROR(VLOOKUP($A212,IPV!$A$11:$D$227,IPV!B$242,FALSE)-B212, "")</f>
        <v/>
      </c>
      <c r="J212" s="7" t="e" vm="1">
        <f>VLOOKUP($A212,IPV!$A$11:$D$227,IPV!C$242,FALSE)=C212</f>
        <v>#VALUE!</v>
      </c>
      <c r="K212" s="7" t="e" vm="1">
        <f>VLOOKUP($A212,IPV!$A$11:$D$227,IPV!D$242,FALSE)</f>
        <v>#VALUE!</v>
      </c>
    </row>
    <row r="213" spans="1:11" ht="14.4" hidden="1" customHeight="1" x14ac:dyDescent="0.25">
      <c r="A213" s="15"/>
      <c r="I213" s="42"/>
    </row>
    <row r="214" spans="1:11" hidden="1" x14ac:dyDescent="0.25">
      <c r="A214" s="1" t="s">
        <v>258</v>
      </c>
      <c r="B214" s="20"/>
      <c r="C214" s="21"/>
      <c r="I214" s="42" t="str">
        <f>IFERROR(VLOOKUP($A214,IPV!$A$11:$D$227,IPV!B$242,FALSE)-B214, "")</f>
        <v/>
      </c>
      <c r="J214" s="7" t="e" vm="1">
        <f>VLOOKUP($A214,IPV!$A$11:$D$227,IPV!C$242,FALSE)=C214</f>
        <v>#VALUE!</v>
      </c>
      <c r="K214" s="7" t="e" vm="1">
        <f>VLOOKUP($A214,IPV!$A$11:$D$227,IPV!D$242,FALSE)</f>
        <v>#VALUE!</v>
      </c>
    </row>
    <row r="215" spans="1:11" hidden="1" x14ac:dyDescent="0.25">
      <c r="A215" s="2" t="s">
        <v>166</v>
      </c>
      <c r="B215" s="16" t="s">
        <v>9</v>
      </c>
      <c r="C215" s="22"/>
      <c r="I215" s="42" t="str">
        <f>IFERROR(VLOOKUP($A215,IPV!$A$11:$D$227,IPV!B$242,FALSE)-B215, "")</f>
        <v/>
      </c>
      <c r="J215" s="7" t="e" vm="1">
        <f>VLOOKUP($A215,IPV!$A$11:$D$227,IPV!C$242,FALSE)=C215</f>
        <v>#VALUE!</v>
      </c>
      <c r="K215" s="7" t="e" vm="1">
        <f>VLOOKUP($A215,IPV!$A$11:$D$227,IPV!D$242,FALSE)</f>
        <v>#VALUE!</v>
      </c>
    </row>
    <row r="216" spans="1:11" hidden="1" x14ac:dyDescent="0.25">
      <c r="A216" s="3" t="s">
        <v>170</v>
      </c>
      <c r="B216" s="16" t="s">
        <v>9</v>
      </c>
      <c r="C216" s="22"/>
      <c r="I216" s="42" t="str">
        <f>IFERROR(VLOOKUP($A216,IPV!$A$11:$D$227,IPV!B$242,FALSE)-B216, "")</f>
        <v/>
      </c>
      <c r="J216" s="7" t="e" vm="1">
        <f>VLOOKUP($A216,IPV!$A$11:$D$227,IPV!C$242,FALSE)=C216</f>
        <v>#VALUE!</v>
      </c>
      <c r="K216" s="7" t="e" vm="1">
        <f>VLOOKUP($A216,IPV!$A$11:$D$227,IPV!D$242,FALSE)</f>
        <v>#VALUE!</v>
      </c>
    </row>
    <row r="217" spans="1:11" hidden="1" x14ac:dyDescent="0.25">
      <c r="A217" s="4" t="s">
        <v>278</v>
      </c>
      <c r="B217" s="16" t="s">
        <v>9</v>
      </c>
      <c r="C217" s="22"/>
      <c r="I217" s="42" t="str">
        <f>IFERROR(VLOOKUP($A217,IPV!$A$11:$D$227,IPV!B$242,FALSE)-B217, "")</f>
        <v/>
      </c>
      <c r="J217" s="7" t="e" vm="1">
        <f>VLOOKUP($A217,IPV!$A$11:$D$227,IPV!C$242,FALSE)=C217</f>
        <v>#VALUE!</v>
      </c>
      <c r="K217" s="7" t="e" vm="1">
        <f>VLOOKUP($A217,IPV!$A$11:$D$227,IPV!D$242,FALSE)</f>
        <v>#VALUE!</v>
      </c>
    </row>
    <row r="218" spans="1:11" hidden="1" x14ac:dyDescent="0.25">
      <c r="A218" s="2" t="s">
        <v>274</v>
      </c>
      <c r="B218" s="16" t="s">
        <v>9</v>
      </c>
      <c r="C218" s="22"/>
      <c r="I218" s="42" t="str">
        <f>IFERROR(VLOOKUP($A218,IPV!$A$11:$D$227,IPV!B$242,FALSE)-B218, "")</f>
        <v/>
      </c>
      <c r="J218" s="7" t="e" vm="1">
        <f>VLOOKUP($A218,IPV!$A$11:$D$227,IPV!C$242,FALSE)=C218</f>
        <v>#VALUE!</v>
      </c>
      <c r="K218" s="7" t="e" vm="1">
        <f>VLOOKUP($A218,IPV!$A$11:$D$227,IPV!D$242,FALSE)</f>
        <v>#VALUE!</v>
      </c>
    </row>
    <row r="219" spans="1:11" hidden="1" x14ac:dyDescent="0.25">
      <c r="A219" s="2" t="s">
        <v>168</v>
      </c>
      <c r="B219" s="16" t="s">
        <v>9</v>
      </c>
      <c r="C219" s="22"/>
      <c r="I219" s="42" t="str">
        <f>IFERROR(VLOOKUP($A219,IPV!$A$11:$D$227,IPV!B$242,FALSE)-B219, "")</f>
        <v/>
      </c>
      <c r="J219" s="7" t="e" vm="1">
        <f>VLOOKUP($A219,IPV!$A$11:$D$227,IPV!C$242,FALSE)=C219</f>
        <v>#VALUE!</v>
      </c>
      <c r="K219" s="7" t="e" vm="1">
        <f>VLOOKUP($A219,IPV!$A$11:$D$227,IPV!D$242,FALSE)</f>
        <v>#VALUE!</v>
      </c>
    </row>
    <row r="220" spans="1:11" hidden="1" x14ac:dyDescent="0.25">
      <c r="A220" s="2" t="s">
        <v>163</v>
      </c>
      <c r="B220" s="16" t="s">
        <v>9</v>
      </c>
      <c r="C220" s="22"/>
      <c r="I220" s="42" t="str">
        <f>IFERROR(VLOOKUP($A220,IPV!$A$11:$D$227,IPV!B$242,FALSE)-B220, "")</f>
        <v/>
      </c>
      <c r="J220" s="7" t="e" vm="1">
        <f>VLOOKUP($A220,IPV!$A$11:$D$227,IPV!C$242,FALSE)=C220</f>
        <v>#VALUE!</v>
      </c>
      <c r="K220" s="7" t="e" vm="1">
        <f>VLOOKUP($A220,IPV!$A$11:$D$227,IPV!D$242,FALSE)</f>
        <v>#VALUE!</v>
      </c>
    </row>
    <row r="221" spans="1:11" hidden="1" x14ac:dyDescent="0.25">
      <c r="A221" s="2" t="s">
        <v>173</v>
      </c>
      <c r="B221" s="16" t="s">
        <v>9</v>
      </c>
      <c r="C221" s="22"/>
      <c r="I221" s="42" t="str">
        <f>IFERROR(VLOOKUP($A221,IPV!$A$11:$D$227,IPV!B$242,FALSE)-B221, "")</f>
        <v/>
      </c>
      <c r="J221" s="7" t="e" vm="1">
        <f>VLOOKUP($A221,IPV!$A$11:$D$227,IPV!C$242,FALSE)=C221</f>
        <v>#VALUE!</v>
      </c>
      <c r="K221" s="7" t="e" vm="1">
        <f>VLOOKUP($A221,IPV!$A$11:$D$227,IPV!D$242,FALSE)</f>
        <v>#VALUE!</v>
      </c>
    </row>
    <row r="222" spans="1:11" x14ac:dyDescent="0.25">
      <c r="A222" s="2" t="s">
        <v>165</v>
      </c>
      <c r="B222" s="16">
        <v>18.888000000000002</v>
      </c>
      <c r="C222" s="22"/>
      <c r="D222" s="7" t="s">
        <v>290</v>
      </c>
      <c r="I222" s="42" t="str">
        <f>IFERROR(VLOOKUP($A222,IPV!$A$11:$D$227,IPV!B$242,FALSE)-B222, "")</f>
        <v/>
      </c>
      <c r="J222" s="7" t="e" vm="1">
        <f>VLOOKUP($A222,IPV!$A$11:$D$227,IPV!C$242,FALSE)=C222</f>
        <v>#VALUE!</v>
      </c>
      <c r="K222" s="7" t="e" vm="1">
        <f>VLOOKUP($A222,IPV!$A$11:$D$227,IPV!D$242,FALSE)</f>
        <v>#VALUE!</v>
      </c>
    </row>
    <row r="223" spans="1:11" x14ac:dyDescent="0.25">
      <c r="A223" s="3" t="s">
        <v>160</v>
      </c>
      <c r="B223" s="16">
        <v>22.012</v>
      </c>
      <c r="C223" s="22"/>
      <c r="D223" s="7" t="s">
        <v>290</v>
      </c>
      <c r="I223" s="42" t="str">
        <f>IFERROR(VLOOKUP($A223,IPV!$A$11:$D$227,IPV!B$242,FALSE)-B223, "")</f>
        <v/>
      </c>
      <c r="J223" s="7" t="e" vm="1">
        <f>VLOOKUP($A223,IPV!$A$11:$D$227,IPV!C$242,FALSE)=C223</f>
        <v>#VALUE!</v>
      </c>
      <c r="K223" s="7" t="e" vm="1">
        <f>VLOOKUP($A223,IPV!$A$11:$D$227,IPV!D$242,FALSE)</f>
        <v>#VALUE!</v>
      </c>
    </row>
    <row r="224" spans="1:11" x14ac:dyDescent="0.25">
      <c r="A224" s="4" t="s">
        <v>279</v>
      </c>
      <c r="B224" s="16">
        <v>24.1</v>
      </c>
      <c r="C224" s="22"/>
      <c r="D224" s="7" t="s">
        <v>290</v>
      </c>
      <c r="I224" s="42" t="str">
        <f>IFERROR(VLOOKUP($A224,IPV!$A$11:$D$227,IPV!B$242,FALSE)-B224, "")</f>
        <v/>
      </c>
      <c r="J224" s="7" t="e" vm="1">
        <f>VLOOKUP($A224,IPV!$A$11:$D$227,IPV!C$242,FALSE)=C224</f>
        <v>#VALUE!</v>
      </c>
      <c r="K224" s="7" t="e" vm="1">
        <f>VLOOKUP($A224,IPV!$A$11:$D$227,IPV!D$242,FALSE)</f>
        <v>#VALUE!</v>
      </c>
    </row>
    <row r="225" spans="1:11" x14ac:dyDescent="0.25">
      <c r="A225" s="2" t="s">
        <v>273</v>
      </c>
      <c r="B225" s="16">
        <v>19.553999999999998</v>
      </c>
      <c r="C225" s="22"/>
      <c r="D225" s="7" t="s">
        <v>290</v>
      </c>
      <c r="I225" s="42" t="str">
        <f>IFERROR(VLOOKUP($A225,IPV!$A$11:$D$227,IPV!B$242,FALSE)-B225, "")</f>
        <v/>
      </c>
      <c r="J225" s="7" t="e" vm="1">
        <f>VLOOKUP($A225,IPV!$A$11:$D$227,IPV!C$242,FALSE)=C225</f>
        <v>#VALUE!</v>
      </c>
      <c r="K225" s="7" t="e" vm="1">
        <f>VLOOKUP($A225,IPV!$A$11:$D$227,IPV!D$242,FALSE)</f>
        <v>#VALUE!</v>
      </c>
    </row>
    <row r="226" spans="1:11" x14ac:dyDescent="0.25">
      <c r="A226" s="2" t="s">
        <v>174</v>
      </c>
      <c r="B226" s="16">
        <v>25.622</v>
      </c>
      <c r="C226" s="22"/>
      <c r="D226" s="7" t="s">
        <v>290</v>
      </c>
      <c r="I226" s="42" t="str">
        <f>IFERROR(VLOOKUP($A226,IPV!$A$11:$D$227,IPV!B$242,FALSE)-B226, "")</f>
        <v/>
      </c>
      <c r="J226" s="7" t="e" vm="1">
        <f>VLOOKUP($A226,IPV!$A$11:$D$227,IPV!C$242,FALSE)=C226</f>
        <v>#VALUE!</v>
      </c>
      <c r="K226" s="7" t="e" vm="1">
        <f>VLOOKUP($A226,IPV!$A$11:$D$227,IPV!D$242,FALSE)</f>
        <v>#VALUE!</v>
      </c>
    </row>
    <row r="227" spans="1:11" x14ac:dyDescent="0.25">
      <c r="A227" s="5" t="s">
        <v>259</v>
      </c>
      <c r="B227" s="23">
        <v>19.062999999999999</v>
      </c>
      <c r="C227" s="24"/>
      <c r="D227" s="7" t="s">
        <v>290</v>
      </c>
      <c r="I227" s="42" t="str">
        <f>IFERROR(VLOOKUP($A227,IPV!$A$11:$D$227,IPV!B$242,FALSE)-B227, "")</f>
        <v/>
      </c>
      <c r="J227" s="7" t="e" vm="1">
        <f>VLOOKUP($A227,IPV!$A$11:$D$227,IPV!C$242,FALSE)=C227</f>
        <v>#VALUE!</v>
      </c>
      <c r="K227" s="7" t="e" vm="1">
        <f>VLOOKUP($A227,IPV!$A$11:$D$227,IPV!D$242,FALSE)</f>
        <v>#VALUE!</v>
      </c>
    </row>
    <row r="228" spans="1:11" ht="15" customHeight="1" x14ac:dyDescent="0.25">
      <c r="A228" s="25"/>
      <c r="B228" s="26"/>
      <c r="C228" s="27"/>
    </row>
    <row r="229" spans="1:11" ht="15.6" customHeight="1" x14ac:dyDescent="0.25">
      <c r="A229" s="28" t="s">
        <v>260</v>
      </c>
      <c r="B229" s="29" t="s">
        <v>261</v>
      </c>
    </row>
    <row r="230" spans="1:11" ht="15.6" customHeight="1" x14ac:dyDescent="0.25">
      <c r="A230" s="28"/>
      <c r="B230" s="29" t="s">
        <v>262</v>
      </c>
    </row>
    <row r="231" spans="1:11" ht="15.6" customHeight="1" x14ac:dyDescent="0.25">
      <c r="A231" s="28"/>
      <c r="B231" s="29" t="s">
        <v>263</v>
      </c>
    </row>
    <row r="232" spans="1:11" ht="13.2" customHeight="1" x14ac:dyDescent="0.25">
      <c r="A232" s="18"/>
      <c r="B232" s="30" t="s">
        <v>264</v>
      </c>
    </row>
    <row r="233" spans="1:11" ht="13.2" customHeight="1" x14ac:dyDescent="0.25">
      <c r="A233" s="18"/>
      <c r="B233" s="31" t="s">
        <v>265</v>
      </c>
    </row>
    <row r="234" spans="1:11" ht="15.6" customHeight="1" x14ac:dyDescent="0.25"/>
    <row r="235" spans="1:11" ht="14.4" customHeight="1" x14ac:dyDescent="0.25">
      <c r="A235" s="12" t="s">
        <v>266</v>
      </c>
      <c r="B235" s="10" t="s">
        <v>267</v>
      </c>
    </row>
    <row r="236" spans="1:11" ht="14.4" customHeight="1" x14ac:dyDescent="0.25"/>
    <row r="237" spans="1:11" ht="16.2" customHeight="1" x14ac:dyDescent="0.25">
      <c r="A237" s="12" t="s">
        <v>268</v>
      </c>
      <c r="B237" s="35" t="s">
        <v>291</v>
      </c>
    </row>
    <row r="238" spans="1:11" ht="16.2" customHeight="1" x14ac:dyDescent="0.25"/>
    <row r="239" spans="1:11" ht="15.6" customHeight="1" x14ac:dyDescent="0.25">
      <c r="A239" s="32" t="s">
        <v>269</v>
      </c>
    </row>
    <row r="240" spans="1:11" ht="15" customHeight="1" x14ac:dyDescent="0.25">
      <c r="A240" s="6" t="s">
        <v>270</v>
      </c>
      <c r="B240" s="33" t="s">
        <v>271</v>
      </c>
    </row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</sheetData>
  <autoFilter ref="A10:K227" xr:uid="{75566773-4F23-457F-9924-BAA71D71D420}">
    <filterColumn colId="8">
      <filters>
        <filter val="0.1"/>
        <filter val="-0.7"/>
        <filter val="0.8"/>
        <filter val="-0.8"/>
        <filter val="-1.0"/>
        <filter val="1.1"/>
        <filter val="1.7"/>
        <filter val="-2.1"/>
        <filter val="2.2"/>
        <filter val="2.4"/>
        <filter val="-2.5"/>
        <filter val="-3.0"/>
        <filter val="3.5"/>
        <filter val="-3.7"/>
        <filter val="-4.3"/>
        <filter val="-4.9"/>
      </filters>
    </filterColumn>
  </autoFilter>
  <mergeCells count="9">
    <mergeCell ref="K8:K9"/>
    <mergeCell ref="B1:E1"/>
    <mergeCell ref="B2:E2"/>
    <mergeCell ref="B7:C7"/>
    <mergeCell ref="A8:A9"/>
    <mergeCell ref="B8:C9"/>
    <mergeCell ref="D8:D9"/>
    <mergeCell ref="I7:J7"/>
    <mergeCell ref="I8:J9"/>
  </mergeCells>
  <hyperlinks>
    <hyperlink ref="B240" r:id="rId1" xr:uid="{60114594-4018-4864-8EEE-3B6311F5508A}"/>
  </hyperlinks>
  <pageMargins left="0.7" right="0.7" top="0.75" bottom="0.75" header="0.3" footer="0.3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IPV</vt:lpstr>
      <vt:lpstr>IPV chk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Claudia Manili</cp:lastModifiedBy>
  <dcterms:created xsi:type="dcterms:W3CDTF">2021-07-20T05:32:42Z</dcterms:created>
  <dcterms:modified xsi:type="dcterms:W3CDTF">2024-11-27T14:10:34Z</dcterms:modified>
</cp:coreProperties>
</file>