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9F411E1E-AE0B-44D8-B630-589661217872}" xr6:coauthVersionLast="31" xr6:coauthVersionMax="31" xr10:uidLastSave="{00000000-0000-0000-0000-000000000000}"/>
  <bookViews>
    <workbookView xWindow="0" yWindow="0" windowWidth="22725" windowHeight="1249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  <c r="D82" i="1"/>
  <c r="C82" i="1"/>
  <c r="D81" i="1"/>
  <c r="C81" i="1"/>
  <c r="D80" i="1"/>
  <c r="C80" i="1"/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<sst xmlns="http://schemas.openxmlformats.org/spreadsheetml/2006/main" count="590" uniqueCount="333">
  <si>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</si>
  <si>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</si>
  <si>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</si>
  <si>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</si>
  <si>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</si>
  <si>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</si>
  <si>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</si>
  <si>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</si>
  <si>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</si>
  <si>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</si>
  <si>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</si>
  <si>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</si>
  <si>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</si>
  <si>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</si>
  <si>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</si>
  <si>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</si>
  <si>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</si>
  <si>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</si>
  <si>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</si>
  <si>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</si>
  <si>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</si>
  <si>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</si>
  <si>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</si>
  <si>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</si>
  <si>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</si>
  <si>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</si>
  <si>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</si>
  <si>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</si>
  <si>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</si>
  <si>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</si>
  <si>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</si>
  <si>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</si>
  <si>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</si>
  <si>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</si>
  <si>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</si>
  <si>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</si>
  <si>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</si>
  <si>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</si>
  <si>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</si>
  <si>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</si>
  <si>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</si>
  <si>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</si>
  <si>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</si>
  <si>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</si>
  <si>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</si>
  <si>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</si>
  <si>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</si>
  <si>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</si>
  <si>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</si>
  <si>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</si>
  <si>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</si>
  <si>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</si>
  <si>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</si>
  <si>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</si>
  <si>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</si>
  <si>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</si>
  <si>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</si>
  <si>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</si>
  <si>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</si>
  <si>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</si>
  <si>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</si>
  <si>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</si>
  <si>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</si>
  <si>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</si>
  <si>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</si>
  <si>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</si>
  <si>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</si>
  <si>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</si>
  <si>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</si>
  <si>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</si>
  <si>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</si>
  <si>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</si>
  <si>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</si>
  <si>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</si>
  <si>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</si>
  <si>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</si>
  <si>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</si>
  <si>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</si>
  <si>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</si>
  <si>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</si>
  <si>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</si>
  <si>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</si>
  <si>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</si>
  <si>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</si>
  <si>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</si>
  <si>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</si>
  <si>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</si>
  <si>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</si>
  <si>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</si>
  <si>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</si>
  <si>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</si>
  <si>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</si>
  <si>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</si>
  <si>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</si>
  <si>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</si>
  <si>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</si>
  <si>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</si>
  <si>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</si>
  <si>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</si>
  <si>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</si>
  <si>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</si>
  <si>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</si>
  <si>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</si>
  <si>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</si>
  <si>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</si>
  <si>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</si>
  <si>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</si>
  <si>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</si>
  <si>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</si>
  <si>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</si>
  <si>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</si>
  <si>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</si>
  <si>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</si>
  <si>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</si>
  <si>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</si>
  <si>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</si>
  <si>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</si>
  <si>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</si>
  <si>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</si>
  <si>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</si>
  <si>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</si>
  <si>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</si>
  <si>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</si>
  <si>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</si>
  <si>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</si>
  <si>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</si>
  <si>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</si>
  <si>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</si>
  <si>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</si>
  <si>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</si>
  <si>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</si>
  <si>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</si>
  <si>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</si>
  <si>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</si>
  <si>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</si>
  <si>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</si>
  <si>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</si>
  <si>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</si>
  <si>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</si>
  <si>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</si>
  <si>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</si>
  <si>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</si>
  <si>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</si>
  <si>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</si>
  <si>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</si>
  <si>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</si>
  <si>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</si>
  <si>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</si>
  <si>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</si>
  <si>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</si>
  <si>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</si>
  <si>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</si>
  <si>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</si>
  <si>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</si>
  <si>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</si>
  <si>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</si>
  <si>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</si>
  <si>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</si>
  <si>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</si>
  <si>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</si>
  <si>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</si>
  <si>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</si>
  <si>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</si>
  <si>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</si>
  <si>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</si>
  <si>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</si>
  <si>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</si>
  <si>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</si>
  <si>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</si>
  <si>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</si>
  <si>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</si>
  <si>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</si>
  <si>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</si>
  <si>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</si>
  <si>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</si>
  <si>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</si>
  <si>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</si>
  <si>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</si>
  <si>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</si>
  <si>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</si>
  <si>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</si>
  <si>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</si>
  <si>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</si>
  <si>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</si>
  <si>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</si>
  <si>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</si>
  <si>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</si>
  <si>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</si>
  <si>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</si>
  <si>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</si>
  <si>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</si>
  <si>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</si>
  <si>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</si>
  <si>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</si>
  <si>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</si>
  <si>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</si>
  <si>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</si>
  <si>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</si>
  <si>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</si>
  <si>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</si>
  <si>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</si>
  <si>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</si>
  <si>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</si>
  <si>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</si>
  <si>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</si>
  <si>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</si>
  <si>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</si>
  <si>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</si>
  <si>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</si>
  <si>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</si>
  <si>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</si>
  <si>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</si>
  <si>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</si>
  <si>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</si>
  <si>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</si>
  <si>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</si>
  <si>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</si>
  <si>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</si>
  <si>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</si>
  <si>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</si>
  <si>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</si>
  <si>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</si>
  <si>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</si>
  <si>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</si>
  <si>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</si>
  <si>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</si>
  <si>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</si>
  <si>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</si>
  <si>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</si>
  <si>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</si>
  <si>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</si>
  <si>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</si>
  <si>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</si>
  <si>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</si>
  <si>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</si>
  <si>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</si>
  <si>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</si>
  <si>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</si>
  <si>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</si>
  <si>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</si>
  <si>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</si>
  <si>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</si>
  <si>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</si>
  <si>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</si>
  <si>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</si>
  <si>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</si>
  <si>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</si>
  <si>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</si>
  <si>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</si>
  <si>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</si>
  <si>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</si>
  <si>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</si>
  <si>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</si>
  <si>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</si>
  <si>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</si>
  <si>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</si>
  <si>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</si>
  <si>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</si>
  <si>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</si>
  <si>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</si>
  <si>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</si>
  <si>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</si>
  <si>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</si>
  <si>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</si>
  <si>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</si>
  <si>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</si>
  <si>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</si>
  <si>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</si>
  <si>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</si>
  <si>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</si>
  <si>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</si>
  <si>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</si>
  <si>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</si>
  <si>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</si>
  <si>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</si>
  <si>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</si>
  <si>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</si>
  <si>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</si>
  <si>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</si>
  <si>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</si>
  <si>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</si>
  <si>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</si>
  <si>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</si>
  <si>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</si>
  <si>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</si>
  <si>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</si>
  <si>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</si>
  <si>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</si>
  <si>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</si>
  <si>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</si>
  <si>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</si>
  <si>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</si>
  <si>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</si>
  <si>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</si>
  <si>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</si>
  <si>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</si>
  <si>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</si>
  <si>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</si>
  <si>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</si>
  <si>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</si>
  <si>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</si>
  <si>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</si>
  <si>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</si>
  <si>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</si>
  <si>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</si>
  <si>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</si>
  <si>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</si>
  <si>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</si>
  <si>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</si>
  <si>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</si>
  <si>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!FLAG_LT or FLAG_EQ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</si>
  <si>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</si>
  <si>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</si>
  <si>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</si>
  <si>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</si>
  <si>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</si>
  <si>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</si>
  <si>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</si>
  <si>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</si>
  <si>
    <t>RAMEND</t>
  </si>
  <si>
    <t>RAMEND - BL_OFFSET</t>
  </si>
  <si>
    <t>#BOOTLOADER 0xDEADBEEFB00B5303, -4096</t>
  </si>
  <si>
    <t>ENC Bootloader at RAM_SIZE - 4096</t>
  </si>
  <si>
    <t>RETNA</t>
  </si>
  <si>
    <t>V8</t>
  </si>
  <si>
    <t>POPNIL</t>
  </si>
  <si>
    <t>POPNIL64</t>
  </si>
  <si>
    <t>CSP += 4</t>
  </si>
  <si>
    <t>CSP += 8</t>
  </si>
  <si>
    <t>RETNAC</t>
  </si>
  <si>
    <t>C</t>
  </si>
  <si>
    <t>RETN, CSP += C</t>
  </si>
  <si>
    <t>RETN, CSP +=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</si>
</sst>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55" workbookViewId="0">
      <selection activeCell="H81" sqref="H81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51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161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161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298</v>
      </c>
    </row>
    <row r="7" spans="1:8" x14ac:dyDescent="0.25">
      <c r="B7" t="s">
        <v>27</v>
      </c>
      <c r="C7" s="2">
        <f t="shared" ref="C7:C5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299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300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301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309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310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311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315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316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317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318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312</v>
      </c>
      <c r="G40" s="20" t="s">
        <v>28</v>
      </c>
      <c r="H40" s="35"/>
      <c r="I40" s="4" t="s">
        <v>313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312</v>
      </c>
      <c r="G41" s="20" t="s">
        <v>28</v>
      </c>
      <c r="H41" s="35"/>
      <c r="I41" s="4" t="s">
        <v>314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6" t="s">
        <v>305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6"/>
      <c r="I43" s="4" t="s">
        <v>310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6"/>
      <c r="I44" s="4" t="s">
        <v>311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6"/>
      <c r="I45" s="4" t="s">
        <v>315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6"/>
      <c r="I46" s="4" t="s">
        <v>316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6"/>
      <c r="I47" s="4" t="s">
        <v>317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6"/>
      <c r="I48" s="4" t="s">
        <v>318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312</v>
      </c>
      <c r="G49" s="20" t="s">
        <v>28</v>
      </c>
      <c r="H49" s="36"/>
      <c r="I49" s="4" t="s">
        <v>313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312</v>
      </c>
      <c r="G50" s="20" t="s">
        <v>28</v>
      </c>
      <c r="H50" s="36"/>
      <c r="I50" s="4" t="s">
        <v>314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302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>C51+1</f>
        <v>50</v>
      </c>
      <c r="D52" s="17" t="str">
        <f>DEC2HEX(C52,2)</f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>C52+1</f>
        <v>51</v>
      </c>
      <c r="D53" s="17" t="str">
        <f>DEC2HEX(C53,2)</f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>C53+1</f>
        <v>52</v>
      </c>
      <c r="D54" s="17" t="str">
        <f>DEC2HEX(C54,2)</f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>C54+1</f>
        <v>53</v>
      </c>
      <c r="D55" s="17" t="str">
        <f>DEC2HEX(C55,2)</f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>C55+1</f>
        <v>54</v>
      </c>
      <c r="D56" s="17" t="str">
        <f>DEC2HEX(C56,2)</f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>C56+1</f>
        <v>55</v>
      </c>
      <c r="D57" s="17" t="str">
        <f>DEC2HEX(C57,2)</f>
        <v>37</v>
      </c>
      <c r="E57" s="9" t="s">
        <v>157</v>
      </c>
      <c r="H57" s="13" t="s">
        <v>307</v>
      </c>
    </row>
    <row r="58" spans="1:10" s="13" customFormat="1" x14ac:dyDescent="0.25">
      <c r="B58" s="13" t="s">
        <v>106</v>
      </c>
      <c r="C58" s="13">
        <f>C57+1</f>
        <v>56</v>
      </c>
      <c r="D58" s="17" t="str">
        <f>DEC2HEX(C58,2)</f>
        <v>38</v>
      </c>
      <c r="E58" s="9" t="s">
        <v>157</v>
      </c>
      <c r="H58" s="20" t="s">
        <v>308</v>
      </c>
    </row>
    <row r="59" spans="1:10" s="15" customFormat="1" x14ac:dyDescent="0.25">
      <c r="B59" s="15" t="s">
        <v>115</v>
      </c>
      <c r="C59" s="15">
        <f>C58+1</f>
        <v>57</v>
      </c>
      <c r="D59" s="17" t="str">
        <f>DEC2HEX(C59,2)</f>
        <v>39</v>
      </c>
      <c r="E59" s="9" t="s">
        <v>157</v>
      </c>
      <c r="H59" s="15" t="s">
        <v>303</v>
      </c>
    </row>
    <row r="60" spans="1:10" s="15" customFormat="1" x14ac:dyDescent="0.25">
      <c r="B60" s="15" t="s">
        <v>116</v>
      </c>
      <c r="C60" s="15">
        <f>C59+1</f>
        <v>58</v>
      </c>
      <c r="D60" s="17" t="str">
        <f>DEC2HEX(C60,2)</f>
        <v>3A</v>
      </c>
      <c r="E60" s="9" t="s">
        <v>157</v>
      </c>
      <c r="H60" s="15" t="s">
        <v>304</v>
      </c>
    </row>
    <row r="61" spans="1:10" s="20" customFormat="1" x14ac:dyDescent="0.25">
      <c r="A61" s="2" t="s">
        <v>215</v>
      </c>
      <c r="B61" s="2" t="s">
        <v>184</v>
      </c>
      <c r="C61" s="20">
        <f>C60+1</f>
        <v>59</v>
      </c>
      <c r="D61" s="17" t="str">
        <f t="shared" ref="D61:D72" si="3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83" si="4">C61+1</f>
        <v>60</v>
      </c>
      <c r="D62" s="17" t="str">
        <f t="shared" si="3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4"/>
        <v>61</v>
      </c>
      <c r="D63" s="17" t="str">
        <f t="shared" si="3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4"/>
        <v>62</v>
      </c>
      <c r="D64" s="17" t="str">
        <f t="shared" si="3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4"/>
        <v>63</v>
      </c>
      <c r="D65" s="17" t="str">
        <f t="shared" si="3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4"/>
        <v>64</v>
      </c>
      <c r="D66" s="17" t="str">
        <f t="shared" si="3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4"/>
        <v>65</v>
      </c>
      <c r="D67" s="17" t="str">
        <f t="shared" si="3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4"/>
        <v>66</v>
      </c>
      <c r="D68" s="17" t="str">
        <f t="shared" si="3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4"/>
        <v>67</v>
      </c>
      <c r="D69" s="17" t="str">
        <f t="shared" si="3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4"/>
        <v>68</v>
      </c>
      <c r="D70" s="17" t="str">
        <f t="shared" si="3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4"/>
        <v>69</v>
      </c>
      <c r="D71" s="17" t="str">
        <f t="shared" si="3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4"/>
        <v>70</v>
      </c>
      <c r="D72" s="17" t="str">
        <f t="shared" si="3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4"/>
        <v>71</v>
      </c>
      <c r="D73" s="17" t="str">
        <f t="shared" ref="D73:D76" si="5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4"/>
        <v>72</v>
      </c>
      <c r="D74" s="17" t="str">
        <f t="shared" si="5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4"/>
        <v>73</v>
      </c>
      <c r="D75" s="17" t="str">
        <f t="shared" si="5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4"/>
        <v>74</v>
      </c>
      <c r="D76" s="17" t="str">
        <f t="shared" si="5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4"/>
        <v>75</v>
      </c>
      <c r="D77" s="17" t="str">
        <f t="shared" ref="D77:D81" si="6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4"/>
        <v>76</v>
      </c>
      <c r="D78" s="17" t="str">
        <f t="shared" si="6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4"/>
        <v>77</v>
      </c>
      <c r="D79" s="17" t="str">
        <f t="shared" si="6"/>
        <v>4D</v>
      </c>
      <c r="E79" s="9" t="s">
        <v>157</v>
      </c>
      <c r="F79"/>
      <c r="G79"/>
      <c r="H79"/>
    </row>
    <row r="80" spans="1:8" x14ac:dyDescent="0.25">
      <c r="A80" s="20"/>
      <c r="B80" s="20" t="s">
        <v>323</v>
      </c>
      <c r="C80" s="20">
        <f t="shared" si="4"/>
        <v>78</v>
      </c>
      <c r="D80" s="17" t="str">
        <f t="shared" si="6"/>
        <v>4E</v>
      </c>
      <c r="E80" s="9" t="s">
        <v>156</v>
      </c>
      <c r="F80" s="20" t="s">
        <v>28</v>
      </c>
      <c r="G80" s="20"/>
      <c r="H80" s="20" t="s">
        <v>332</v>
      </c>
    </row>
    <row r="81" spans="1:8" x14ac:dyDescent="0.25">
      <c r="A81" s="20"/>
      <c r="B81" s="20" t="s">
        <v>325</v>
      </c>
      <c r="C81" s="20">
        <f t="shared" si="4"/>
        <v>79</v>
      </c>
      <c r="D81" s="17" t="str">
        <f t="shared" si="6"/>
        <v>4F</v>
      </c>
      <c r="E81" s="9" t="s">
        <v>157</v>
      </c>
      <c r="F81" s="20"/>
      <c r="G81" s="20"/>
      <c r="H81" s="20" t="s">
        <v>327</v>
      </c>
    </row>
    <row r="82" spans="1:8" ht="15" customHeight="1" x14ac:dyDescent="0.25">
      <c r="B82" s="20" t="s">
        <v>326</v>
      </c>
      <c r="C82" s="20">
        <f t="shared" si="4"/>
        <v>80</v>
      </c>
      <c r="D82" s="17" t="str">
        <f t="shared" ref="D82:D83" si="7">DEC2HEX(C82,2)</f>
        <v>50</v>
      </c>
      <c r="E82" s="9" t="s">
        <v>157</v>
      </c>
      <c r="H82" t="s">
        <v>328</v>
      </c>
    </row>
    <row r="83" spans="1:8" x14ac:dyDescent="0.25">
      <c r="A83" s="20"/>
      <c r="B83" s="20" t="s">
        <v>329</v>
      </c>
      <c r="C83" s="20">
        <f t="shared" si="4"/>
        <v>81</v>
      </c>
      <c r="D83" s="17" t="str">
        <f t="shared" si="7"/>
        <v>51</v>
      </c>
      <c r="E83" s="9" t="s">
        <v>324</v>
      </c>
      <c r="F83" s="20" t="s">
        <v>330</v>
      </c>
      <c r="G83" s="20"/>
      <c r="H83" s="20" t="s">
        <v>331</v>
      </c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5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7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7"/>
    </row>
    <row r="4" spans="1:4" x14ac:dyDescent="0.25">
      <c r="A4">
        <f t="shared" si="0"/>
        <v>2</v>
      </c>
      <c r="B4" t="s">
        <v>23</v>
      </c>
      <c r="C4" s="35" t="s">
        <v>105</v>
      </c>
      <c r="D4" s="37"/>
    </row>
    <row r="5" spans="1:4" x14ac:dyDescent="0.25">
      <c r="A5">
        <f t="shared" si="0"/>
        <v>3</v>
      </c>
      <c r="B5" t="s">
        <v>24</v>
      </c>
      <c r="C5" s="35"/>
      <c r="D5" s="37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7"/>
    </row>
    <row r="7" spans="1:4" s="20" customFormat="1" x14ac:dyDescent="0.25">
      <c r="A7" s="20">
        <f t="shared" si="1"/>
        <v>5</v>
      </c>
      <c r="B7" s="20" t="s">
        <v>211</v>
      </c>
      <c r="C7" s="35"/>
      <c r="D7" s="37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306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workbookViewId="0">
      <selection activeCell="C3" sqref="C3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321</v>
      </c>
      <c r="C2" s="33" t="s">
        <v>322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227</v>
      </c>
      <c r="C3" s="7" t="s">
        <v>86</v>
      </c>
      <c r="D3" s="35" t="s">
        <v>267</v>
      </c>
    </row>
    <row r="4" spans="1:5" s="13" customFormat="1" x14ac:dyDescent="0.25">
      <c r="A4" s="13">
        <f t="shared" si="0"/>
        <v>3</v>
      </c>
      <c r="B4" s="20" t="s">
        <v>270</v>
      </c>
      <c r="C4" s="35" t="s">
        <v>261</v>
      </c>
      <c r="D4" s="35"/>
    </row>
    <row r="5" spans="1:5" s="6" customFormat="1" x14ac:dyDescent="0.25">
      <c r="A5" s="20">
        <f t="shared" si="0"/>
        <v>4</v>
      </c>
      <c r="B5" s="20" t="s">
        <v>228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229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230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231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232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233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234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271</v>
      </c>
      <c r="C12" s="39"/>
      <c r="D12" s="35"/>
    </row>
    <row r="13" spans="1:5" s="13" customFormat="1" x14ac:dyDescent="0.25">
      <c r="A13" s="13">
        <f t="shared" si="0"/>
        <v>12</v>
      </c>
      <c r="B13" s="20"/>
      <c r="C13" s="39"/>
      <c r="D13" s="35"/>
    </row>
    <row r="14" spans="1:5" x14ac:dyDescent="0.25">
      <c r="A14" s="13">
        <f t="shared" si="0"/>
        <v>13</v>
      </c>
      <c r="B14" s="20" t="s">
        <v>235</v>
      </c>
      <c r="C14" s="39"/>
      <c r="D14" s="35"/>
    </row>
    <row r="15" spans="1:5" x14ac:dyDescent="0.25">
      <c r="A15" s="13">
        <f t="shared" si="0"/>
        <v>14</v>
      </c>
      <c r="B15" s="20" t="s">
        <v>72</v>
      </c>
      <c r="C15" s="37" t="s">
        <v>262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7"/>
      <c r="D16" s="35"/>
    </row>
    <row r="17" spans="1:5" x14ac:dyDescent="0.25">
      <c r="A17" s="19">
        <f t="shared" si="0"/>
        <v>16</v>
      </c>
      <c r="B17" s="20" t="s">
        <v>236</v>
      </c>
      <c r="C17" s="37"/>
      <c r="D17" s="35"/>
    </row>
    <row r="18" spans="1:5" x14ac:dyDescent="0.25">
      <c r="A18" s="2">
        <f t="shared" ref="A18:A81" si="1">A17+1</f>
        <v>17</v>
      </c>
      <c r="B18" s="20" t="s">
        <v>237</v>
      </c>
      <c r="C18" s="35" t="s">
        <v>263</v>
      </c>
      <c r="D18" s="35"/>
    </row>
    <row r="19" spans="1:5" x14ac:dyDescent="0.25">
      <c r="A19" s="2">
        <f t="shared" si="1"/>
        <v>18</v>
      </c>
      <c r="B19" s="20" t="s">
        <v>238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239</v>
      </c>
      <c r="C21" s="35"/>
      <c r="D21" s="35"/>
    </row>
    <row r="22" spans="1:5" x14ac:dyDescent="0.25">
      <c r="A22" s="2">
        <f t="shared" si="1"/>
        <v>21</v>
      </c>
      <c r="B22" s="20" t="s">
        <v>240</v>
      </c>
      <c r="C22" s="35"/>
      <c r="D22" s="35"/>
    </row>
    <row r="23" spans="1:5" x14ac:dyDescent="0.25">
      <c r="A23" s="2">
        <f t="shared" si="1"/>
        <v>22</v>
      </c>
      <c r="B23" s="20" t="s">
        <v>241</v>
      </c>
      <c r="C23" s="35"/>
      <c r="D23" s="35"/>
    </row>
    <row r="24" spans="1:5" x14ac:dyDescent="0.25">
      <c r="A24" s="2">
        <f t="shared" si="1"/>
        <v>23</v>
      </c>
      <c r="B24" s="20" t="s">
        <v>242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243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291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244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272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273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274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275</v>
      </c>
      <c r="C33" s="35"/>
      <c r="D33" s="35"/>
    </row>
    <row r="34" spans="1:5" x14ac:dyDescent="0.25">
      <c r="A34" s="2">
        <f t="shared" si="1"/>
        <v>33</v>
      </c>
      <c r="B34" s="20" t="s">
        <v>241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242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276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277</v>
      </c>
      <c r="C39" s="35" t="s">
        <v>292</v>
      </c>
      <c r="D39" s="35"/>
    </row>
    <row r="40" spans="1:5" s="13" customFormat="1" x14ac:dyDescent="0.25">
      <c r="A40" s="13">
        <f t="shared" si="1"/>
        <v>39</v>
      </c>
      <c r="B40" s="20" t="s">
        <v>278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279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280</v>
      </c>
      <c r="C43" s="35"/>
      <c r="D43" s="35"/>
      <c r="E43"/>
    </row>
    <row r="44" spans="1:5" x14ac:dyDescent="0.25">
      <c r="A44" s="13">
        <f t="shared" si="1"/>
        <v>43</v>
      </c>
      <c r="B44" s="20" t="s">
        <v>281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282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283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264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245</v>
      </c>
      <c r="C50" s="35" t="s">
        <v>293</v>
      </c>
      <c r="D50" s="35"/>
    </row>
    <row r="51" spans="1:5" x14ac:dyDescent="0.25">
      <c r="A51" s="13">
        <f t="shared" si="1"/>
        <v>50</v>
      </c>
      <c r="B51" s="20" t="s">
        <v>241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284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285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246</v>
      </c>
      <c r="C58" s="35" t="s">
        <v>265</v>
      </c>
      <c r="D58" s="35"/>
    </row>
    <row r="59" spans="1:5" x14ac:dyDescent="0.25">
      <c r="A59" s="20">
        <f t="shared" si="1"/>
        <v>58</v>
      </c>
      <c r="B59" s="20" t="s">
        <v>228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286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287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247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248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249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250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251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252</v>
      </c>
      <c r="C69" s="35"/>
      <c r="D69" s="35"/>
    </row>
    <row r="70" spans="1:5" x14ac:dyDescent="0.25">
      <c r="A70" s="20">
        <f t="shared" si="1"/>
        <v>69</v>
      </c>
      <c r="B70" s="20" t="s">
        <v>253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8" t="s">
        <v>113</v>
      </c>
    </row>
    <row r="73" spans="1:5" x14ac:dyDescent="0.25">
      <c r="A73" s="20">
        <f t="shared" si="1"/>
        <v>72</v>
      </c>
      <c r="B73" s="20" t="s">
        <v>254</v>
      </c>
      <c r="C73" s="35"/>
      <c r="D73" s="38"/>
    </row>
    <row r="74" spans="1:5" x14ac:dyDescent="0.25">
      <c r="A74" s="20">
        <f t="shared" si="1"/>
        <v>73</v>
      </c>
      <c r="B74" s="20" t="s">
        <v>255</v>
      </c>
      <c r="C74" s="33" t="s">
        <v>110</v>
      </c>
      <c r="D74" s="38"/>
    </row>
    <row r="75" spans="1:5" x14ac:dyDescent="0.25">
      <c r="A75" s="20">
        <f t="shared" si="1"/>
        <v>74</v>
      </c>
      <c r="B75" s="20" t="s">
        <v>231</v>
      </c>
      <c r="C75" s="35" t="s">
        <v>294</v>
      </c>
      <c r="D75" s="38"/>
    </row>
    <row r="76" spans="1:5" x14ac:dyDescent="0.25">
      <c r="A76" s="20">
        <f t="shared" si="1"/>
        <v>75</v>
      </c>
      <c r="B76" s="20" t="s">
        <v>232</v>
      </c>
      <c r="C76" s="35"/>
      <c r="D76" s="38"/>
    </row>
    <row r="77" spans="1:5" x14ac:dyDescent="0.25">
      <c r="A77" s="20">
        <f t="shared" si="1"/>
        <v>76</v>
      </c>
      <c r="B77" s="20" t="s">
        <v>256</v>
      </c>
      <c r="C77" s="35" t="s">
        <v>111</v>
      </c>
      <c r="D77" s="38"/>
    </row>
    <row r="78" spans="1:5" x14ac:dyDescent="0.25">
      <c r="A78" s="20">
        <f t="shared" si="1"/>
        <v>77</v>
      </c>
      <c r="B78" s="20" t="s">
        <v>257</v>
      </c>
      <c r="C78" s="35"/>
      <c r="D78" s="38"/>
    </row>
    <row r="79" spans="1:5" x14ac:dyDescent="0.25">
      <c r="A79" s="20">
        <f t="shared" si="1"/>
        <v>78</v>
      </c>
      <c r="B79" s="20" t="s">
        <v>288</v>
      </c>
      <c r="C79" s="35"/>
      <c r="D79" s="38"/>
    </row>
    <row r="80" spans="1:5" x14ac:dyDescent="0.25">
      <c r="A80" s="20">
        <f t="shared" si="1"/>
        <v>79</v>
      </c>
      <c r="B80" s="20" t="s">
        <v>258</v>
      </c>
      <c r="C80" s="35" t="s">
        <v>295</v>
      </c>
      <c r="D80" s="38"/>
    </row>
    <row r="81" spans="1:4" x14ac:dyDescent="0.25">
      <c r="A81" s="20">
        <f t="shared" si="1"/>
        <v>80</v>
      </c>
      <c r="B81" s="20" t="s">
        <v>289</v>
      </c>
      <c r="C81" s="35"/>
      <c r="D81" s="38"/>
    </row>
    <row r="82" spans="1:4" x14ac:dyDescent="0.25">
      <c r="A82" s="20">
        <f t="shared" ref="A82:A86" si="2">A81+1</f>
        <v>81</v>
      </c>
      <c r="B82" s="20" t="s">
        <v>290</v>
      </c>
      <c r="C82" s="35"/>
      <c r="D82" s="38"/>
    </row>
    <row r="83" spans="1:4" x14ac:dyDescent="0.25">
      <c r="A83" s="20">
        <f t="shared" si="2"/>
        <v>82</v>
      </c>
      <c r="B83" s="20" t="s">
        <v>259</v>
      </c>
      <c r="C83" s="35"/>
      <c r="D83" s="38"/>
    </row>
    <row r="84" spans="1:4" x14ac:dyDescent="0.25">
      <c r="A84" s="20">
        <f t="shared" si="2"/>
        <v>83</v>
      </c>
      <c r="B84" s="20" t="s">
        <v>106</v>
      </c>
      <c r="C84" s="35"/>
      <c r="D84" s="38"/>
    </row>
    <row r="85" spans="1:4" x14ac:dyDescent="0.25">
      <c r="A85" s="20">
        <f t="shared" si="2"/>
        <v>84</v>
      </c>
      <c r="B85" s="20" t="s">
        <v>260</v>
      </c>
      <c r="C85" s="35"/>
      <c r="D85" s="38"/>
    </row>
    <row r="86" spans="1:4" x14ac:dyDescent="0.25">
      <c r="A86" s="20">
        <f t="shared" si="2"/>
        <v>85</v>
      </c>
      <c r="B86" s="20" t="s">
        <v>288</v>
      </c>
      <c r="C86" s="35"/>
      <c r="D86" t="s">
        <v>266</v>
      </c>
    </row>
    <row r="87" spans="1:4" x14ac:dyDescent="0.25">
      <c r="C87" s="1" t="s">
        <v>87</v>
      </c>
    </row>
  </sheetData>
  <mergeCells count="21"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  <mergeCell ref="C80:C86"/>
    <mergeCell ref="D72:D85"/>
    <mergeCell ref="D3:D71"/>
    <mergeCell ref="C77:C79"/>
    <mergeCell ref="C50:C53"/>
    <mergeCell ref="C72:C73"/>
    <mergeCell ref="C75:C7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9" sqref="A1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268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s="9" t="s">
        <v>320</v>
      </c>
    </row>
    <row r="6" spans="1:3" x14ac:dyDescent="0.25">
      <c r="A6" s="10" t="s">
        <v>81</v>
      </c>
      <c r="B6" t="s">
        <v>297</v>
      </c>
      <c r="C6" s="7"/>
    </row>
    <row r="7" spans="1:3" x14ac:dyDescent="0.25">
      <c r="A7" t="s">
        <v>296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269</v>
      </c>
    </row>
    <row r="13" spans="1:3" x14ac:dyDescent="0.25">
      <c r="A13" s="9" t="s">
        <v>319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2018-09-08T15:45:00Z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