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dian\Programming\CodeBlocks\HMCPU\docs\"/>
    </mc:Choice>
  </mc:AlternateContent>
  <bookViews>
    <workbookView xWindow="0" yWindow="0" windowWidth="22725" windowHeight="12495"/>
  </bookViews>
  <sheets>
    <sheet name="Opcodes" sheetId="1" r:id="rId1"/>
    <sheet name="Interrupts" sheetId="3" r:id="rId2"/>
    <sheet name="IO Streams" sheetId="6" r:id="rId3"/>
    <sheet name="Registers" sheetId="2" r:id="rId4"/>
    <sheet name="Bootloader" sheetId="4" r:id="rId5"/>
    <sheet name="Memory Layout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5" i="1" l="1"/>
  <c r="C75" i="1"/>
  <c r="D74" i="1" l="1"/>
  <c r="C74" i="1"/>
  <c r="D73" i="1" l="1"/>
  <c r="C73" i="1"/>
  <c r="A10" i="2" l="1"/>
  <c r="A9" i="2"/>
  <c r="A6" i="6" l="1"/>
  <c r="A3" i="3"/>
  <c r="A3" i="6"/>
  <c r="A4" i="6" s="1"/>
  <c r="A5" i="6" s="1"/>
  <c r="D2" i="1" l="1"/>
  <c r="A3" i="4" l="1"/>
  <c r="A4" i="4" l="1"/>
  <c r="A4" i="3"/>
  <c r="C3" i="1"/>
  <c r="C4" i="1" s="1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D3" i="1"/>
  <c r="A16" i="4" l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" i="2"/>
  <c r="A4" i="2" s="1"/>
  <c r="A5" i="2" s="1"/>
  <c r="A6" i="2" s="1"/>
  <c r="A5" i="3"/>
  <c r="A6" i="3" s="1"/>
  <c r="A7" i="3" s="1"/>
  <c r="A8" i="3" s="1"/>
  <c r="A9" i="3" s="1"/>
  <c r="A12" i="3" s="1"/>
  <c r="A13" i="3" s="1"/>
  <c r="A7" i="2" l="1"/>
  <c r="A8" i="2" s="1"/>
  <c r="A11" i="2" s="1"/>
  <c r="A12" i="2" s="1"/>
  <c r="A32" i="4"/>
  <c r="A33" i="4" s="1"/>
  <c r="A34" i="4" s="1"/>
  <c r="A35" i="4" s="1"/>
  <c r="C5" i="1"/>
  <c r="C6" i="1" s="1"/>
  <c r="D4" i="1"/>
  <c r="A13" i="2" l="1"/>
  <c r="A14" i="2" s="1"/>
  <c r="A15" i="2" s="1"/>
  <c r="A16" i="2" s="1"/>
  <c r="A17" i="2" s="1"/>
  <c r="A36" i="4"/>
  <c r="A37" i="4" s="1"/>
  <c r="A38" i="4" s="1"/>
  <c r="A39" i="4" s="1"/>
  <c r="A40" i="4" s="1"/>
  <c r="C7" i="1"/>
  <c r="D7" i="1" s="1"/>
  <c r="D6" i="1"/>
  <c r="D5" i="1"/>
  <c r="A41" i="4" l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C8" i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C25" i="1" s="1"/>
  <c r="C26" i="1" s="1"/>
  <c r="D23" i="1"/>
  <c r="D26" i="1" l="1"/>
  <c r="C27" i="1"/>
  <c r="C28" i="1" s="1"/>
  <c r="D25" i="1"/>
  <c r="D24" i="1"/>
  <c r="D27" i="1" l="1"/>
  <c r="C29" i="1"/>
  <c r="D28" i="1"/>
  <c r="C30" i="1" l="1"/>
  <c r="D29" i="1"/>
  <c r="C31" i="1" l="1"/>
  <c r="D30" i="1"/>
  <c r="C32" i="1" l="1"/>
  <c r="D31" i="1"/>
  <c r="C33" i="1" l="1"/>
  <c r="D32" i="1"/>
  <c r="C34" i="1" l="1"/>
  <c r="C35" i="1" s="1"/>
  <c r="D33" i="1"/>
  <c r="D35" i="1" l="1"/>
  <c r="C36" i="1"/>
  <c r="D34" i="1"/>
  <c r="C37" i="1" l="1"/>
  <c r="D36" i="1"/>
  <c r="C38" i="1" l="1"/>
  <c r="D37" i="1"/>
  <c r="C39" i="1" l="1"/>
  <c r="D38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D50" i="1"/>
  <c r="C52" i="1" l="1"/>
  <c r="D51" i="1"/>
  <c r="C53" i="1" l="1"/>
  <c r="D52" i="1"/>
  <c r="D53" i="1" l="1"/>
  <c r="C54" i="1"/>
  <c r="C55" i="1" l="1"/>
  <c r="D54" i="1"/>
  <c r="C56" i="1" l="1"/>
  <c r="D55" i="1"/>
  <c r="C57" i="1" l="1"/>
  <c r="C58" i="1" s="1"/>
  <c r="D56" i="1"/>
  <c r="D58" i="1" l="1"/>
  <c r="C59" i="1"/>
  <c r="D57" i="1"/>
  <c r="C60" i="1" l="1"/>
  <c r="D59" i="1"/>
  <c r="D60" i="1" l="1"/>
  <c r="C61" i="1"/>
  <c r="C62" i="1" l="1"/>
  <c r="D61" i="1"/>
  <c r="C63" i="1" l="1"/>
  <c r="D62" i="1"/>
  <c r="C64" i="1" l="1"/>
  <c r="D63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C71" i="1" l="1"/>
  <c r="D70" i="1"/>
  <c r="C72" i="1" l="1"/>
  <c r="D72" i="1" s="1"/>
  <c r="D71" i="1"/>
</calcChain>
</file>

<file path=xl/sharedStrings.xml><?xml version="1.0" encoding="utf-8"?>
<sst xmlns="http://schemas.openxmlformats.org/spreadsheetml/2006/main" count="505" uniqueCount="282">
  <si>
    <t>Name</t>
  </si>
  <si>
    <t>MOV</t>
  </si>
  <si>
    <t>ADD</t>
  </si>
  <si>
    <t>SUB</t>
  </si>
  <si>
    <t>MUL</t>
  </si>
  <si>
    <t>DIV</t>
  </si>
  <si>
    <t>MOD</t>
  </si>
  <si>
    <t>XOR</t>
  </si>
  <si>
    <t>OR</t>
  </si>
  <si>
    <t>AND</t>
  </si>
  <si>
    <t>NOT</t>
  </si>
  <si>
    <t>NOR</t>
  </si>
  <si>
    <t>Basic</t>
  </si>
  <si>
    <t>Logic</t>
  </si>
  <si>
    <t>NAND</t>
  </si>
  <si>
    <t>OP</t>
  </si>
  <si>
    <t>RegSrc</t>
  </si>
  <si>
    <t>RegDst</t>
  </si>
  <si>
    <t>Description</t>
  </si>
  <si>
    <t>Index</t>
  </si>
  <si>
    <t>PC</t>
  </si>
  <si>
    <t>R1</t>
  </si>
  <si>
    <t>R2</t>
  </si>
  <si>
    <t>R3</t>
  </si>
  <si>
    <t>R4</t>
  </si>
  <si>
    <t>Flow</t>
  </si>
  <si>
    <t>PUSH</t>
  </si>
  <si>
    <t>POP</t>
  </si>
  <si>
    <t>Reg</t>
  </si>
  <si>
    <t>NOP</t>
  </si>
  <si>
    <t>JMP</t>
  </si>
  <si>
    <t>JZ</t>
  </si>
  <si>
    <t>JNZ</t>
  </si>
  <si>
    <t>Reg2</t>
  </si>
  <si>
    <t>JE</t>
  </si>
  <si>
    <t>JNE</t>
  </si>
  <si>
    <t>PC = Const | Reg</t>
  </si>
  <si>
    <t>CALL</t>
  </si>
  <si>
    <t>CE</t>
  </si>
  <si>
    <t>CNE</t>
  </si>
  <si>
    <t>CZ</t>
  </si>
  <si>
    <t>CNZ</t>
  </si>
  <si>
    <t>RETN</t>
  </si>
  <si>
    <t>Will swap to const mode in instructions</t>
  </si>
  <si>
    <t>CREG</t>
  </si>
  <si>
    <t>Stack pointer</t>
  </si>
  <si>
    <t>Program counter</t>
  </si>
  <si>
    <t>Special</t>
  </si>
  <si>
    <t>Integer Arithmetic</t>
  </si>
  <si>
    <t>INT</t>
  </si>
  <si>
    <t>HALT</t>
  </si>
  <si>
    <t>SETIH</t>
  </si>
  <si>
    <t>RESET</t>
  </si>
  <si>
    <t>Error</t>
  </si>
  <si>
    <t>Trap</t>
  </si>
  <si>
    <t>TRAP</t>
  </si>
  <si>
    <t>Trigger TRAP interrupt after next instruction</t>
  </si>
  <si>
    <t>I/O Write</t>
  </si>
  <si>
    <t>I/O Read</t>
  </si>
  <si>
    <t>Triggered by</t>
  </si>
  <si>
    <t>CPU</t>
  </si>
  <si>
    <t>Program</t>
  </si>
  <si>
    <t>ID = POP; RAMOffset = POP; Length = POP; Writes RAM[RAMOffset:+Length] to ID</t>
  </si>
  <si>
    <t>ID = POP; RAMOffset = POP; Length = POP; Reads ID to RAM[RAMOffset:+Length]</t>
  </si>
  <si>
    <t>I/O Write Ptr Set</t>
  </si>
  <si>
    <t>I/O Read Ptr Set</t>
  </si>
  <si>
    <t>I/O Write Ptr Get</t>
  </si>
  <si>
    <t>I/O Read Ptr Get</t>
  </si>
  <si>
    <t>I/O Length Get</t>
  </si>
  <si>
    <t>I/O Reset</t>
  </si>
  <si>
    <t>ID = POP; Sets I/O read and write pointer to 0 for ID</t>
  </si>
  <si>
    <t>SHL</t>
  </si>
  <si>
    <t>Step</t>
  </si>
  <si>
    <t>…</t>
  </si>
  <si>
    <t>PUSH 1</t>
  </si>
  <si>
    <t>POP $R1</t>
  </si>
  <si>
    <t>Reset ROM I/O and store length into R1</t>
  </si>
  <si>
    <t>MOV $R2,0xFFFF</t>
  </si>
  <si>
    <t>SUB $R2,$R1</t>
  </si>
  <si>
    <t>PUSH $R2</t>
  </si>
  <si>
    <t>PUSH $R1</t>
  </si>
  <si>
    <t>Read ROM to RAM at base address (R2)</t>
  </si>
  <si>
    <t>Calculate base address into R2</t>
  </si>
  <si>
    <t>XOR $R1,$R1</t>
  </si>
  <si>
    <t>Instruction</t>
  </si>
  <si>
    <t>SUB $SP,0x200</t>
  </si>
  <si>
    <t>MOV $SP,0xFFDF</t>
  </si>
  <si>
    <t>Put SP somewhere we can use it (and ROM overwrites it), 32 bytes</t>
  </si>
  <si>
    <t>Unset trap!!! Reloads bootloader, jumps into it</t>
  </si>
  <si>
    <t>IHBASE</t>
  </si>
  <si>
    <t>Give us 256 Interrupt handlers</t>
  </si>
  <si>
    <t>ADD $R3,2</t>
  </si>
  <si>
    <t>Unset all 256 interrupt handlers</t>
  </si>
  <si>
    <t>Unset trap!!! Zero Memory!!! Halt execution (reset on next #FMCL)</t>
  </si>
  <si>
    <t>STACKBASE</t>
  </si>
  <si>
    <t>0xFFFF</t>
  </si>
  <si>
    <t>0x0000</t>
  </si>
  <si>
    <t>ROMBASE</t>
  </si>
  <si>
    <t>User memory</t>
  </si>
  <si>
    <t>512 bytes</t>
  </si>
  <si>
    <t>Interrupt Handlers (inc IHBASE)</t>
  </si>
  <si>
    <t>Stack (inc STACKBASE)</t>
  </si>
  <si>
    <t>Remaining memory</t>
  </si>
  <si>
    <t>ROM size (Variable!)</t>
  </si>
  <si>
    <t>XOR $R2,$R2</t>
  </si>
  <si>
    <t>XOR $R3,$R3</t>
  </si>
  <si>
    <t>XOR $R4,$R4</t>
  </si>
  <si>
    <t>General purpose registers</t>
  </si>
  <si>
    <t>Give us 256 stack frames (512 bytes)</t>
  </si>
  <si>
    <t>Turn off interrupts</t>
  </si>
  <si>
    <t>CPU loads bootloader starting at 0x0000, erases TRAP, then sets PC to 0</t>
  </si>
  <si>
    <t>Interrupt handler base (if 0, interrupts are off)</t>
  </si>
  <si>
    <t>Zero GP Registers</t>
  </si>
  <si>
    <t>MOV $R4,$R2</t>
  </si>
  <si>
    <t>SUB $R4,0x200</t>
  </si>
  <si>
    <t>MOV $R3,$R4</t>
  </si>
  <si>
    <t>MOV $IHBASE,$R4</t>
  </si>
  <si>
    <t>Turn on interrupts</t>
  </si>
  <si>
    <t>MOV $SP,$R4</t>
  </si>
  <si>
    <t>MOV $IHBASE,0</t>
  </si>
  <si>
    <t>Integer Arithmetic 32bit</t>
  </si>
  <si>
    <t>MULU</t>
  </si>
  <si>
    <t>DIVU</t>
  </si>
  <si>
    <t>Float Arithmetic 32bit</t>
  </si>
  <si>
    <t>ADDF</t>
  </si>
  <si>
    <t>SUBF</t>
  </si>
  <si>
    <t>MULF</t>
  </si>
  <si>
    <t>DIVF</t>
  </si>
  <si>
    <r>
      <t xml:space="preserve">Those all </t>
    </r>
    <r>
      <rPr>
        <b/>
        <sz val="11"/>
        <color theme="1"/>
        <rFont val="Calibri"/>
        <family val="2"/>
        <scheme val="minor"/>
      </rPr>
      <t>PUSH PC</t>
    </r>
    <r>
      <rPr>
        <sz val="11"/>
        <color theme="1"/>
        <rFont val="Calibri"/>
        <family val="2"/>
        <scheme val="minor"/>
      </rPr>
      <t xml:space="preserve"> when they jump (after setting PC)</t>
    </r>
  </si>
  <si>
    <t>SP -= 4, Reg = RAM[SP]</t>
  </si>
  <si>
    <t>ENCREG1</t>
  </si>
  <si>
    <t>ENCREG2</t>
  </si>
  <si>
    <t>Will XOR next read OP byte with &amp;0xFF, then shift with carry-around</t>
  </si>
  <si>
    <t>Illegal Opcode</t>
  </si>
  <si>
    <t>INT 6</t>
  </si>
  <si>
    <t>INT 7</t>
  </si>
  <si>
    <t>INT 1</t>
  </si>
  <si>
    <t>Zero out the ENCREG MOVs</t>
  </si>
  <si>
    <t>ENC bootloader ;p</t>
  </si>
  <si>
    <t>MOV $ENCREG1,0xDEAD</t>
  </si>
  <si>
    <t>MOV $ENCREG2,0xBEEF</t>
  </si>
  <si>
    <t>R12 (Big 1)</t>
  </si>
  <si>
    <t>R34 (Big 2)</t>
  </si>
  <si>
    <t>ADD $R2,4</t>
  </si>
  <si>
    <t>ENCON</t>
  </si>
  <si>
    <t>ENCOFF</t>
  </si>
  <si>
    <t>Encryption = On</t>
  </si>
  <si>
    <t>Encryption = Off</t>
  </si>
  <si>
    <t>MOV $ENCREG1,$R3</t>
  </si>
  <si>
    <t>MOV $ENCREG2,$R4</t>
  </si>
  <si>
    <t>Load ROM encryption key</t>
  </si>
  <si>
    <t>PUSH base address</t>
  </si>
  <si>
    <t>Turn off bootloader encryption</t>
  </si>
  <si>
    <t>Load ROM encryption into ENC registers</t>
  </si>
  <si>
    <t>Skip turning on encryption on when zero key</t>
  </si>
  <si>
    <t>Encrpyt with</t>
  </si>
  <si>
    <t>None</t>
  </si>
  <si>
    <t>0xOP</t>
  </si>
  <si>
    <t>PUSHREG</t>
  </si>
  <si>
    <t>POPREG</t>
  </si>
  <si>
    <t>stdout (return)</t>
  </si>
  <si>
    <t>ROM</t>
  </si>
  <si>
    <t>Length</t>
  </si>
  <si>
    <t>stdin (args.in)</t>
  </si>
  <si>
    <t>ctx.cols</t>
  </si>
  <si>
    <t>/dev/zero</t>
  </si>
  <si>
    <t>Legend</t>
  </si>
  <si>
    <t>Works</t>
  </si>
  <si>
    <t>Errors</t>
  </si>
  <si>
    <t>Ignored (but no error)</t>
  </si>
  <si>
    <t>0x00</t>
  </si>
  <si>
    <t>On any error, PUSH $PC, PUSH errno</t>
  </si>
  <si>
    <t>Write</t>
  </si>
  <si>
    <t>Read</t>
  </si>
  <si>
    <t>GetPos</t>
  </si>
  <si>
    <t>(Re)SetPos</t>
  </si>
  <si>
    <t>2M</t>
  </si>
  <si>
    <t>eRAM</t>
  </si>
  <si>
    <t>ENCREG12</t>
  </si>
  <si>
    <t>LSHR</t>
  </si>
  <si>
    <t>JGE</t>
  </si>
  <si>
    <t>JLE</t>
  </si>
  <si>
    <t>JL</t>
  </si>
  <si>
    <t>CG</t>
  </si>
  <si>
    <t>CL</t>
  </si>
  <si>
    <t>CLE</t>
  </si>
  <si>
    <t>CGE</t>
  </si>
  <si>
    <t>CMP</t>
  </si>
  <si>
    <t>CR = COMPARE(Reg, Reg2)</t>
  </si>
  <si>
    <t>CMPF</t>
  </si>
  <si>
    <t>CR = COMPARE_FLOAT(Reg, Reg2)</t>
  </si>
  <si>
    <t>Compare</t>
  </si>
  <si>
    <t>FLAGR</t>
  </si>
  <si>
    <t>Flag register</t>
  </si>
  <si>
    <t>MREG</t>
  </si>
  <si>
    <t>CMPS</t>
  </si>
  <si>
    <t>MREGC</t>
  </si>
  <si>
    <t>Will swap to RAM mode in instructions (address in reg)</t>
  </si>
  <si>
    <t>Will swap to RAM mode in instructions (address const)</t>
  </si>
  <si>
    <t>JG</t>
  </si>
  <si>
    <t>Overwirte ROM encryption key in RAM with 0</t>
  </si>
  <si>
    <r>
      <t>MOV [$R3]</t>
    </r>
    <r>
      <rPr>
        <sz val="11"/>
        <rFont val="Calibri"/>
        <family val="2"/>
        <scheme val="minor"/>
      </rPr>
      <t>,0x0000</t>
    </r>
  </si>
  <si>
    <t>MOV32 [$R2],0</t>
  </si>
  <si>
    <t>MOV32 $R34,[$R2]</t>
  </si>
  <si>
    <t>XOR $R3,$ENCREG1</t>
  </si>
  <si>
    <t>Did you know that we are mean, yet? Decrypt ROM decryption key with BL key</t>
  </si>
  <si>
    <t>XOR $R4,$ENCREG2</t>
  </si>
  <si>
    <t>ENCRETN</t>
  </si>
  <si>
    <t>ENCON; RETN</t>
  </si>
  <si>
    <t>Turn on ROM encryption and return</t>
  </si>
  <si>
    <t>MOV [0],11</t>
  </si>
  <si>
    <t>MOV [2],11</t>
  </si>
  <si>
    <t>MOV [4],11</t>
  </si>
  <si>
    <t>MOV [6],11</t>
  </si>
  <si>
    <t>MOV [8],11</t>
  </si>
  <si>
    <t>JNZ $ENCREG1,51</t>
  </si>
  <si>
    <t>JNZ $ENCREG2,51</t>
  </si>
  <si>
    <t>Type</t>
  </si>
  <si>
    <t>RRVV</t>
  </si>
  <si>
    <t>N</t>
  </si>
  <si>
    <t>P1</t>
  </si>
  <si>
    <t>P2</t>
  </si>
  <si>
    <t>PC = Reg</t>
  </si>
  <si>
    <t>RegDst = RegSrc</t>
  </si>
  <si>
    <t>RAM[SP] = Reg, SP += 4</t>
  </si>
  <si>
    <t>RegDst +=  RegSrc</t>
  </si>
  <si>
    <t>RegDst -=  RegSrc</t>
  </si>
  <si>
    <t>RegDst *=  RegSrc</t>
  </si>
  <si>
    <t>RegDst /=  RegSrc</t>
  </si>
  <si>
    <t>RegDst %=  RegSrc</t>
  </si>
  <si>
    <t>RegDst &lt;&lt;= RegSrc</t>
  </si>
  <si>
    <t>RegDst &gt;&gt;= RegSrc</t>
  </si>
  <si>
    <t>RegDst &gt;&gt;&gt;= RegSrc</t>
  </si>
  <si>
    <t>RegDst *= RegSrc (unsigned)</t>
  </si>
  <si>
    <t>RegDst /= RegSrc (unsigned)</t>
  </si>
  <si>
    <t>RegDst ^=  RegSrc</t>
  </si>
  <si>
    <t>RegDst |=  RegSrc</t>
  </si>
  <si>
    <t>RegDst &amp;=  RegSrc</t>
  </si>
  <si>
    <t>RegDst = !(RegSrc)</t>
  </si>
  <si>
    <t>RegDst |= !(RegSrc)</t>
  </si>
  <si>
    <t>RegDst &amp;= !(RegSrc)</t>
  </si>
  <si>
    <t>Reg == 0 -&gt; PC = Reg2</t>
  </si>
  <si>
    <t>Reg != 0 -&gt; PC = Reg2</t>
  </si>
  <si>
    <t>Category</t>
  </si>
  <si>
    <t>ASHR</t>
  </si>
  <si>
    <t>If trap set after next instruction, unsets trap, PUSH $PC</t>
  </si>
  <si>
    <t>PSP</t>
  </si>
  <si>
    <t>CSP</t>
  </si>
  <si>
    <t>Call stack pointer</t>
  </si>
  <si>
    <t>On any illegal opcode, PUSH $PC</t>
  </si>
  <si>
    <t>MOV8</t>
  </si>
  <si>
    <t>ADD64</t>
  </si>
  <si>
    <t>SUB64</t>
  </si>
  <si>
    <t>MUL64</t>
  </si>
  <si>
    <t>DIV64</t>
  </si>
  <si>
    <t>MOD64</t>
  </si>
  <si>
    <t>SHL64</t>
  </si>
  <si>
    <t>LSHR64</t>
  </si>
  <si>
    <t>ASHR64</t>
  </si>
  <si>
    <t>MULU64</t>
  </si>
  <si>
    <t>DIVU64</t>
  </si>
  <si>
    <t>RRVV64</t>
  </si>
  <si>
    <t>CMP64</t>
  </si>
  <si>
    <t>CMP64S</t>
  </si>
  <si>
    <t>CR = COMPARE_64BIT(Reg, Reg2)</t>
  </si>
  <si>
    <t>PUSH64</t>
  </si>
  <si>
    <t>MOV64</t>
  </si>
  <si>
    <t>POP64</t>
  </si>
  <si>
    <t>PUSH64 $R12; PUSH64 $R34</t>
  </si>
  <si>
    <t>POP64 $R34; POP64 $R12</t>
  </si>
  <si>
    <t>RAM[SP] = Reg, SP += 8</t>
  </si>
  <si>
    <t>SP -= 8, Reg = RAM[SP]</t>
  </si>
  <si>
    <t>SP -= 4, PC = RAM[SP]</t>
  </si>
  <si>
    <t>CALL RAM[IHBASE+Reg*4]</t>
  </si>
  <si>
    <t>RAM[IHBASE+Reg*4] = Reg2 (0 for disable)</t>
  </si>
  <si>
    <t>ID = POP; Offset =POP; Sets I/O write pointer for ID to Offset</t>
  </si>
  <si>
    <t>ID = POP; Offset =POP; Sets I/O read pointer for ID to Offset</t>
  </si>
  <si>
    <t>ID = POP; PUSHes I/O write pointer for ID</t>
  </si>
  <si>
    <t>ID = POP; PUSHes I/O read pointer for ID</t>
  </si>
  <si>
    <t>ID = POP; PUSHes I/O length for ID (or -1 if not available)</t>
  </si>
  <si>
    <t>MOV16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</si>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</sst>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5" fillId="2" borderId="0" xfId="1" applyFont="1"/>
    <xf numFmtId="0" fontId="6" fillId="3" borderId="0" xfId="2" applyFont="1"/>
    <xf numFmtId="0" fontId="7" fillId="4" borderId="0" xfId="3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40" workbookViewId="0">
      <selection activeCell="E75" sqref="E75"/>
    </sheetView>
  </sheetViews>
  <sheetFormatPr defaultRowHeight="15" x14ac:dyDescent="0.25"/>
  <cols>
    <col min="1" max="1" width="27.28515625" customWidth="1"/>
    <col min="4" max="4" width="9.140625" style="15"/>
    <col min="5" max="5" width="9.140625" style="22"/>
    <col min="6" max="7" width="17.140625" customWidth="1"/>
    <col min="8" max="8" width="59.7109375" customWidth="1"/>
    <col min="9" max="9" width="38.85546875" customWidth="1"/>
    <col min="10" max="10" width="47.5703125" customWidth="1"/>
  </cols>
  <sheetData>
    <row r="1" spans="1:8" x14ac:dyDescent="0.25">
      <c r="A1" s="1" t="s">
        <v>243</v>
      </c>
      <c r="B1" s="1" t="s">
        <v>0</v>
      </c>
      <c r="C1" s="1" t="s">
        <v>15</v>
      </c>
      <c r="D1" s="14" t="s">
        <v>157</v>
      </c>
      <c r="E1" s="33" t="s">
        <v>217</v>
      </c>
      <c r="F1" s="1" t="s">
        <v>220</v>
      </c>
      <c r="G1" s="1" t="s">
        <v>221</v>
      </c>
      <c r="H1" s="1" t="s">
        <v>18</v>
      </c>
    </row>
    <row r="2" spans="1:8" x14ac:dyDescent="0.25">
      <c r="A2" t="s">
        <v>12</v>
      </c>
      <c r="B2" t="s">
        <v>1</v>
      </c>
      <c r="C2">
        <v>0</v>
      </c>
      <c r="D2" s="19" t="str">
        <f>DEC2HEX(C2,2)</f>
        <v>00</v>
      </c>
      <c r="E2" s="10" t="s">
        <v>218</v>
      </c>
      <c r="F2" t="s">
        <v>17</v>
      </c>
      <c r="G2" t="s">
        <v>16</v>
      </c>
      <c r="H2" t="s">
        <v>223</v>
      </c>
    </row>
    <row r="3" spans="1:8" s="2" customFormat="1" x14ac:dyDescent="0.25">
      <c r="A3" s="1"/>
      <c r="B3" s="2" t="s">
        <v>266</v>
      </c>
      <c r="C3" s="2">
        <f>C2+1</f>
        <v>1</v>
      </c>
      <c r="D3" s="19" t="str">
        <f t="shared" ref="D3:D70" si="0">DEC2HEX(C3,2)</f>
        <v>01</v>
      </c>
      <c r="E3" s="10" t="s">
        <v>261</v>
      </c>
      <c r="F3" s="2" t="s">
        <v>17</v>
      </c>
      <c r="G3" s="2" t="s">
        <v>16</v>
      </c>
      <c r="H3" s="2" t="s">
        <v>223</v>
      </c>
    </row>
    <row r="4" spans="1:8" x14ac:dyDescent="0.25">
      <c r="B4" t="s">
        <v>26</v>
      </c>
      <c r="C4" s="22">
        <f>C3+1</f>
        <v>2</v>
      </c>
      <c r="D4" s="19" t="str">
        <f t="shared" si="0"/>
        <v>02</v>
      </c>
      <c r="E4" s="10" t="s">
        <v>218</v>
      </c>
      <c r="F4" t="s">
        <v>28</v>
      </c>
      <c r="H4" t="s">
        <v>224</v>
      </c>
    </row>
    <row r="5" spans="1:8" x14ac:dyDescent="0.25">
      <c r="B5" t="s">
        <v>27</v>
      </c>
      <c r="C5" s="2">
        <f t="shared" ref="C5:C75" si="1">C4+1</f>
        <v>3</v>
      </c>
      <c r="D5" s="19" t="str">
        <f t="shared" si="0"/>
        <v>03</v>
      </c>
      <c r="E5" s="10" t="s">
        <v>218</v>
      </c>
      <c r="F5" t="s">
        <v>28</v>
      </c>
      <c r="H5" t="s">
        <v>129</v>
      </c>
    </row>
    <row r="6" spans="1:8" s="2" customFormat="1" x14ac:dyDescent="0.25">
      <c r="A6" s="1"/>
      <c r="B6" s="2" t="s">
        <v>265</v>
      </c>
      <c r="C6" s="2">
        <f t="shared" si="1"/>
        <v>4</v>
      </c>
      <c r="D6" s="19" t="str">
        <f t="shared" si="0"/>
        <v>04</v>
      </c>
      <c r="E6" s="10" t="s">
        <v>261</v>
      </c>
      <c r="F6" s="2" t="s">
        <v>28</v>
      </c>
      <c r="H6" s="2" t="s">
        <v>270</v>
      </c>
    </row>
    <row r="7" spans="1:8" s="2" customFormat="1" x14ac:dyDescent="0.25">
      <c r="A7" s="1"/>
      <c r="B7" s="2" t="s">
        <v>267</v>
      </c>
      <c r="C7" s="2">
        <f t="shared" si="1"/>
        <v>5</v>
      </c>
      <c r="D7" s="19" t="str">
        <f t="shared" si="0"/>
        <v>05</v>
      </c>
      <c r="E7" s="10" t="s">
        <v>261</v>
      </c>
      <c r="F7" s="2" t="s">
        <v>28</v>
      </c>
      <c r="H7" s="2" t="s">
        <v>271</v>
      </c>
    </row>
    <row r="8" spans="1:8" x14ac:dyDescent="0.25">
      <c r="B8" t="s">
        <v>29</v>
      </c>
      <c r="C8" s="2">
        <f t="shared" si="1"/>
        <v>6</v>
      </c>
      <c r="D8" s="19" t="str">
        <f t="shared" si="0"/>
        <v>06</v>
      </c>
      <c r="E8" s="10" t="s">
        <v>219</v>
      </c>
    </row>
    <row r="9" spans="1:8" x14ac:dyDescent="0.25">
      <c r="A9" t="s">
        <v>48</v>
      </c>
      <c r="B9" t="s">
        <v>2</v>
      </c>
      <c r="C9" s="2">
        <f t="shared" si="1"/>
        <v>7</v>
      </c>
      <c r="D9" s="19" t="str">
        <f t="shared" si="0"/>
        <v>07</v>
      </c>
      <c r="E9" s="10" t="s">
        <v>218</v>
      </c>
      <c r="F9" t="s">
        <v>17</v>
      </c>
      <c r="G9" t="s">
        <v>16</v>
      </c>
      <c r="H9" t="s">
        <v>225</v>
      </c>
    </row>
    <row r="10" spans="1:8" x14ac:dyDescent="0.25">
      <c r="B10" t="s">
        <v>3</v>
      </c>
      <c r="C10" s="2">
        <f t="shared" si="1"/>
        <v>8</v>
      </c>
      <c r="D10" s="19" t="str">
        <f t="shared" si="0"/>
        <v>08</v>
      </c>
      <c r="E10" s="10" t="s">
        <v>218</v>
      </c>
      <c r="F10" t="s">
        <v>17</v>
      </c>
      <c r="G10" t="s">
        <v>16</v>
      </c>
      <c r="H10" t="s">
        <v>226</v>
      </c>
    </row>
    <row r="11" spans="1:8" x14ac:dyDescent="0.25">
      <c r="B11" t="s">
        <v>4</v>
      </c>
      <c r="C11" s="2">
        <f t="shared" si="1"/>
        <v>9</v>
      </c>
      <c r="D11" s="19" t="str">
        <f t="shared" si="0"/>
        <v>09</v>
      </c>
      <c r="E11" s="10" t="s">
        <v>218</v>
      </c>
      <c r="F11" t="s">
        <v>17</v>
      </c>
      <c r="G11" t="s">
        <v>16</v>
      </c>
      <c r="H11" t="s">
        <v>227</v>
      </c>
    </row>
    <row r="12" spans="1:8" x14ac:dyDescent="0.25">
      <c r="B12" t="s">
        <v>5</v>
      </c>
      <c r="C12" s="2">
        <f t="shared" si="1"/>
        <v>10</v>
      </c>
      <c r="D12" s="19" t="str">
        <f t="shared" si="0"/>
        <v>0A</v>
      </c>
      <c r="E12" s="10" t="s">
        <v>218</v>
      </c>
      <c r="F12" t="s">
        <v>17</v>
      </c>
      <c r="G12" t="s">
        <v>16</v>
      </c>
      <c r="H12" t="s">
        <v>228</v>
      </c>
    </row>
    <row r="13" spans="1:8" x14ac:dyDescent="0.25">
      <c r="B13" t="s">
        <v>6</v>
      </c>
      <c r="C13" s="2">
        <f t="shared" si="1"/>
        <v>11</v>
      </c>
      <c r="D13" s="19" t="str">
        <f t="shared" si="0"/>
        <v>0B</v>
      </c>
      <c r="E13" s="10" t="s">
        <v>218</v>
      </c>
      <c r="F13" t="s">
        <v>17</v>
      </c>
      <c r="G13" t="s">
        <v>16</v>
      </c>
      <c r="H13" t="s">
        <v>229</v>
      </c>
    </row>
    <row r="14" spans="1:8" x14ac:dyDescent="0.25">
      <c r="B14" t="s">
        <v>71</v>
      </c>
      <c r="C14" s="2">
        <f t="shared" si="1"/>
        <v>12</v>
      </c>
      <c r="D14" s="19" t="str">
        <f t="shared" si="0"/>
        <v>0C</v>
      </c>
      <c r="E14" s="10" t="s">
        <v>218</v>
      </c>
      <c r="F14" t="s">
        <v>17</v>
      </c>
      <c r="G14" s="2" t="s">
        <v>16</v>
      </c>
      <c r="H14" s="5" t="s">
        <v>230</v>
      </c>
    </row>
    <row r="15" spans="1:8" x14ac:dyDescent="0.25">
      <c r="B15" t="s">
        <v>179</v>
      </c>
      <c r="C15" s="2">
        <f t="shared" si="1"/>
        <v>13</v>
      </c>
      <c r="D15" s="19" t="str">
        <f t="shared" si="0"/>
        <v>0D</v>
      </c>
      <c r="E15" s="10" t="s">
        <v>218</v>
      </c>
      <c r="F15" s="2" t="s">
        <v>17</v>
      </c>
      <c r="G15" s="2" t="s">
        <v>16</v>
      </c>
      <c r="H15" s="5" t="s">
        <v>231</v>
      </c>
    </row>
    <row r="16" spans="1:8" x14ac:dyDescent="0.25">
      <c r="B16" t="s">
        <v>244</v>
      </c>
      <c r="C16" s="2">
        <f t="shared" si="1"/>
        <v>14</v>
      </c>
      <c r="D16" s="19" t="str">
        <f t="shared" si="0"/>
        <v>0E</v>
      </c>
      <c r="E16" s="10" t="s">
        <v>218</v>
      </c>
      <c r="F16" s="2" t="s">
        <v>17</v>
      </c>
      <c r="G16" s="2" t="s">
        <v>16</v>
      </c>
      <c r="H16" s="5" t="s">
        <v>232</v>
      </c>
    </row>
    <row r="17" spans="1:10" s="2" customFormat="1" x14ac:dyDescent="0.25">
      <c r="B17" s="2" t="s">
        <v>121</v>
      </c>
      <c r="C17" s="2">
        <f t="shared" si="1"/>
        <v>15</v>
      </c>
      <c r="D17" s="19" t="str">
        <f t="shared" si="0"/>
        <v>0F</v>
      </c>
      <c r="E17" s="10" t="s">
        <v>218</v>
      </c>
      <c r="F17" s="2" t="s">
        <v>17</v>
      </c>
      <c r="G17" s="2" t="s">
        <v>16</v>
      </c>
      <c r="H17" s="5" t="s">
        <v>233</v>
      </c>
    </row>
    <row r="18" spans="1:10" s="2" customFormat="1" x14ac:dyDescent="0.25">
      <c r="B18" s="2" t="s">
        <v>122</v>
      </c>
      <c r="C18" s="2">
        <f t="shared" si="1"/>
        <v>16</v>
      </c>
      <c r="D18" s="19" t="str">
        <f t="shared" si="0"/>
        <v>10</v>
      </c>
      <c r="E18" s="10" t="s">
        <v>218</v>
      </c>
      <c r="F18" s="2" t="s">
        <v>17</v>
      </c>
      <c r="G18" s="2" t="s">
        <v>16</v>
      </c>
      <c r="H18" s="5" t="s">
        <v>234</v>
      </c>
    </row>
    <row r="19" spans="1:10" x14ac:dyDescent="0.25">
      <c r="A19" t="s">
        <v>13</v>
      </c>
      <c r="B19" t="s">
        <v>7</v>
      </c>
      <c r="C19" s="2">
        <f t="shared" si="1"/>
        <v>17</v>
      </c>
      <c r="D19" s="19" t="str">
        <f t="shared" si="0"/>
        <v>11</v>
      </c>
      <c r="E19" s="10" t="s">
        <v>218</v>
      </c>
      <c r="F19" t="s">
        <v>17</v>
      </c>
      <c r="G19" t="s">
        <v>16</v>
      </c>
      <c r="H19" t="s">
        <v>235</v>
      </c>
    </row>
    <row r="20" spans="1:10" x14ac:dyDescent="0.25">
      <c r="B20" t="s">
        <v>8</v>
      </c>
      <c r="C20" s="2">
        <f t="shared" si="1"/>
        <v>18</v>
      </c>
      <c r="D20" s="19" t="str">
        <f t="shared" si="0"/>
        <v>12</v>
      </c>
      <c r="E20" s="10" t="s">
        <v>218</v>
      </c>
      <c r="F20" t="s">
        <v>17</v>
      </c>
      <c r="G20" t="s">
        <v>16</v>
      </c>
      <c r="H20" t="s">
        <v>236</v>
      </c>
    </row>
    <row r="21" spans="1:10" x14ac:dyDescent="0.25">
      <c r="B21" t="s">
        <v>9</v>
      </c>
      <c r="C21" s="2">
        <f t="shared" si="1"/>
        <v>19</v>
      </c>
      <c r="D21" s="19" t="str">
        <f t="shared" si="0"/>
        <v>13</v>
      </c>
      <c r="E21" s="10" t="s">
        <v>218</v>
      </c>
      <c r="F21" t="s">
        <v>17</v>
      </c>
      <c r="G21" t="s">
        <v>16</v>
      </c>
      <c r="H21" t="s">
        <v>237</v>
      </c>
    </row>
    <row r="22" spans="1:10" ht="15" customHeight="1" x14ac:dyDescent="0.25">
      <c r="A22" s="2"/>
      <c r="B22" s="2" t="s">
        <v>10</v>
      </c>
      <c r="C22" s="2">
        <f t="shared" si="1"/>
        <v>20</v>
      </c>
      <c r="D22" s="19" t="str">
        <f t="shared" si="0"/>
        <v>14</v>
      </c>
      <c r="E22" s="10" t="s">
        <v>218</v>
      </c>
      <c r="F22" s="2" t="s">
        <v>17</v>
      </c>
      <c r="G22" s="2" t="s">
        <v>16</v>
      </c>
      <c r="H22" s="2" t="s">
        <v>238</v>
      </c>
      <c r="I22" s="2"/>
      <c r="J22" s="2"/>
    </row>
    <row r="23" spans="1:10" x14ac:dyDescent="0.25">
      <c r="A23" s="2"/>
      <c r="B23" s="2" t="s">
        <v>11</v>
      </c>
      <c r="C23" s="2">
        <f t="shared" si="1"/>
        <v>21</v>
      </c>
      <c r="D23" s="19" t="str">
        <f t="shared" si="0"/>
        <v>15</v>
      </c>
      <c r="E23" s="10" t="s">
        <v>218</v>
      </c>
      <c r="F23" s="2" t="s">
        <v>17</v>
      </c>
      <c r="G23" s="2" t="s">
        <v>16</v>
      </c>
      <c r="H23" s="2" t="s">
        <v>239</v>
      </c>
      <c r="I23" s="2"/>
      <c r="J23" s="2"/>
    </row>
    <row r="24" spans="1:10" x14ac:dyDescent="0.25">
      <c r="A24" s="2"/>
      <c r="B24" s="2" t="s">
        <v>14</v>
      </c>
      <c r="C24" s="2">
        <f t="shared" si="1"/>
        <v>22</v>
      </c>
      <c r="D24" s="19" t="str">
        <f t="shared" si="0"/>
        <v>16</v>
      </c>
      <c r="E24" s="10" t="s">
        <v>218</v>
      </c>
      <c r="F24" s="2" t="s">
        <v>17</v>
      </c>
      <c r="G24" s="2" t="s">
        <v>16</v>
      </c>
      <c r="H24" s="2" t="s">
        <v>240</v>
      </c>
      <c r="I24" s="2"/>
      <c r="J24" s="2"/>
    </row>
    <row r="25" spans="1:10" s="22" customFormat="1" x14ac:dyDescent="0.25">
      <c r="A25" s="22" t="s">
        <v>191</v>
      </c>
      <c r="B25" s="22" t="s">
        <v>187</v>
      </c>
      <c r="C25" s="22">
        <f t="shared" si="1"/>
        <v>23</v>
      </c>
      <c r="D25" s="19" t="str">
        <f t="shared" ref="D25:D27" si="2">DEC2HEX(C25,2)</f>
        <v>17</v>
      </c>
      <c r="E25" s="10" t="s">
        <v>218</v>
      </c>
      <c r="F25" s="22" t="s">
        <v>28</v>
      </c>
      <c r="G25" s="22" t="s">
        <v>33</v>
      </c>
      <c r="H25" s="22" t="s">
        <v>188</v>
      </c>
    </row>
    <row r="26" spans="1:10" s="22" customFormat="1" x14ac:dyDescent="0.25">
      <c r="B26" s="22" t="s">
        <v>195</v>
      </c>
      <c r="C26" s="22">
        <f t="shared" si="1"/>
        <v>24</v>
      </c>
      <c r="D26" s="19" t="str">
        <f t="shared" si="0"/>
        <v>18</v>
      </c>
      <c r="E26" s="10" t="s">
        <v>218</v>
      </c>
      <c r="F26" s="22" t="s">
        <v>28</v>
      </c>
      <c r="G26" s="22" t="s">
        <v>33</v>
      </c>
    </row>
    <row r="27" spans="1:10" s="22" customFormat="1" x14ac:dyDescent="0.25">
      <c r="A27" s="29"/>
      <c r="B27" s="22" t="s">
        <v>262</v>
      </c>
      <c r="C27" s="22">
        <f t="shared" si="1"/>
        <v>25</v>
      </c>
      <c r="D27" s="19" t="str">
        <f t="shared" si="2"/>
        <v>19</v>
      </c>
      <c r="E27" s="10" t="s">
        <v>261</v>
      </c>
      <c r="F27" s="22" t="s">
        <v>28</v>
      </c>
      <c r="G27" s="22" t="s">
        <v>33</v>
      </c>
      <c r="H27" s="22" t="s">
        <v>264</v>
      </c>
    </row>
    <row r="28" spans="1:10" s="22" customFormat="1" x14ac:dyDescent="0.25">
      <c r="A28" s="30"/>
      <c r="B28" s="22" t="s">
        <v>263</v>
      </c>
      <c r="C28" s="22">
        <f t="shared" si="1"/>
        <v>26</v>
      </c>
      <c r="D28" s="19" t="str">
        <f t="shared" si="0"/>
        <v>1A</v>
      </c>
      <c r="E28" s="10" t="s">
        <v>261</v>
      </c>
      <c r="F28" s="22" t="s">
        <v>28</v>
      </c>
      <c r="G28" s="22" t="s">
        <v>33</v>
      </c>
    </row>
    <row r="29" spans="1:10" s="22" customFormat="1" x14ac:dyDescent="0.25">
      <c r="B29" s="22" t="s">
        <v>189</v>
      </c>
      <c r="C29" s="22">
        <f t="shared" si="1"/>
        <v>27</v>
      </c>
      <c r="D29" s="19" t="str">
        <f t="shared" si="0"/>
        <v>1B</v>
      </c>
      <c r="E29" s="10" t="s">
        <v>218</v>
      </c>
      <c r="F29" s="22" t="s">
        <v>28</v>
      </c>
      <c r="G29" s="22" t="s">
        <v>33</v>
      </c>
      <c r="H29" s="22" t="s">
        <v>190</v>
      </c>
    </row>
    <row r="30" spans="1:10" ht="15" customHeight="1" x14ac:dyDescent="0.25">
      <c r="A30" s="2" t="s">
        <v>25</v>
      </c>
      <c r="B30" s="2" t="s">
        <v>30</v>
      </c>
      <c r="C30" s="22">
        <f t="shared" si="1"/>
        <v>28</v>
      </c>
      <c r="D30" s="19" t="str">
        <f t="shared" si="0"/>
        <v>1C</v>
      </c>
      <c r="E30" s="10" t="s">
        <v>218</v>
      </c>
      <c r="F30" s="22" t="s">
        <v>28</v>
      </c>
      <c r="G30" s="22"/>
      <c r="H30" s="2" t="s">
        <v>222</v>
      </c>
      <c r="J30" s="3"/>
    </row>
    <row r="31" spans="1:10" x14ac:dyDescent="0.25">
      <c r="A31" s="2"/>
      <c r="B31" s="2" t="s">
        <v>180</v>
      </c>
      <c r="C31" s="2">
        <f t="shared" si="1"/>
        <v>29</v>
      </c>
      <c r="D31" s="19" t="str">
        <f t="shared" si="0"/>
        <v>1D</v>
      </c>
      <c r="E31" s="10" t="s">
        <v>218</v>
      </c>
      <c r="F31" s="2" t="s">
        <v>28</v>
      </c>
      <c r="G31" s="2"/>
      <c r="H31" s="2"/>
      <c r="I31" s="4"/>
      <c r="J31" s="2"/>
    </row>
    <row r="32" spans="1:10" x14ac:dyDescent="0.25">
      <c r="A32" s="2"/>
      <c r="B32" s="2" t="s">
        <v>181</v>
      </c>
      <c r="C32" s="2">
        <f t="shared" si="1"/>
        <v>30</v>
      </c>
      <c r="D32" s="19" t="str">
        <f t="shared" si="0"/>
        <v>1E</v>
      </c>
      <c r="E32" s="10" t="s">
        <v>218</v>
      </c>
      <c r="F32" s="2" t="s">
        <v>28</v>
      </c>
      <c r="G32" s="2"/>
      <c r="H32" s="2"/>
      <c r="I32" s="4"/>
      <c r="J32" s="2"/>
    </row>
    <row r="33" spans="1:10" x14ac:dyDescent="0.25">
      <c r="A33" s="2"/>
      <c r="B33" s="2" t="s">
        <v>34</v>
      </c>
      <c r="C33" s="2">
        <f t="shared" si="1"/>
        <v>31</v>
      </c>
      <c r="D33" s="19" t="str">
        <f t="shared" si="0"/>
        <v>1F</v>
      </c>
      <c r="E33" s="10" t="s">
        <v>218</v>
      </c>
      <c r="F33" s="22" t="s">
        <v>28</v>
      </c>
      <c r="G33" s="2"/>
      <c r="H33" s="2"/>
      <c r="I33" s="4"/>
      <c r="J33" s="2"/>
    </row>
    <row r="34" spans="1:10" x14ac:dyDescent="0.25">
      <c r="A34" s="2"/>
      <c r="B34" s="2" t="s">
        <v>35</v>
      </c>
      <c r="C34" s="2">
        <f t="shared" si="1"/>
        <v>32</v>
      </c>
      <c r="D34" s="19" t="str">
        <f t="shared" si="0"/>
        <v>20</v>
      </c>
      <c r="E34" s="10" t="s">
        <v>218</v>
      </c>
      <c r="F34" s="22" t="s">
        <v>28</v>
      </c>
      <c r="G34" s="2"/>
      <c r="H34" s="2"/>
      <c r="I34" s="4"/>
      <c r="J34" s="2"/>
    </row>
    <row r="35" spans="1:10" s="22" customFormat="1" x14ac:dyDescent="0.25">
      <c r="B35" s="22" t="s">
        <v>199</v>
      </c>
      <c r="C35" s="22">
        <f t="shared" si="1"/>
        <v>33</v>
      </c>
      <c r="D35" s="19" t="str">
        <f t="shared" si="0"/>
        <v>21</v>
      </c>
      <c r="E35" s="10" t="s">
        <v>218</v>
      </c>
      <c r="F35" s="22" t="s">
        <v>28</v>
      </c>
      <c r="I35" s="4"/>
    </row>
    <row r="36" spans="1:10" ht="15" customHeight="1" x14ac:dyDescent="0.25">
      <c r="A36" s="2"/>
      <c r="B36" s="2" t="s">
        <v>182</v>
      </c>
      <c r="C36" s="22">
        <f t="shared" si="1"/>
        <v>34</v>
      </c>
      <c r="D36" s="19" t="str">
        <f t="shared" si="0"/>
        <v>22</v>
      </c>
      <c r="E36" s="10" t="s">
        <v>218</v>
      </c>
      <c r="F36" s="2" t="s">
        <v>28</v>
      </c>
      <c r="G36" s="2"/>
      <c r="H36" s="2"/>
      <c r="I36" s="2"/>
      <c r="J36" s="2"/>
    </row>
    <row r="37" spans="1:10" x14ac:dyDescent="0.25">
      <c r="A37" s="2"/>
      <c r="B37" s="2" t="s">
        <v>31</v>
      </c>
      <c r="C37" s="2">
        <f t="shared" si="1"/>
        <v>35</v>
      </c>
      <c r="D37" s="19" t="str">
        <f t="shared" si="0"/>
        <v>23</v>
      </c>
      <c r="E37" s="10" t="s">
        <v>218</v>
      </c>
      <c r="F37" s="2" t="s">
        <v>28</v>
      </c>
      <c r="G37" s="22" t="s">
        <v>33</v>
      </c>
      <c r="H37" s="2" t="s">
        <v>241</v>
      </c>
      <c r="I37" s="2"/>
      <c r="J37" s="2"/>
    </row>
    <row r="38" spans="1:10" x14ac:dyDescent="0.25">
      <c r="A38" s="2"/>
      <c r="B38" s="2" t="s">
        <v>32</v>
      </c>
      <c r="C38" s="2">
        <f t="shared" si="1"/>
        <v>36</v>
      </c>
      <c r="D38" s="19" t="str">
        <f t="shared" si="0"/>
        <v>24</v>
      </c>
      <c r="E38" s="10" t="s">
        <v>218</v>
      </c>
      <c r="F38" s="2" t="s">
        <v>28</v>
      </c>
      <c r="G38" s="22" t="s">
        <v>33</v>
      </c>
      <c r="H38" s="2" t="s">
        <v>242</v>
      </c>
      <c r="I38" s="2"/>
      <c r="J38" s="2"/>
    </row>
    <row r="39" spans="1:10" ht="15" customHeight="1" x14ac:dyDescent="0.25">
      <c r="A39" s="2"/>
      <c r="B39" s="2" t="s">
        <v>37</v>
      </c>
      <c r="C39" s="2">
        <f t="shared" si="1"/>
        <v>37</v>
      </c>
      <c r="D39" s="19" t="str">
        <f t="shared" si="0"/>
        <v>25</v>
      </c>
      <c r="E39" s="10" t="s">
        <v>218</v>
      </c>
      <c r="F39" s="22" t="s">
        <v>28</v>
      </c>
      <c r="G39" s="22"/>
      <c r="H39" s="2" t="s">
        <v>36</v>
      </c>
      <c r="J39" s="37" t="s">
        <v>128</v>
      </c>
    </row>
    <row r="40" spans="1:10" x14ac:dyDescent="0.25">
      <c r="A40" s="2"/>
      <c r="B40" s="2" t="s">
        <v>186</v>
      </c>
      <c r="C40" s="2">
        <f t="shared" si="1"/>
        <v>38</v>
      </c>
      <c r="D40" s="19" t="str">
        <f t="shared" si="0"/>
        <v>26</v>
      </c>
      <c r="E40" s="10" t="s">
        <v>218</v>
      </c>
      <c r="F40" s="2" t="s">
        <v>28</v>
      </c>
      <c r="G40" s="2"/>
      <c r="H40" s="2"/>
      <c r="I40" s="4"/>
      <c r="J40" s="37"/>
    </row>
    <row r="41" spans="1:10" x14ac:dyDescent="0.25">
      <c r="A41" s="2"/>
      <c r="B41" s="2" t="s">
        <v>185</v>
      </c>
      <c r="C41" s="2">
        <f t="shared" si="1"/>
        <v>39</v>
      </c>
      <c r="D41" s="19" t="str">
        <f t="shared" si="0"/>
        <v>27</v>
      </c>
      <c r="E41" s="10" t="s">
        <v>218</v>
      </c>
      <c r="F41" s="2" t="s">
        <v>28</v>
      </c>
      <c r="G41" s="2"/>
      <c r="H41" s="2"/>
      <c r="I41" s="4"/>
      <c r="J41" s="37"/>
    </row>
    <row r="42" spans="1:10" ht="15" customHeight="1" x14ac:dyDescent="0.25">
      <c r="A42" s="2"/>
      <c r="B42" s="2" t="s">
        <v>38</v>
      </c>
      <c r="C42" s="2">
        <f t="shared" si="1"/>
        <v>40</v>
      </c>
      <c r="D42" s="19" t="str">
        <f t="shared" si="0"/>
        <v>28</v>
      </c>
      <c r="E42" s="10" t="s">
        <v>218</v>
      </c>
      <c r="F42" s="22" t="s">
        <v>28</v>
      </c>
      <c r="G42" s="2"/>
      <c r="H42" s="2"/>
      <c r="I42" s="4"/>
      <c r="J42" s="37"/>
    </row>
    <row r="43" spans="1:10" x14ac:dyDescent="0.25">
      <c r="A43" s="2"/>
      <c r="B43" s="2" t="s">
        <v>39</v>
      </c>
      <c r="C43" s="2">
        <f t="shared" si="1"/>
        <v>41</v>
      </c>
      <c r="D43" s="19" t="str">
        <f t="shared" si="0"/>
        <v>29</v>
      </c>
      <c r="E43" s="10" t="s">
        <v>218</v>
      </c>
      <c r="F43" s="22" t="s">
        <v>28</v>
      </c>
      <c r="G43" s="2"/>
      <c r="H43" s="2"/>
      <c r="I43" s="4"/>
      <c r="J43" s="37"/>
    </row>
    <row r="44" spans="1:10" x14ac:dyDescent="0.25">
      <c r="A44" s="2"/>
      <c r="B44" s="2" t="s">
        <v>183</v>
      </c>
      <c r="C44" s="2">
        <f t="shared" si="1"/>
        <v>42</v>
      </c>
      <c r="D44" s="19" t="str">
        <f t="shared" si="0"/>
        <v>2A</v>
      </c>
      <c r="E44" s="10" t="s">
        <v>218</v>
      </c>
      <c r="F44" s="2" t="s">
        <v>28</v>
      </c>
      <c r="G44" s="2"/>
      <c r="H44" s="2"/>
      <c r="I44" s="2"/>
      <c r="J44" s="37"/>
    </row>
    <row r="45" spans="1:10" x14ac:dyDescent="0.25">
      <c r="A45" s="2"/>
      <c r="B45" s="2" t="s">
        <v>184</v>
      </c>
      <c r="C45" s="2">
        <f t="shared" si="1"/>
        <v>43</v>
      </c>
      <c r="D45" s="19" t="str">
        <f t="shared" si="0"/>
        <v>2B</v>
      </c>
      <c r="E45" s="10" t="s">
        <v>218</v>
      </c>
      <c r="F45" s="2" t="s">
        <v>28</v>
      </c>
      <c r="G45" s="2"/>
      <c r="H45" s="2"/>
      <c r="I45" s="2"/>
      <c r="J45" s="37"/>
    </row>
    <row r="46" spans="1:10" x14ac:dyDescent="0.25">
      <c r="A46" s="2"/>
      <c r="B46" s="2" t="s">
        <v>40</v>
      </c>
      <c r="C46" s="2">
        <f t="shared" si="1"/>
        <v>44</v>
      </c>
      <c r="D46" s="19" t="str">
        <f t="shared" si="0"/>
        <v>2C</v>
      </c>
      <c r="E46" s="10" t="s">
        <v>218</v>
      </c>
      <c r="F46" s="2" t="s">
        <v>28</v>
      </c>
      <c r="G46" s="22" t="s">
        <v>33</v>
      </c>
      <c r="H46" s="2" t="s">
        <v>241</v>
      </c>
      <c r="I46" s="2"/>
      <c r="J46" s="37"/>
    </row>
    <row r="47" spans="1:10" x14ac:dyDescent="0.25">
      <c r="A47" s="2"/>
      <c r="B47" s="2" t="s">
        <v>41</v>
      </c>
      <c r="C47" s="2">
        <f t="shared" si="1"/>
        <v>45</v>
      </c>
      <c r="D47" s="19" t="str">
        <f t="shared" si="0"/>
        <v>2D</v>
      </c>
      <c r="E47" s="10" t="s">
        <v>218</v>
      </c>
      <c r="F47" s="2" t="s">
        <v>28</v>
      </c>
      <c r="G47" s="22" t="s">
        <v>33</v>
      </c>
      <c r="H47" s="2" t="s">
        <v>242</v>
      </c>
      <c r="I47" s="2"/>
      <c r="J47" s="37"/>
    </row>
    <row r="48" spans="1:10" x14ac:dyDescent="0.25">
      <c r="A48" s="2"/>
      <c r="B48" s="2" t="s">
        <v>42</v>
      </c>
      <c r="C48" s="2">
        <f t="shared" si="1"/>
        <v>46</v>
      </c>
      <c r="D48" s="19" t="str">
        <f t="shared" si="0"/>
        <v>2E</v>
      </c>
      <c r="E48" s="10" t="s">
        <v>219</v>
      </c>
      <c r="F48" s="2"/>
      <c r="G48" s="2"/>
      <c r="H48" s="2" t="s">
        <v>272</v>
      </c>
      <c r="I48" s="2"/>
      <c r="J48" s="2"/>
    </row>
    <row r="49" spans="1:10" x14ac:dyDescent="0.25">
      <c r="A49" s="2" t="s">
        <v>47</v>
      </c>
      <c r="B49" s="2" t="s">
        <v>49</v>
      </c>
      <c r="C49" s="2">
        <f t="shared" si="1"/>
        <v>47</v>
      </c>
      <c r="D49" s="19" t="str">
        <f t="shared" si="0"/>
        <v>2F</v>
      </c>
      <c r="E49" s="10" t="s">
        <v>218</v>
      </c>
      <c r="F49" s="22" t="s">
        <v>28</v>
      </c>
      <c r="G49" s="22"/>
      <c r="H49" s="2" t="s">
        <v>273</v>
      </c>
      <c r="I49" s="2"/>
      <c r="J49" s="2"/>
    </row>
    <row r="50" spans="1:10" x14ac:dyDescent="0.25">
      <c r="A50" s="2"/>
      <c r="B50" s="2" t="s">
        <v>51</v>
      </c>
      <c r="C50" s="2">
        <f t="shared" si="1"/>
        <v>48</v>
      </c>
      <c r="D50" s="19" t="str">
        <f t="shared" si="0"/>
        <v>30</v>
      </c>
      <c r="E50" s="10" t="s">
        <v>218</v>
      </c>
      <c r="F50" s="22" t="s">
        <v>28</v>
      </c>
      <c r="G50" s="22" t="s">
        <v>33</v>
      </c>
      <c r="H50" s="2" t="s">
        <v>274</v>
      </c>
      <c r="I50" s="2"/>
      <c r="J50" s="2"/>
    </row>
    <row r="51" spans="1:10" x14ac:dyDescent="0.25">
      <c r="A51" s="2"/>
      <c r="B51" s="2" t="s">
        <v>50</v>
      </c>
      <c r="C51" s="2">
        <f t="shared" si="1"/>
        <v>49</v>
      </c>
      <c r="D51" s="19" t="str">
        <f t="shared" si="0"/>
        <v>31</v>
      </c>
      <c r="E51" s="10" t="s">
        <v>219</v>
      </c>
      <c r="F51" s="2"/>
      <c r="G51" s="2"/>
      <c r="H51" s="2" t="s">
        <v>93</v>
      </c>
      <c r="I51" s="2"/>
      <c r="J51" s="2"/>
    </row>
    <row r="52" spans="1:10" x14ac:dyDescent="0.25">
      <c r="A52" s="2"/>
      <c r="B52" s="2" t="s">
        <v>52</v>
      </c>
      <c r="C52" s="2">
        <f t="shared" si="1"/>
        <v>50</v>
      </c>
      <c r="D52" s="19" t="str">
        <f t="shared" si="0"/>
        <v>32</v>
      </c>
      <c r="E52" s="10" t="s">
        <v>219</v>
      </c>
      <c r="F52" s="2"/>
      <c r="G52" s="2"/>
      <c r="H52" s="2" t="s">
        <v>88</v>
      </c>
      <c r="I52" s="2"/>
      <c r="J52" s="2"/>
    </row>
    <row r="53" spans="1:10" x14ac:dyDescent="0.25">
      <c r="A53" s="2"/>
      <c r="B53" s="2" t="s">
        <v>55</v>
      </c>
      <c r="C53" s="2">
        <f t="shared" si="1"/>
        <v>51</v>
      </c>
      <c r="D53" s="19" t="str">
        <f t="shared" si="0"/>
        <v>33</v>
      </c>
      <c r="E53" s="10" t="s">
        <v>219</v>
      </c>
      <c r="F53" s="2"/>
      <c r="G53" s="2"/>
      <c r="H53" s="2" t="s">
        <v>56</v>
      </c>
      <c r="I53" s="2"/>
      <c r="J53" s="2"/>
    </row>
    <row r="54" spans="1:10" s="15" customFormat="1" x14ac:dyDescent="0.25">
      <c r="B54" s="15" t="s">
        <v>145</v>
      </c>
      <c r="C54" s="15">
        <f t="shared" si="1"/>
        <v>52</v>
      </c>
      <c r="D54" s="19" t="str">
        <f t="shared" si="0"/>
        <v>34</v>
      </c>
      <c r="E54" s="10" t="s">
        <v>219</v>
      </c>
      <c r="H54" s="15" t="s">
        <v>147</v>
      </c>
    </row>
    <row r="55" spans="1:10" s="15" customFormat="1" x14ac:dyDescent="0.25">
      <c r="B55" s="15" t="s">
        <v>144</v>
      </c>
      <c r="C55" s="15">
        <f t="shared" si="1"/>
        <v>53</v>
      </c>
      <c r="D55" s="19" t="str">
        <f t="shared" si="0"/>
        <v>35</v>
      </c>
      <c r="E55" s="10" t="s">
        <v>219</v>
      </c>
      <c r="H55" s="15" t="s">
        <v>146</v>
      </c>
    </row>
    <row r="56" spans="1:10" s="17" customFormat="1" x14ac:dyDescent="0.25">
      <c r="B56" s="17" t="s">
        <v>158</v>
      </c>
      <c r="C56" s="17">
        <f t="shared" si="1"/>
        <v>54</v>
      </c>
      <c r="D56" s="19" t="str">
        <f t="shared" si="0"/>
        <v>36</v>
      </c>
      <c r="E56" s="10" t="s">
        <v>219</v>
      </c>
      <c r="H56" s="17" t="s">
        <v>268</v>
      </c>
    </row>
    <row r="57" spans="1:10" s="17" customFormat="1" x14ac:dyDescent="0.25">
      <c r="B57" s="17" t="s">
        <v>159</v>
      </c>
      <c r="C57" s="17">
        <f t="shared" si="1"/>
        <v>55</v>
      </c>
      <c r="D57" s="19" t="str">
        <f t="shared" si="0"/>
        <v>37</v>
      </c>
      <c r="E57" s="10" t="s">
        <v>219</v>
      </c>
      <c r="H57" s="17" t="s">
        <v>269</v>
      </c>
    </row>
    <row r="58" spans="1:10" s="22" customFormat="1" x14ac:dyDescent="0.25">
      <c r="B58" s="22" t="s">
        <v>207</v>
      </c>
      <c r="C58" s="22">
        <f t="shared" si="1"/>
        <v>56</v>
      </c>
      <c r="D58" s="19" t="str">
        <f t="shared" si="0"/>
        <v>38</v>
      </c>
      <c r="E58" s="10" t="s">
        <v>219</v>
      </c>
      <c r="H58" s="22" t="s">
        <v>208</v>
      </c>
    </row>
    <row r="59" spans="1:10" x14ac:dyDescent="0.25">
      <c r="A59" s="2" t="s">
        <v>120</v>
      </c>
      <c r="B59" s="2" t="s">
        <v>251</v>
      </c>
      <c r="C59" s="22">
        <f t="shared" si="1"/>
        <v>57</v>
      </c>
      <c r="D59" s="19" t="str">
        <f t="shared" si="0"/>
        <v>39</v>
      </c>
      <c r="E59" s="10" t="s">
        <v>261</v>
      </c>
      <c r="F59" s="2" t="s">
        <v>17</v>
      </c>
      <c r="G59" s="2" t="s">
        <v>16</v>
      </c>
      <c r="H59" s="2" t="s">
        <v>225</v>
      </c>
    </row>
    <row r="60" spans="1:10" ht="15" customHeight="1" x14ac:dyDescent="0.25">
      <c r="A60" s="12"/>
      <c r="B60" s="2" t="s">
        <v>252</v>
      </c>
      <c r="C60" s="2">
        <f t="shared" si="1"/>
        <v>58</v>
      </c>
      <c r="D60" s="19" t="str">
        <f t="shared" si="0"/>
        <v>3A</v>
      </c>
      <c r="E60" s="10" t="s">
        <v>261</v>
      </c>
      <c r="F60" s="2" t="s">
        <v>17</v>
      </c>
      <c r="G60" s="2" t="s">
        <v>16</v>
      </c>
      <c r="H60" s="2" t="s">
        <v>226</v>
      </c>
    </row>
    <row r="61" spans="1:10" x14ac:dyDescent="0.25">
      <c r="A61" s="12"/>
      <c r="B61" s="2" t="s">
        <v>253</v>
      </c>
      <c r="C61" s="2">
        <f t="shared" si="1"/>
        <v>59</v>
      </c>
      <c r="D61" s="19" t="str">
        <f t="shared" si="0"/>
        <v>3B</v>
      </c>
      <c r="E61" s="10" t="s">
        <v>261</v>
      </c>
      <c r="F61" s="2" t="s">
        <v>17</v>
      </c>
      <c r="G61" s="2" t="s">
        <v>16</v>
      </c>
      <c r="H61" s="2" t="s">
        <v>227</v>
      </c>
    </row>
    <row r="62" spans="1:10" x14ac:dyDescent="0.25">
      <c r="A62" s="12"/>
      <c r="B62" s="2" t="s">
        <v>254</v>
      </c>
      <c r="C62" s="2">
        <f t="shared" si="1"/>
        <v>60</v>
      </c>
      <c r="D62" s="19" t="str">
        <f t="shared" si="0"/>
        <v>3C</v>
      </c>
      <c r="E62" s="10" t="s">
        <v>261</v>
      </c>
      <c r="F62" s="2" t="s">
        <v>17</v>
      </c>
      <c r="G62" s="2" t="s">
        <v>16</v>
      </c>
      <c r="H62" s="2" t="s">
        <v>228</v>
      </c>
    </row>
    <row r="63" spans="1:10" x14ac:dyDescent="0.25">
      <c r="A63" s="12"/>
      <c r="B63" s="2" t="s">
        <v>255</v>
      </c>
      <c r="C63" s="2">
        <f t="shared" si="1"/>
        <v>61</v>
      </c>
      <c r="D63" s="19" t="str">
        <f t="shared" si="0"/>
        <v>3D</v>
      </c>
      <c r="E63" s="10" t="s">
        <v>261</v>
      </c>
      <c r="F63" s="2" t="s">
        <v>17</v>
      </c>
      <c r="G63" s="2" t="s">
        <v>16</v>
      </c>
      <c r="H63" s="2" t="s">
        <v>229</v>
      </c>
    </row>
    <row r="64" spans="1:10" x14ac:dyDescent="0.25">
      <c r="A64" s="12"/>
      <c r="B64" s="2" t="s">
        <v>256</v>
      </c>
      <c r="C64" s="2">
        <f t="shared" si="1"/>
        <v>62</v>
      </c>
      <c r="D64" s="19" t="str">
        <f t="shared" si="0"/>
        <v>3E</v>
      </c>
      <c r="E64" s="10" t="s">
        <v>261</v>
      </c>
      <c r="F64" s="2" t="s">
        <v>17</v>
      </c>
      <c r="G64" s="2" t="s">
        <v>16</v>
      </c>
      <c r="H64" s="5" t="s">
        <v>230</v>
      </c>
    </row>
    <row r="65" spans="1:8" x14ac:dyDescent="0.25">
      <c r="A65" s="12"/>
      <c r="B65" s="2" t="s">
        <v>257</v>
      </c>
      <c r="C65" s="2">
        <f t="shared" si="1"/>
        <v>63</v>
      </c>
      <c r="D65" s="19" t="str">
        <f t="shared" si="0"/>
        <v>3F</v>
      </c>
      <c r="E65" s="10" t="s">
        <v>261</v>
      </c>
      <c r="F65" s="2" t="s">
        <v>17</v>
      </c>
      <c r="G65" s="2" t="s">
        <v>16</v>
      </c>
      <c r="H65" s="5" t="s">
        <v>231</v>
      </c>
    </row>
    <row r="66" spans="1:8" x14ac:dyDescent="0.25">
      <c r="A66" s="12"/>
      <c r="B66" s="2" t="s">
        <v>258</v>
      </c>
      <c r="C66" s="2">
        <f t="shared" si="1"/>
        <v>64</v>
      </c>
      <c r="D66" s="19" t="str">
        <f t="shared" si="0"/>
        <v>40</v>
      </c>
      <c r="E66" s="10" t="s">
        <v>261</v>
      </c>
      <c r="F66" s="2" t="s">
        <v>17</v>
      </c>
      <c r="G66" s="2" t="s">
        <v>16</v>
      </c>
      <c r="H66" s="5" t="s">
        <v>232</v>
      </c>
    </row>
    <row r="67" spans="1:8" x14ac:dyDescent="0.25">
      <c r="A67" s="12"/>
      <c r="B67" s="2" t="s">
        <v>259</v>
      </c>
      <c r="C67" s="2">
        <f t="shared" si="1"/>
        <v>65</v>
      </c>
      <c r="D67" s="19" t="str">
        <f t="shared" si="0"/>
        <v>41</v>
      </c>
      <c r="E67" s="10" t="s">
        <v>261</v>
      </c>
      <c r="F67" s="2" t="s">
        <v>17</v>
      </c>
      <c r="G67" s="2" t="s">
        <v>16</v>
      </c>
      <c r="H67" s="5" t="s">
        <v>233</v>
      </c>
    </row>
    <row r="68" spans="1:8" x14ac:dyDescent="0.25">
      <c r="A68" s="12"/>
      <c r="B68" s="2" t="s">
        <v>260</v>
      </c>
      <c r="C68" s="2">
        <f t="shared" si="1"/>
        <v>66</v>
      </c>
      <c r="D68" s="19" t="str">
        <f t="shared" si="0"/>
        <v>42</v>
      </c>
      <c r="E68" s="10" t="s">
        <v>261</v>
      </c>
      <c r="F68" s="2" t="s">
        <v>17</v>
      </c>
      <c r="G68" s="2" t="s">
        <v>16</v>
      </c>
      <c r="H68" s="5" t="s">
        <v>234</v>
      </c>
    </row>
    <row r="69" spans="1:8" x14ac:dyDescent="0.25">
      <c r="A69" t="s">
        <v>123</v>
      </c>
      <c r="B69" t="s">
        <v>124</v>
      </c>
      <c r="C69" s="2">
        <f t="shared" si="1"/>
        <v>67</v>
      </c>
      <c r="D69" s="19" t="str">
        <f t="shared" si="0"/>
        <v>43</v>
      </c>
      <c r="E69" s="10" t="s">
        <v>218</v>
      </c>
      <c r="F69" s="2" t="s">
        <v>17</v>
      </c>
      <c r="G69" s="2" t="s">
        <v>16</v>
      </c>
      <c r="H69" s="2" t="s">
        <v>225</v>
      </c>
    </row>
    <row r="70" spans="1:8" x14ac:dyDescent="0.25">
      <c r="A70" s="12"/>
      <c r="B70" t="s">
        <v>125</v>
      </c>
      <c r="C70" s="2">
        <f t="shared" si="1"/>
        <v>68</v>
      </c>
      <c r="D70" s="19" t="str">
        <f t="shared" si="0"/>
        <v>44</v>
      </c>
      <c r="E70" s="10" t="s">
        <v>218</v>
      </c>
      <c r="F70" s="2" t="s">
        <v>17</v>
      </c>
      <c r="G70" s="2" t="s">
        <v>16</v>
      </c>
      <c r="H70" s="2" t="s">
        <v>226</v>
      </c>
    </row>
    <row r="71" spans="1:8" x14ac:dyDescent="0.25">
      <c r="A71" s="12"/>
      <c r="B71" t="s">
        <v>126</v>
      </c>
      <c r="C71" s="2">
        <f t="shared" si="1"/>
        <v>69</v>
      </c>
      <c r="D71" s="19" t="str">
        <f t="shared" ref="D71:D75" si="3">DEC2HEX(C71,2)</f>
        <v>45</v>
      </c>
      <c r="E71" s="10" t="s">
        <v>218</v>
      </c>
      <c r="F71" s="2" t="s">
        <v>17</v>
      </c>
      <c r="G71" s="2" t="s">
        <v>16</v>
      </c>
      <c r="H71" s="2" t="s">
        <v>227</v>
      </c>
    </row>
    <row r="72" spans="1:8" x14ac:dyDescent="0.25">
      <c r="A72" s="12"/>
      <c r="B72" t="s">
        <v>127</v>
      </c>
      <c r="C72" s="2">
        <f t="shared" si="1"/>
        <v>70</v>
      </c>
      <c r="D72" s="19" t="str">
        <f t="shared" si="3"/>
        <v>46</v>
      </c>
      <c r="E72" s="10" t="s">
        <v>218</v>
      </c>
      <c r="F72" s="2" t="s">
        <v>17</v>
      </c>
      <c r="G72" s="2" t="s">
        <v>16</v>
      </c>
      <c r="H72" s="2" t="s">
        <v>228</v>
      </c>
    </row>
    <row r="73" spans="1:8" x14ac:dyDescent="0.25">
      <c r="A73" s="12"/>
      <c r="B73" t="s">
        <v>250</v>
      </c>
      <c r="C73" s="22">
        <f t="shared" si="1"/>
        <v>71</v>
      </c>
      <c r="D73" s="19" t="str">
        <f t="shared" si="3"/>
        <v>47</v>
      </c>
      <c r="E73" s="10" t="s">
        <v>218</v>
      </c>
      <c r="F73" t="s">
        <v>17</v>
      </c>
      <c r="G73" s="22" t="s">
        <v>16</v>
      </c>
    </row>
    <row r="74" spans="1:8" x14ac:dyDescent="0.25">
      <c r="A74" s="35"/>
      <c r="B74" s="36" t="s">
        <v>280</v>
      </c>
      <c r="C74" s="22">
        <f t="shared" si="1"/>
        <v>72</v>
      </c>
      <c r="D74" s="19" t="str">
        <f t="shared" si="3"/>
        <v>48</v>
      </c>
      <c r="E74" s="10" t="s">
        <v>218</v>
      </c>
      <c r="F74" s="22" t="s">
        <v>17</v>
      </c>
      <c r="G74" s="22" t="s">
        <v>16</v>
      </c>
      <c r="H74" s="35"/>
    </row>
    <row r="75" spans="1:8" ht="15" customHeight="1" x14ac:dyDescent="0.25">
      <c r="A75" s="34"/>
      <c r="B75" s="34" t="s">
        <v>281</v>
      </c>
      <c r="C75" s="22">
        <f t="shared" si="1"/>
        <v>73</v>
      </c>
      <c r="D75" s="19" t="str">
        <f t="shared" si="3"/>
        <v>49</v>
      </c>
      <c r="E75" s="10" t="s">
        <v>219</v>
      </c>
      <c r="G75" s="34"/>
      <c r="H75" s="34"/>
    </row>
    <row r="76" spans="1:8" x14ac:dyDescent="0.25">
      <c r="A76" s="12"/>
    </row>
    <row r="77" spans="1:8" x14ac:dyDescent="0.25">
      <c r="A77" s="12"/>
    </row>
    <row r="78" spans="1:8" ht="15" customHeight="1" x14ac:dyDescent="0.25">
      <c r="A78" s="12"/>
    </row>
    <row r="79" spans="1:8" x14ac:dyDescent="0.25">
      <c r="A79" s="13"/>
    </row>
  </sheetData>
  <mergeCells count="1">
    <mergeCell ref="J39:J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5" x14ac:dyDescent="0.25"/>
  <cols>
    <col min="1" max="1" width="11.42578125" customWidth="1"/>
    <col min="2" max="2" width="18" customWidth="1"/>
    <col min="3" max="3" width="84.28515625" customWidth="1"/>
    <col min="4" max="4" width="20.85546875" customWidth="1"/>
  </cols>
  <sheetData>
    <row r="1" spans="1:4" x14ac:dyDescent="0.25">
      <c r="A1" s="1" t="s">
        <v>19</v>
      </c>
      <c r="B1" s="1" t="s">
        <v>0</v>
      </c>
      <c r="D1" s="1" t="s">
        <v>59</v>
      </c>
    </row>
    <row r="2" spans="1:4" x14ac:dyDescent="0.25">
      <c r="A2" s="2">
        <v>0</v>
      </c>
      <c r="B2" t="s">
        <v>57</v>
      </c>
      <c r="C2" s="4" t="s">
        <v>62</v>
      </c>
      <c r="D2" t="s">
        <v>61</v>
      </c>
    </row>
    <row r="3" spans="1:4" x14ac:dyDescent="0.25">
      <c r="A3" s="2">
        <f>A2+1</f>
        <v>1</v>
      </c>
      <c r="B3" t="s">
        <v>58</v>
      </c>
      <c r="C3" s="4" t="s">
        <v>63</v>
      </c>
      <c r="D3" t="s">
        <v>61</v>
      </c>
    </row>
    <row r="4" spans="1:4" x14ac:dyDescent="0.25">
      <c r="A4" s="2">
        <f t="shared" ref="A4:A9" si="0">A3+1</f>
        <v>2</v>
      </c>
      <c r="B4" t="s">
        <v>64</v>
      </c>
      <c r="C4" s="4" t="s">
        <v>275</v>
      </c>
      <c r="D4" t="s">
        <v>61</v>
      </c>
    </row>
    <row r="5" spans="1:4" x14ac:dyDescent="0.25">
      <c r="A5">
        <f t="shared" si="0"/>
        <v>3</v>
      </c>
      <c r="B5" t="s">
        <v>65</v>
      </c>
      <c r="C5" s="4" t="s">
        <v>276</v>
      </c>
      <c r="D5" t="s">
        <v>61</v>
      </c>
    </row>
    <row r="6" spans="1:4" x14ac:dyDescent="0.25">
      <c r="A6">
        <f t="shared" si="0"/>
        <v>4</v>
      </c>
      <c r="B6" t="s">
        <v>66</v>
      </c>
      <c r="C6" s="4" t="s">
        <v>277</v>
      </c>
      <c r="D6" t="s">
        <v>61</v>
      </c>
    </row>
    <row r="7" spans="1:4" x14ac:dyDescent="0.25">
      <c r="A7">
        <f t="shared" si="0"/>
        <v>5</v>
      </c>
      <c r="B7" t="s">
        <v>67</v>
      </c>
      <c r="C7" s="4" t="s">
        <v>278</v>
      </c>
      <c r="D7" t="s">
        <v>61</v>
      </c>
    </row>
    <row r="8" spans="1:4" x14ac:dyDescent="0.25">
      <c r="A8">
        <f t="shared" si="0"/>
        <v>6</v>
      </c>
      <c r="B8" t="s">
        <v>68</v>
      </c>
      <c r="C8" s="4" t="s">
        <v>279</v>
      </c>
      <c r="D8" t="s">
        <v>61</v>
      </c>
    </row>
    <row r="9" spans="1:4" x14ac:dyDescent="0.25">
      <c r="A9">
        <f t="shared" si="0"/>
        <v>7</v>
      </c>
      <c r="B9" t="s">
        <v>69</v>
      </c>
      <c r="C9" s="4" t="s">
        <v>70</v>
      </c>
      <c r="D9" t="s">
        <v>61</v>
      </c>
    </row>
    <row r="10" spans="1:4" x14ac:dyDescent="0.25">
      <c r="A10" t="s">
        <v>73</v>
      </c>
    </row>
    <row r="11" spans="1:4" x14ac:dyDescent="0.25">
      <c r="A11" s="2">
        <v>128</v>
      </c>
      <c r="B11" t="s">
        <v>133</v>
      </c>
      <c r="C11" s="4" t="s">
        <v>249</v>
      </c>
      <c r="D11" s="2" t="s">
        <v>60</v>
      </c>
    </row>
    <row r="12" spans="1:4" x14ac:dyDescent="0.25">
      <c r="A12" s="2">
        <f>A11+1</f>
        <v>129</v>
      </c>
      <c r="B12" t="s">
        <v>53</v>
      </c>
      <c r="C12" s="4" t="s">
        <v>171</v>
      </c>
      <c r="D12" t="s">
        <v>60</v>
      </c>
    </row>
    <row r="13" spans="1:4" x14ac:dyDescent="0.25">
      <c r="A13" s="2">
        <f>A12+1</f>
        <v>130</v>
      </c>
      <c r="B13" t="s">
        <v>54</v>
      </c>
      <c r="C13" s="4" t="s">
        <v>245</v>
      </c>
      <c r="D13" t="s">
        <v>60</v>
      </c>
    </row>
    <row r="27" spans="3:3" x14ac:dyDescent="0.25">
      <c r="C2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0" sqref="E10"/>
    </sheetView>
  </sheetViews>
  <sheetFormatPr defaultRowHeight="15" x14ac:dyDescent="0.25"/>
  <cols>
    <col min="1" max="1" width="11.7109375" customWidth="1"/>
    <col min="2" max="2" width="14.5703125" customWidth="1"/>
    <col min="3" max="3" width="9.140625" customWidth="1"/>
    <col min="5" max="5" width="12.28515625" customWidth="1"/>
    <col min="6" max="6" width="12.5703125" customWidth="1"/>
    <col min="7" max="7" width="10.42578125" customWidth="1"/>
    <col min="8" max="8" width="10.42578125" style="21" customWidth="1"/>
    <col min="9" max="9" width="36.5703125" customWidth="1"/>
  </cols>
  <sheetData>
    <row r="1" spans="1:9" x14ac:dyDescent="0.25">
      <c r="A1" s="20" t="s">
        <v>19</v>
      </c>
      <c r="B1" s="20" t="s">
        <v>0</v>
      </c>
      <c r="C1" s="20" t="s">
        <v>172</v>
      </c>
      <c r="D1" s="20" t="s">
        <v>173</v>
      </c>
      <c r="E1" s="20" t="s">
        <v>175</v>
      </c>
      <c r="F1" s="20" t="s">
        <v>162</v>
      </c>
      <c r="G1" s="20" t="s">
        <v>174</v>
      </c>
      <c r="I1" s="20" t="s">
        <v>166</v>
      </c>
    </row>
    <row r="2" spans="1:9" x14ac:dyDescent="0.25">
      <c r="A2">
        <v>0</v>
      </c>
      <c r="B2" t="s">
        <v>160</v>
      </c>
      <c r="C2" s="23"/>
      <c r="D2" s="24"/>
      <c r="E2" s="25"/>
      <c r="F2" s="23" t="s">
        <v>164</v>
      </c>
      <c r="G2" s="23"/>
      <c r="I2" s="26" t="s">
        <v>167</v>
      </c>
    </row>
    <row r="3" spans="1:9" x14ac:dyDescent="0.25">
      <c r="A3" s="21">
        <f t="shared" ref="A3:A6" si="0">A2+1</f>
        <v>1</v>
      </c>
      <c r="B3" t="s">
        <v>161</v>
      </c>
      <c r="C3" s="24"/>
      <c r="D3" s="23"/>
      <c r="E3" s="23"/>
      <c r="F3" s="23"/>
      <c r="G3" s="23"/>
      <c r="I3" s="27" t="s">
        <v>168</v>
      </c>
    </row>
    <row r="4" spans="1:9" x14ac:dyDescent="0.25">
      <c r="A4" s="21">
        <f t="shared" si="0"/>
        <v>2</v>
      </c>
      <c r="B4" t="s">
        <v>163</v>
      </c>
      <c r="C4" s="24"/>
      <c r="D4" s="23"/>
      <c r="E4" s="23"/>
      <c r="F4" s="23"/>
      <c r="G4" s="23"/>
      <c r="I4" s="28" t="s">
        <v>169</v>
      </c>
    </row>
    <row r="5" spans="1:9" x14ac:dyDescent="0.25">
      <c r="A5" s="21">
        <f t="shared" si="0"/>
        <v>3</v>
      </c>
      <c r="B5" t="s">
        <v>165</v>
      </c>
      <c r="C5" s="25"/>
      <c r="D5" s="23" t="s">
        <v>170</v>
      </c>
      <c r="E5" s="25"/>
      <c r="F5" s="23" t="s">
        <v>170</v>
      </c>
      <c r="G5" s="23" t="s">
        <v>170</v>
      </c>
    </row>
    <row r="6" spans="1:9" x14ac:dyDescent="0.25">
      <c r="A6" s="21">
        <f t="shared" si="0"/>
        <v>4</v>
      </c>
      <c r="B6" t="s">
        <v>177</v>
      </c>
      <c r="C6" s="23"/>
      <c r="D6" s="23"/>
      <c r="E6" s="23"/>
      <c r="F6" s="23" t="s">
        <v>176</v>
      </c>
      <c r="G6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:C5"/>
    </sheetView>
  </sheetViews>
  <sheetFormatPr defaultRowHeight="15" x14ac:dyDescent="0.25"/>
  <cols>
    <col min="1" max="2" width="17.140625" customWidth="1"/>
    <col min="3" max="3" width="20.7109375" customWidth="1"/>
    <col min="4" max="4" width="63.7109375" customWidth="1"/>
  </cols>
  <sheetData>
    <row r="1" spans="1:4" x14ac:dyDescent="0.25">
      <c r="A1" s="1" t="s">
        <v>19</v>
      </c>
      <c r="B1" s="1" t="s">
        <v>0</v>
      </c>
      <c r="C1" s="1"/>
    </row>
    <row r="2" spans="1:4" x14ac:dyDescent="0.25">
      <c r="A2">
        <v>0</v>
      </c>
      <c r="B2" t="s">
        <v>21</v>
      </c>
      <c r="C2" s="38" t="s">
        <v>141</v>
      </c>
      <c r="D2" s="39" t="s">
        <v>107</v>
      </c>
    </row>
    <row r="3" spans="1:4" ht="15" customHeight="1" x14ac:dyDescent="0.25">
      <c r="A3">
        <f t="shared" ref="A3:A17" si="0">A2+1</f>
        <v>1</v>
      </c>
      <c r="B3" t="s">
        <v>22</v>
      </c>
      <c r="C3" s="38"/>
      <c r="D3" s="39"/>
    </row>
    <row r="4" spans="1:4" x14ac:dyDescent="0.25">
      <c r="A4">
        <f t="shared" si="0"/>
        <v>2</v>
      </c>
      <c r="B4" t="s">
        <v>23</v>
      </c>
      <c r="C4" s="38" t="s">
        <v>142</v>
      </c>
      <c r="D4" s="39"/>
    </row>
    <row r="5" spans="1:4" x14ac:dyDescent="0.25">
      <c r="A5">
        <f t="shared" si="0"/>
        <v>3</v>
      </c>
      <c r="B5" t="s">
        <v>24</v>
      </c>
      <c r="C5" s="38"/>
      <c r="D5" s="39"/>
    </row>
    <row r="6" spans="1:4" x14ac:dyDescent="0.25">
      <c r="A6">
        <f t="shared" si="0"/>
        <v>4</v>
      </c>
      <c r="B6" t="s">
        <v>246</v>
      </c>
      <c r="D6" t="s">
        <v>45</v>
      </c>
    </row>
    <row r="7" spans="1:4" s="22" customFormat="1" x14ac:dyDescent="0.25">
      <c r="A7" s="22">
        <f t="shared" si="0"/>
        <v>5</v>
      </c>
      <c r="B7" s="22" t="s">
        <v>247</v>
      </c>
      <c r="D7" s="22" t="s">
        <v>248</v>
      </c>
    </row>
    <row r="8" spans="1:4" x14ac:dyDescent="0.25">
      <c r="A8" s="22">
        <f t="shared" si="0"/>
        <v>6</v>
      </c>
      <c r="B8" t="s">
        <v>20</v>
      </c>
      <c r="D8" t="s">
        <v>46</v>
      </c>
    </row>
    <row r="9" spans="1:4" s="22" customFormat="1" x14ac:dyDescent="0.25">
      <c r="A9" s="22">
        <f t="shared" si="0"/>
        <v>7</v>
      </c>
      <c r="B9" s="22" t="s">
        <v>192</v>
      </c>
      <c r="D9" s="22" t="s">
        <v>193</v>
      </c>
    </row>
    <row r="10" spans="1:4" x14ac:dyDescent="0.25">
      <c r="A10" s="22">
        <f t="shared" si="0"/>
        <v>8</v>
      </c>
      <c r="B10" s="22" t="s">
        <v>130</v>
      </c>
      <c r="C10" s="38" t="s">
        <v>178</v>
      </c>
      <c r="D10" s="31" t="s">
        <v>132</v>
      </c>
    </row>
    <row r="11" spans="1:4" x14ac:dyDescent="0.25">
      <c r="A11">
        <f t="shared" si="0"/>
        <v>9</v>
      </c>
      <c r="B11" s="22" t="s">
        <v>131</v>
      </c>
      <c r="C11" s="38"/>
      <c r="D11" s="31"/>
    </row>
    <row r="12" spans="1:4" x14ac:dyDescent="0.25">
      <c r="A12" s="2">
        <f t="shared" si="0"/>
        <v>10</v>
      </c>
      <c r="B12" s="22" t="s">
        <v>89</v>
      </c>
      <c r="C12" s="22"/>
      <c r="D12" s="22" t="s">
        <v>111</v>
      </c>
    </row>
    <row r="13" spans="1:4" x14ac:dyDescent="0.25">
      <c r="A13" s="22">
        <f t="shared" si="0"/>
        <v>11</v>
      </c>
    </row>
    <row r="14" spans="1:4" x14ac:dyDescent="0.25">
      <c r="A14" s="2">
        <f t="shared" si="0"/>
        <v>12</v>
      </c>
    </row>
    <row r="15" spans="1:4" x14ac:dyDescent="0.25">
      <c r="A15" s="2">
        <f t="shared" si="0"/>
        <v>13</v>
      </c>
      <c r="B15" t="s">
        <v>44</v>
      </c>
      <c r="D15" s="22" t="s">
        <v>43</v>
      </c>
    </row>
    <row r="16" spans="1:4" x14ac:dyDescent="0.25">
      <c r="A16" s="2">
        <f t="shared" si="0"/>
        <v>14</v>
      </c>
      <c r="B16" t="s">
        <v>194</v>
      </c>
      <c r="D16" t="s">
        <v>197</v>
      </c>
    </row>
    <row r="17" spans="1:4" x14ac:dyDescent="0.25">
      <c r="A17" s="2">
        <f t="shared" si="0"/>
        <v>15</v>
      </c>
      <c r="B17" t="s">
        <v>196</v>
      </c>
      <c r="D17" s="22" t="s">
        <v>198</v>
      </c>
    </row>
    <row r="18" spans="1:4" x14ac:dyDescent="0.25">
      <c r="A18" s="2"/>
    </row>
    <row r="19" spans="1:4" x14ac:dyDescent="0.25">
      <c r="A19" s="2"/>
    </row>
  </sheetData>
  <mergeCells count="4">
    <mergeCell ref="C10:C11"/>
    <mergeCell ref="D2:D5"/>
    <mergeCell ref="C2:C3"/>
    <mergeCell ref="C4:C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19" workbookViewId="0">
      <selection activeCell="C21" sqref="C21:C22"/>
    </sheetView>
  </sheetViews>
  <sheetFormatPr defaultRowHeight="15" x14ac:dyDescent="0.25"/>
  <cols>
    <col min="1" max="1" width="9.140625" customWidth="1"/>
    <col min="2" max="2" width="32" customWidth="1"/>
    <col min="3" max="3" width="75.5703125" customWidth="1"/>
    <col min="4" max="4" width="47.42578125" customWidth="1"/>
  </cols>
  <sheetData>
    <row r="1" spans="1:5" x14ac:dyDescent="0.25">
      <c r="A1" s="9" t="s">
        <v>72</v>
      </c>
      <c r="B1" s="1" t="s">
        <v>84</v>
      </c>
      <c r="C1" s="1" t="s">
        <v>18</v>
      </c>
      <c r="D1" s="14" t="s">
        <v>155</v>
      </c>
    </row>
    <row r="2" spans="1:5" s="2" customFormat="1" x14ac:dyDescent="0.25">
      <c r="A2" s="15">
        <v>1</v>
      </c>
      <c r="B2" s="2" t="s">
        <v>139</v>
      </c>
      <c r="C2" s="38" t="s">
        <v>138</v>
      </c>
      <c r="D2" s="38"/>
    </row>
    <row r="3" spans="1:5" s="6" customFormat="1" x14ac:dyDescent="0.25">
      <c r="A3" s="6">
        <f t="shared" ref="A3:A17" si="0">A2+1</f>
        <v>2</v>
      </c>
      <c r="B3" s="6" t="s">
        <v>140</v>
      </c>
      <c r="C3" s="38"/>
      <c r="D3" s="38"/>
    </row>
    <row r="4" spans="1:5" s="15" customFormat="1" x14ac:dyDescent="0.25">
      <c r="A4" s="15">
        <f t="shared" si="0"/>
        <v>3</v>
      </c>
      <c r="B4" s="15" t="s">
        <v>144</v>
      </c>
      <c r="C4" s="38"/>
      <c r="D4" s="38"/>
    </row>
    <row r="5" spans="1:5" s="6" customFormat="1" x14ac:dyDescent="0.25">
      <c r="A5" s="22">
        <f t="shared" si="0"/>
        <v>4</v>
      </c>
      <c r="B5" s="6" t="s">
        <v>210</v>
      </c>
      <c r="C5" s="38" t="s">
        <v>137</v>
      </c>
      <c r="D5" s="38"/>
      <c r="E5" s="22"/>
    </row>
    <row r="6" spans="1:5" s="6" customFormat="1" x14ac:dyDescent="0.25">
      <c r="A6" s="6">
        <f t="shared" si="0"/>
        <v>5</v>
      </c>
      <c r="B6" s="22" t="s">
        <v>211</v>
      </c>
      <c r="C6" s="38"/>
      <c r="D6" s="38"/>
      <c r="E6" s="22"/>
    </row>
    <row r="7" spans="1:5" s="6" customFormat="1" x14ac:dyDescent="0.25">
      <c r="A7" s="6">
        <f t="shared" si="0"/>
        <v>6</v>
      </c>
      <c r="B7" s="22" t="s">
        <v>212</v>
      </c>
      <c r="C7" s="38"/>
      <c r="D7" s="38"/>
      <c r="E7" s="22"/>
    </row>
    <row r="8" spans="1:5" s="15" customFormat="1" x14ac:dyDescent="0.25">
      <c r="A8" s="15">
        <f t="shared" si="0"/>
        <v>7</v>
      </c>
      <c r="B8" s="22" t="s">
        <v>213</v>
      </c>
      <c r="C8" s="38"/>
      <c r="D8" s="38"/>
      <c r="E8" s="22"/>
    </row>
    <row r="9" spans="1:5" s="6" customFormat="1" x14ac:dyDescent="0.25">
      <c r="A9" s="15">
        <f t="shared" si="0"/>
        <v>8</v>
      </c>
      <c r="B9" s="22" t="s">
        <v>214</v>
      </c>
      <c r="C9" s="38"/>
      <c r="D9" s="38"/>
      <c r="E9" s="22"/>
    </row>
    <row r="10" spans="1:5" s="6" customFormat="1" x14ac:dyDescent="0.25">
      <c r="A10" s="15">
        <f t="shared" si="0"/>
        <v>9</v>
      </c>
      <c r="B10" s="2" t="s">
        <v>119</v>
      </c>
      <c r="C10" s="7" t="s">
        <v>109</v>
      </c>
      <c r="D10" s="38"/>
    </row>
    <row r="11" spans="1:5" s="2" customFormat="1" x14ac:dyDescent="0.25">
      <c r="A11" s="6">
        <f t="shared" si="0"/>
        <v>10</v>
      </c>
      <c r="B11" s="2" t="s">
        <v>86</v>
      </c>
      <c r="C11" s="8" t="s">
        <v>87</v>
      </c>
      <c r="D11" s="38"/>
    </row>
    <row r="12" spans="1:5" s="15" customFormat="1" x14ac:dyDescent="0.25">
      <c r="A12" s="15">
        <f t="shared" si="0"/>
        <v>11</v>
      </c>
      <c r="B12" s="15" t="s">
        <v>83</v>
      </c>
      <c r="C12" s="38" t="s">
        <v>112</v>
      </c>
      <c r="D12" s="38"/>
    </row>
    <row r="13" spans="1:5" s="15" customFormat="1" x14ac:dyDescent="0.25">
      <c r="A13" s="15">
        <f t="shared" si="0"/>
        <v>12</v>
      </c>
      <c r="B13" s="15" t="s">
        <v>104</v>
      </c>
      <c r="C13" s="38"/>
      <c r="D13" s="38"/>
    </row>
    <row r="14" spans="1:5" x14ac:dyDescent="0.25">
      <c r="A14" s="15">
        <f t="shared" si="0"/>
        <v>13</v>
      </c>
      <c r="B14" s="15" t="s">
        <v>105</v>
      </c>
      <c r="C14" s="38"/>
      <c r="D14" s="38"/>
    </row>
    <row r="15" spans="1:5" x14ac:dyDescent="0.25">
      <c r="A15" s="15">
        <f t="shared" si="0"/>
        <v>14</v>
      </c>
      <c r="B15" s="15" t="s">
        <v>106</v>
      </c>
      <c r="C15" s="38"/>
      <c r="D15" s="38"/>
    </row>
    <row r="16" spans="1:5" s="21" customFormat="1" x14ac:dyDescent="0.25">
      <c r="A16" s="21">
        <f t="shared" si="0"/>
        <v>15</v>
      </c>
      <c r="B16" s="21" t="s">
        <v>74</v>
      </c>
      <c r="C16" s="39" t="s">
        <v>76</v>
      </c>
      <c r="D16" s="38"/>
    </row>
    <row r="17" spans="1:5" x14ac:dyDescent="0.25">
      <c r="A17" s="21">
        <f t="shared" si="0"/>
        <v>16</v>
      </c>
      <c r="B17" t="s">
        <v>134</v>
      </c>
      <c r="C17" s="39"/>
      <c r="D17" s="38"/>
    </row>
    <row r="18" spans="1:5" x14ac:dyDescent="0.25">
      <c r="A18" s="2">
        <f t="shared" ref="A18:A51" si="1">A17+1</f>
        <v>17</v>
      </c>
      <c r="B18" t="s">
        <v>75</v>
      </c>
      <c r="C18" s="39"/>
      <c r="D18" s="38"/>
    </row>
    <row r="19" spans="1:5" x14ac:dyDescent="0.25">
      <c r="A19" s="2">
        <f t="shared" si="1"/>
        <v>18</v>
      </c>
      <c r="B19" t="s">
        <v>74</v>
      </c>
      <c r="C19" s="39"/>
      <c r="D19" s="38"/>
    </row>
    <row r="20" spans="1:5" x14ac:dyDescent="0.25">
      <c r="A20" s="2">
        <f t="shared" si="1"/>
        <v>19</v>
      </c>
      <c r="B20" t="s">
        <v>135</v>
      </c>
      <c r="C20" s="39"/>
      <c r="D20" s="38"/>
    </row>
    <row r="21" spans="1:5" x14ac:dyDescent="0.25">
      <c r="A21" s="2">
        <f t="shared" si="1"/>
        <v>20</v>
      </c>
      <c r="B21" t="s">
        <v>77</v>
      </c>
      <c r="C21" s="38" t="s">
        <v>82</v>
      </c>
      <c r="D21" s="38"/>
    </row>
    <row r="22" spans="1:5" x14ac:dyDescent="0.25">
      <c r="A22" s="2">
        <f t="shared" si="1"/>
        <v>21</v>
      </c>
      <c r="B22" t="s">
        <v>78</v>
      </c>
      <c r="C22" s="38"/>
      <c r="D22" s="38"/>
    </row>
    <row r="23" spans="1:5" x14ac:dyDescent="0.25">
      <c r="A23" s="2">
        <f t="shared" si="1"/>
        <v>22</v>
      </c>
      <c r="B23" t="s">
        <v>74</v>
      </c>
      <c r="C23" s="38" t="s">
        <v>81</v>
      </c>
      <c r="D23" s="38"/>
    </row>
    <row r="24" spans="1:5" x14ac:dyDescent="0.25">
      <c r="A24" s="2">
        <f t="shared" si="1"/>
        <v>23</v>
      </c>
      <c r="B24" t="s">
        <v>79</v>
      </c>
      <c r="C24" s="38"/>
      <c r="D24" s="38"/>
    </row>
    <row r="25" spans="1:5" x14ac:dyDescent="0.25">
      <c r="A25" s="2">
        <f t="shared" si="1"/>
        <v>24</v>
      </c>
      <c r="B25" t="s">
        <v>80</v>
      </c>
      <c r="C25" s="38"/>
      <c r="D25" s="38"/>
    </row>
    <row r="26" spans="1:5" x14ac:dyDescent="0.25">
      <c r="A26" s="2">
        <f t="shared" si="1"/>
        <v>25</v>
      </c>
      <c r="B26" t="s">
        <v>136</v>
      </c>
      <c r="C26" s="38"/>
      <c r="D26" s="38"/>
    </row>
    <row r="27" spans="1:5" s="2" customFormat="1" x14ac:dyDescent="0.25">
      <c r="A27" s="2">
        <f t="shared" si="1"/>
        <v>26</v>
      </c>
      <c r="B27" s="2" t="s">
        <v>113</v>
      </c>
      <c r="C27" s="38" t="s">
        <v>90</v>
      </c>
      <c r="D27" s="38"/>
    </row>
    <row r="28" spans="1:5" s="2" customFormat="1" x14ac:dyDescent="0.25">
      <c r="A28" s="2">
        <f t="shared" si="1"/>
        <v>27</v>
      </c>
      <c r="B28" s="2" t="s">
        <v>114</v>
      </c>
      <c r="C28" s="38"/>
      <c r="D28" s="38"/>
    </row>
    <row r="29" spans="1:5" s="2" customFormat="1" x14ac:dyDescent="0.25">
      <c r="A29" s="2">
        <f t="shared" si="1"/>
        <v>28</v>
      </c>
      <c r="B29" s="2" t="s">
        <v>115</v>
      </c>
      <c r="C29" s="38" t="s">
        <v>92</v>
      </c>
      <c r="D29" s="38"/>
    </row>
    <row r="30" spans="1:5" s="2" customFormat="1" x14ac:dyDescent="0.25">
      <c r="A30" s="2">
        <f t="shared" si="1"/>
        <v>29</v>
      </c>
      <c r="B30" s="2" t="s">
        <v>201</v>
      </c>
      <c r="C30" s="38"/>
      <c r="D30" s="38"/>
      <c r="E30" s="22"/>
    </row>
    <row r="31" spans="1:5" s="2" customFormat="1" x14ac:dyDescent="0.25">
      <c r="A31" s="2">
        <f t="shared" si="1"/>
        <v>30</v>
      </c>
      <c r="B31" s="2" t="s">
        <v>91</v>
      </c>
      <c r="C31" s="38"/>
      <c r="D31" s="38"/>
    </row>
    <row r="32" spans="1:5" x14ac:dyDescent="0.25">
      <c r="A32" s="22">
        <f t="shared" si="1"/>
        <v>31</v>
      </c>
      <c r="B32" t="s">
        <v>118</v>
      </c>
      <c r="C32" s="40" t="s">
        <v>108</v>
      </c>
      <c r="D32" s="38"/>
    </row>
    <row r="33" spans="1:4" x14ac:dyDescent="0.25">
      <c r="A33" s="2">
        <f t="shared" si="1"/>
        <v>32</v>
      </c>
      <c r="B33" t="s">
        <v>85</v>
      </c>
      <c r="C33" s="40"/>
      <c r="D33" s="38"/>
    </row>
    <row r="34" spans="1:4" x14ac:dyDescent="0.25">
      <c r="A34" s="2">
        <f t="shared" si="1"/>
        <v>33</v>
      </c>
      <c r="B34" s="2" t="s">
        <v>116</v>
      </c>
      <c r="C34" s="7" t="s">
        <v>117</v>
      </c>
      <c r="D34" s="38"/>
    </row>
    <row r="35" spans="1:4" s="6" customFormat="1" x14ac:dyDescent="0.25">
      <c r="A35" s="15">
        <f t="shared" si="1"/>
        <v>34</v>
      </c>
      <c r="B35" s="6" t="s">
        <v>203</v>
      </c>
      <c r="C35" s="16" t="s">
        <v>150</v>
      </c>
      <c r="D35" s="38"/>
    </row>
    <row r="36" spans="1:4" s="17" customFormat="1" x14ac:dyDescent="0.25">
      <c r="A36" s="22">
        <f t="shared" si="1"/>
        <v>35</v>
      </c>
      <c r="B36" s="17" t="s">
        <v>202</v>
      </c>
      <c r="C36" s="18" t="s">
        <v>200</v>
      </c>
      <c r="D36" s="38"/>
    </row>
    <row r="37" spans="1:4" s="22" customFormat="1" x14ac:dyDescent="0.25">
      <c r="A37" s="22">
        <f t="shared" si="1"/>
        <v>36</v>
      </c>
      <c r="B37" s="22" t="s">
        <v>204</v>
      </c>
      <c r="C37" s="38" t="s">
        <v>205</v>
      </c>
      <c r="D37" s="38"/>
    </row>
    <row r="38" spans="1:4" s="22" customFormat="1" x14ac:dyDescent="0.25">
      <c r="A38" s="22">
        <f t="shared" si="1"/>
        <v>37</v>
      </c>
      <c r="B38" s="22" t="s">
        <v>206</v>
      </c>
      <c r="C38" s="38"/>
      <c r="D38" s="38"/>
    </row>
    <row r="39" spans="1:4" s="15" customFormat="1" x14ac:dyDescent="0.25">
      <c r="A39" s="22">
        <f t="shared" si="1"/>
        <v>38</v>
      </c>
      <c r="B39" s="15" t="s">
        <v>143</v>
      </c>
      <c r="C39" s="38" t="s">
        <v>151</v>
      </c>
      <c r="D39" s="38"/>
    </row>
    <row r="40" spans="1:4" s="15" customFormat="1" x14ac:dyDescent="0.25">
      <c r="A40" s="15">
        <f t="shared" si="1"/>
        <v>39</v>
      </c>
      <c r="B40" s="15" t="s">
        <v>79</v>
      </c>
      <c r="C40" s="38"/>
      <c r="D40" s="38"/>
    </row>
    <row r="41" spans="1:4" s="15" customFormat="1" x14ac:dyDescent="0.25">
      <c r="A41" s="22">
        <f t="shared" si="1"/>
        <v>40</v>
      </c>
      <c r="B41" s="15" t="s">
        <v>145</v>
      </c>
      <c r="C41" s="16" t="s">
        <v>152</v>
      </c>
      <c r="D41" s="38"/>
    </row>
    <row r="42" spans="1:4" s="15" customFormat="1" x14ac:dyDescent="0.25">
      <c r="A42" s="15">
        <f t="shared" si="1"/>
        <v>41</v>
      </c>
      <c r="B42" s="15" t="s">
        <v>148</v>
      </c>
      <c r="C42" s="38" t="s">
        <v>153</v>
      </c>
      <c r="D42" s="38" t="s">
        <v>156</v>
      </c>
    </row>
    <row r="43" spans="1:4" s="6" customFormat="1" x14ac:dyDescent="0.25">
      <c r="A43" s="15">
        <f t="shared" si="1"/>
        <v>42</v>
      </c>
      <c r="B43" s="15" t="s">
        <v>149</v>
      </c>
      <c r="C43" s="38"/>
      <c r="D43" s="38"/>
    </row>
    <row r="44" spans="1:4" x14ac:dyDescent="0.25">
      <c r="A44" s="15">
        <f t="shared" si="1"/>
        <v>43</v>
      </c>
      <c r="B44" s="2" t="s">
        <v>83</v>
      </c>
      <c r="C44" s="38" t="s">
        <v>112</v>
      </c>
      <c r="D44" s="38"/>
    </row>
    <row r="45" spans="1:4" s="2" customFormat="1" x14ac:dyDescent="0.25">
      <c r="A45" s="15">
        <f t="shared" si="1"/>
        <v>44</v>
      </c>
      <c r="B45" s="2" t="s">
        <v>104</v>
      </c>
      <c r="C45" s="38"/>
      <c r="D45" s="38"/>
    </row>
    <row r="46" spans="1:4" s="2" customFormat="1" x14ac:dyDescent="0.25">
      <c r="A46" s="15">
        <f t="shared" si="1"/>
        <v>45</v>
      </c>
      <c r="B46" s="2" t="s">
        <v>105</v>
      </c>
      <c r="C46" s="38"/>
      <c r="D46" s="38"/>
    </row>
    <row r="47" spans="1:4" x14ac:dyDescent="0.25">
      <c r="A47" s="15">
        <f t="shared" si="1"/>
        <v>46</v>
      </c>
      <c r="B47" s="2" t="s">
        <v>106</v>
      </c>
      <c r="C47" s="38"/>
      <c r="D47" s="38"/>
    </row>
    <row r="48" spans="1:4" x14ac:dyDescent="0.25">
      <c r="A48" s="15">
        <f t="shared" si="1"/>
        <v>47</v>
      </c>
      <c r="B48" t="s">
        <v>215</v>
      </c>
      <c r="C48" s="38" t="s">
        <v>154</v>
      </c>
      <c r="D48" s="38"/>
    </row>
    <row r="49" spans="1:5" x14ac:dyDescent="0.25">
      <c r="A49" s="15">
        <f t="shared" si="1"/>
        <v>48</v>
      </c>
      <c r="B49" s="15" t="s">
        <v>216</v>
      </c>
      <c r="C49" s="38"/>
      <c r="D49" s="38"/>
    </row>
    <row r="50" spans="1:5" x14ac:dyDescent="0.25">
      <c r="A50" s="15">
        <f t="shared" si="1"/>
        <v>49</v>
      </c>
      <c r="B50" t="s">
        <v>42</v>
      </c>
      <c r="C50" s="38"/>
      <c r="D50" s="38"/>
    </row>
    <row r="51" spans="1:5" x14ac:dyDescent="0.25">
      <c r="A51" s="15">
        <f t="shared" si="1"/>
        <v>50</v>
      </c>
      <c r="B51" t="s">
        <v>207</v>
      </c>
      <c r="C51" s="16" t="s">
        <v>209</v>
      </c>
      <c r="D51" s="38"/>
    </row>
    <row r="52" spans="1:5" x14ac:dyDescent="0.25">
      <c r="A52" s="15"/>
      <c r="C52" s="7"/>
      <c r="D52" s="32"/>
    </row>
    <row r="53" spans="1:5" x14ac:dyDescent="0.25">
      <c r="A53" s="21"/>
      <c r="C53" s="16"/>
      <c r="D53" s="32"/>
    </row>
    <row r="54" spans="1:5" x14ac:dyDescent="0.25">
      <c r="A54" s="15"/>
      <c r="C54" s="1" t="s">
        <v>110</v>
      </c>
      <c r="D54" s="16"/>
    </row>
    <row r="55" spans="1:5" x14ac:dyDescent="0.25">
      <c r="A55" s="15"/>
    </row>
    <row r="58" spans="1:5" x14ac:dyDescent="0.25">
      <c r="B58" s="2"/>
      <c r="C58" s="2"/>
      <c r="D58" s="2"/>
      <c r="E58" s="2"/>
    </row>
  </sheetData>
  <mergeCells count="17">
    <mergeCell ref="D2:D4"/>
    <mergeCell ref="C39:C40"/>
    <mergeCell ref="C42:C43"/>
    <mergeCell ref="D42:D51"/>
    <mergeCell ref="C48:C50"/>
    <mergeCell ref="C2:C4"/>
    <mergeCell ref="C5:C9"/>
    <mergeCell ref="C29:C31"/>
    <mergeCell ref="C44:C47"/>
    <mergeCell ref="C21:C22"/>
    <mergeCell ref="C23:C26"/>
    <mergeCell ref="C32:C33"/>
    <mergeCell ref="C27:C28"/>
    <mergeCell ref="C16:C20"/>
    <mergeCell ref="C12:C15"/>
    <mergeCell ref="D5:D41"/>
    <mergeCell ref="C37:C3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5" sqref="B25"/>
    </sheetView>
  </sheetViews>
  <sheetFormatPr defaultRowHeight="15" x14ac:dyDescent="0.25"/>
  <cols>
    <col min="1" max="1" width="33.28515625" customWidth="1"/>
    <col min="2" max="2" width="57" customWidth="1"/>
    <col min="3" max="3" width="36.42578125" customWidth="1"/>
    <col min="4" max="4" width="35.85546875" customWidth="1"/>
    <col min="5" max="5" width="27.42578125" customWidth="1"/>
  </cols>
  <sheetData>
    <row r="1" spans="1:3" x14ac:dyDescent="0.25">
      <c r="A1" s="10" t="s">
        <v>96</v>
      </c>
      <c r="B1" s="2"/>
    </row>
    <row r="2" spans="1:3" x14ac:dyDescent="0.25">
      <c r="A2" s="11" t="s">
        <v>98</v>
      </c>
      <c r="B2" t="s">
        <v>102</v>
      </c>
    </row>
    <row r="3" spans="1:3" x14ac:dyDescent="0.25">
      <c r="A3" s="10" t="s">
        <v>94</v>
      </c>
    </row>
    <row r="4" spans="1:3" x14ac:dyDescent="0.25">
      <c r="A4" s="11" t="s">
        <v>101</v>
      </c>
      <c r="B4" t="s">
        <v>99</v>
      </c>
      <c r="C4" s="7"/>
    </row>
    <row r="5" spans="1:3" x14ac:dyDescent="0.25">
      <c r="A5" s="10" t="s">
        <v>89</v>
      </c>
      <c r="B5" s="7"/>
    </row>
    <row r="6" spans="1:3" x14ac:dyDescent="0.25">
      <c r="A6" s="11" t="s">
        <v>100</v>
      </c>
      <c r="B6" t="s">
        <v>99</v>
      </c>
      <c r="C6" s="7"/>
    </row>
    <row r="7" spans="1:3" x14ac:dyDescent="0.25">
      <c r="A7" s="10" t="s">
        <v>97</v>
      </c>
    </row>
    <row r="8" spans="1:3" x14ac:dyDescent="0.25">
      <c r="A8" s="11" t="s">
        <v>94</v>
      </c>
      <c r="B8" t="s">
        <v>103</v>
      </c>
    </row>
    <row r="9" spans="1:3" x14ac:dyDescent="0.25">
      <c r="A9" s="10" t="s">
        <v>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</vt:lpstr>
      <vt:lpstr>Interrupts</vt:lpstr>
      <vt:lpstr>IO Streams</vt:lpstr>
      <vt:lpstr>Registers</vt:lpstr>
      <vt:lpstr>Bootloader</vt:lpstr>
      <vt:lpstr>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Doridian</dc:creator>
  <cp:lastModifiedBy>Doridian</cp:lastModifiedBy>
  <dcterms:created xsi:type="dcterms:W3CDTF">2017-10-15T22:30:33Z</dcterms:created>
  <dcterms:modified xsi:type="dcterms:W3CDTF">2018-01-22T18:06:13Z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mardie@microsoft.com</vt:lpwstr>
  </property>
  <property fmtid="{D5CDD505-2E9C-101B-9397-08002B2CF9AE}" pid="6" name="MSIP_Label_f42aa342-8706-4288-bd11-ebb85995028c_SetDate">
    <vt:lpwstr>2017-10-22T20:48:34.2601906+02:00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