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T1" sheetId="1" r:id="rId1"/>
    <sheet name="T2" sheetId="2" r:id="rId2"/>
    <sheet name="T3" sheetId="3" r:id="rId3"/>
  </sheets>
  <calcPr calcId="145621"/>
</workbook>
</file>

<file path=xl/calcChain.xml><?xml version="1.0" encoding="utf-8"?>
<calcChain xmlns="http://schemas.openxmlformats.org/spreadsheetml/2006/main">
  <c r="T6" i="1" l="1"/>
  <c r="U3" i="3" l="1"/>
  <c r="U2" i="3"/>
  <c r="W3" i="1" s="1"/>
  <c r="U3" i="2"/>
  <c r="U2" i="2"/>
  <c r="U3" i="1"/>
  <c r="U2" i="1"/>
  <c r="W2" i="1" l="1"/>
  <c r="E18" i="3"/>
  <c r="E17" i="3"/>
  <c r="E16" i="3"/>
  <c r="E15" i="3"/>
  <c r="E14" i="3"/>
  <c r="E13" i="3"/>
  <c r="E12" i="3"/>
  <c r="E11" i="3"/>
  <c r="E10" i="3"/>
  <c r="E9" i="3"/>
  <c r="E8" i="3"/>
  <c r="M7" i="3"/>
  <c r="E7" i="3"/>
  <c r="E6" i="3"/>
  <c r="E5" i="3"/>
  <c r="E4" i="3"/>
  <c r="E3" i="3"/>
  <c r="E2" i="3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M7" i="2"/>
  <c r="E7" i="2"/>
  <c r="E6" i="2"/>
  <c r="E5" i="2"/>
  <c r="E4" i="2"/>
  <c r="E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M7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<sst xmlns="http://schemas.openxmlformats.org/spreadsheetml/2006/main" count="38" uniqueCount="14">
  <si>
    <t>TIME</t>
  </si>
  <si>
    <t>VOLTAGE POWER</t>
  </si>
  <si>
    <t>CURRENT</t>
  </si>
  <si>
    <t>POWER</t>
  </si>
  <si>
    <t>START</t>
  </si>
  <si>
    <t>END</t>
  </si>
  <si>
    <t>TRANSFERT TIME</t>
  </si>
  <si>
    <t>T1T2T3 MEAN</t>
  </si>
  <si>
    <t>MEAN</t>
  </si>
  <si>
    <t>STDEV</t>
  </si>
  <si>
    <t>MEAN TIME</t>
  </si>
  <si>
    <t>Time corresponding at the time transfert from the video T1</t>
  </si>
  <si>
    <t>Time corresponding at the time transfert from the video T2</t>
  </si>
  <si>
    <t>Time corresponding at the time transfert from the video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</si>
</sst>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"/>
    <numFmt numFmtId="165" formatCode="hh:mm:ss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ont="1"/>
    <xf numFmtId="165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'T1'!$E$2:$E$20</c:f>
              <c:numCache>
                <c:formatCode>General</c:formatCode>
                <c:ptCount val="19"/>
                <c:pt idx="0">
                  <c:v>0.84319999999999995</c:v>
                </c:pt>
                <c:pt idx="1">
                  <c:v>0.89590000000000003</c:v>
                </c:pt>
                <c:pt idx="2">
                  <c:v>1.3701999999999999</c:v>
                </c:pt>
                <c:pt idx="3">
                  <c:v>1.4229000000000001</c:v>
                </c:pt>
                <c:pt idx="4">
                  <c:v>1.4756</c:v>
                </c:pt>
                <c:pt idx="5">
                  <c:v>1.2647999999999999</c:v>
                </c:pt>
                <c:pt idx="6">
                  <c:v>1.5809999999999997</c:v>
                </c:pt>
                <c:pt idx="7">
                  <c:v>1.1594</c:v>
                </c:pt>
                <c:pt idx="8">
                  <c:v>1.1066999999999998</c:v>
                </c:pt>
                <c:pt idx="9">
                  <c:v>1.4756</c:v>
                </c:pt>
                <c:pt idx="10">
                  <c:v>1.4229000000000001</c:v>
                </c:pt>
                <c:pt idx="11">
                  <c:v>1.4756</c:v>
                </c:pt>
                <c:pt idx="12">
                  <c:v>1.1066999999999998</c:v>
                </c:pt>
                <c:pt idx="13">
                  <c:v>1.1066999999999998</c:v>
                </c:pt>
                <c:pt idx="14">
                  <c:v>1.1594</c:v>
                </c:pt>
                <c:pt idx="15">
                  <c:v>1.1066999999999998</c:v>
                </c:pt>
                <c:pt idx="16">
                  <c:v>1.3701999999999999</c:v>
                </c:pt>
                <c:pt idx="17">
                  <c:v>1.4756</c:v>
                </c:pt>
                <c:pt idx="18">
                  <c:v>1.4756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'T2'!$E$2:$E$20</c:f>
              <c:numCache>
                <c:formatCode>General</c:formatCode>
                <c:ptCount val="19"/>
                <c:pt idx="0">
                  <c:v>1.0012999999999999</c:v>
                </c:pt>
                <c:pt idx="1">
                  <c:v>0.84319999999999995</c:v>
                </c:pt>
                <c:pt idx="2">
                  <c:v>1.4756</c:v>
                </c:pt>
                <c:pt idx="3">
                  <c:v>1.4229000000000001</c:v>
                </c:pt>
                <c:pt idx="4">
                  <c:v>1.4229000000000001</c:v>
                </c:pt>
                <c:pt idx="5">
                  <c:v>1.1594</c:v>
                </c:pt>
                <c:pt idx="6">
                  <c:v>1.1066999999999998</c:v>
                </c:pt>
                <c:pt idx="7">
                  <c:v>1.1594</c:v>
                </c:pt>
                <c:pt idx="8">
                  <c:v>1.1594</c:v>
                </c:pt>
                <c:pt idx="9">
                  <c:v>1.2121</c:v>
                </c:pt>
                <c:pt idx="10">
                  <c:v>0.89590000000000003</c:v>
                </c:pt>
                <c:pt idx="11">
                  <c:v>1.4229000000000001</c:v>
                </c:pt>
                <c:pt idx="12">
                  <c:v>1.3701999999999999</c:v>
                </c:pt>
                <c:pt idx="13">
                  <c:v>1.4756</c:v>
                </c:pt>
                <c:pt idx="14">
                  <c:v>1.1594</c:v>
                </c:pt>
                <c:pt idx="15">
                  <c:v>1.1594</c:v>
                </c:pt>
                <c:pt idx="16">
                  <c:v>1.5282999999999998</c:v>
                </c:pt>
                <c:pt idx="17">
                  <c:v>1.2121</c:v>
                </c:pt>
                <c:pt idx="18">
                  <c:v>1.4229000000000001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'T3'!$E$2:$E$18</c:f>
              <c:numCache>
                <c:formatCode>General</c:formatCode>
                <c:ptCount val="17"/>
                <c:pt idx="0">
                  <c:v>0.91120000000000012</c:v>
                </c:pt>
                <c:pt idx="1">
                  <c:v>1.4472000000000003</c:v>
                </c:pt>
                <c:pt idx="2">
                  <c:v>1.3936000000000002</c:v>
                </c:pt>
                <c:pt idx="3">
                  <c:v>1.4472000000000003</c:v>
                </c:pt>
                <c:pt idx="4">
                  <c:v>1.2864</c:v>
                </c:pt>
                <c:pt idx="5">
                  <c:v>1.1255999999999999</c:v>
                </c:pt>
                <c:pt idx="6">
                  <c:v>1.1792</c:v>
                </c:pt>
                <c:pt idx="7">
                  <c:v>1.0720000000000001</c:v>
                </c:pt>
                <c:pt idx="8">
                  <c:v>1.1255999999999999</c:v>
                </c:pt>
                <c:pt idx="9">
                  <c:v>0.91120000000000012</c:v>
                </c:pt>
                <c:pt idx="10">
                  <c:v>1.34</c:v>
                </c:pt>
                <c:pt idx="11">
                  <c:v>1.4472000000000003</c:v>
                </c:pt>
                <c:pt idx="12">
                  <c:v>1.4472000000000003</c:v>
                </c:pt>
                <c:pt idx="13">
                  <c:v>1.2328000000000001</c:v>
                </c:pt>
                <c:pt idx="14">
                  <c:v>1.0720000000000001</c:v>
                </c:pt>
                <c:pt idx="15">
                  <c:v>1.5008000000000001</c:v>
                </c:pt>
                <c:pt idx="16">
                  <c:v>1.4472000000000003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98528"/>
        <c:axId val="77964416"/>
      </c:lineChart>
      <c:catAx>
        <c:axId val="997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964416"/>
        <c:crosses val="autoZero"/>
        <c:auto val="1"/>
        <c:lblAlgn val="ctr"/>
        <c:lblOffset val="100"/>
        <c:noMultiLvlLbl val="0"/>
      </c:catAx>
      <c:valAx>
        <c:axId val="7796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7</xdr:row>
      <xdr:rowOff>142875</xdr:rowOff>
    </xdr:from>
    <xdr:to>
      <xdr:col>20</xdr:col>
      <xdr:colOff>552449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W123"/>
  <sheetViews>
    <sheetView tabSelected="1" topLeftCell="F1" zoomScaleNormal="100" workbookViewId="0">
      <selection activeCell="L4" sqref="L4:M4"/>
    </sheetView>
  </sheetViews>
  <sheetFormatPr defaultRowHeight="15" x14ac:dyDescent="0.25"/>
  <cols>
    <col min="1" max="9" width="8.5703125"/>
    <col min="10" max="11" width="8.5703125" customWidth="1"/>
    <col min="12" max="12" width="34.85546875" customWidth="1"/>
    <col min="13" max="13" width="21" customWidth="1"/>
    <col min="14" max="1025" width="8.5703125"/>
  </cols>
  <sheetData>
    <row r="1" spans="1:23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T1" t="s">
        <v>3</v>
      </c>
      <c r="W1" t="s">
        <v>7</v>
      </c>
    </row>
    <row r="2" spans="1:23" x14ac:dyDescent="0.25">
      <c r="A2">
        <v>0</v>
      </c>
      <c r="B2" s="1">
        <v>0</v>
      </c>
      <c r="C2">
        <v>5.27</v>
      </c>
      <c r="D2">
        <v>0.16</v>
      </c>
      <c r="E2">
        <f t="shared" ref="E2:E20" si="0">D2*C2</f>
        <v>0.84319999999999995</v>
      </c>
      <c r="T2" t="s">
        <v>8</v>
      </c>
      <c r="U2">
        <f>AVERAGE(E2:E20)</f>
        <v>1.2786684210526318</v>
      </c>
      <c r="W2">
        <f>AVERAGE(U2,'T2'!U2,'T3'!U2)</f>
        <v>1.2597674922600619</v>
      </c>
    </row>
    <row r="3" spans="1:23" x14ac:dyDescent="0.25">
      <c r="A3">
        <v>1</v>
      </c>
      <c r="B3" s="1">
        <v>6.9444444444444404E-4</v>
      </c>
      <c r="C3">
        <v>5.27</v>
      </c>
      <c r="D3">
        <v>0.17</v>
      </c>
      <c r="E3">
        <f t="shared" si="0"/>
        <v>0.89590000000000003</v>
      </c>
      <c r="T3" t="s">
        <v>9</v>
      </c>
      <c r="U3">
        <f>_xlfn.STDEV.S(E2:E20)</f>
        <v>0.21431484900240344</v>
      </c>
      <c r="W3">
        <f>_xlfn.STDEV.S(U2,'T2'!U2,'T3'!U2)</f>
        <v>1.8092097667917958E-2</v>
      </c>
    </row>
    <row r="4" spans="1:23" x14ac:dyDescent="0.25">
      <c r="A4">
        <v>2</v>
      </c>
      <c r="B4" s="1">
        <v>1.38888888888889E-3</v>
      </c>
      <c r="C4">
        <v>5.27</v>
      </c>
      <c r="D4">
        <v>0.26</v>
      </c>
      <c r="E4">
        <f t="shared" si="0"/>
        <v>1.3701999999999999</v>
      </c>
      <c r="L4" s="4" t="s">
        <v>11</v>
      </c>
      <c r="M4" s="4"/>
    </row>
    <row r="5" spans="1:23" x14ac:dyDescent="0.25">
      <c r="A5">
        <v>3</v>
      </c>
      <c r="B5" s="1">
        <v>2.0833333333333298E-3</v>
      </c>
      <c r="C5">
        <v>5.27</v>
      </c>
      <c r="D5">
        <v>0.27</v>
      </c>
      <c r="E5">
        <f t="shared" si="0"/>
        <v>1.4229000000000001</v>
      </c>
      <c r="L5" s="2" t="s">
        <v>4</v>
      </c>
      <c r="M5" s="3">
        <v>2.2222222222222199E-2</v>
      </c>
    </row>
    <row r="6" spans="1:23" x14ac:dyDescent="0.25">
      <c r="A6">
        <v>4</v>
      </c>
      <c r="B6" s="1">
        <v>2.7777777777777801E-3</v>
      </c>
      <c r="C6">
        <v>5.27</v>
      </c>
      <c r="D6">
        <v>0.28000000000000003</v>
      </c>
      <c r="E6">
        <f t="shared" si="0"/>
        <v>1.4756</v>
      </c>
      <c r="L6" s="2" t="s">
        <v>5</v>
      </c>
      <c r="M6" s="3">
        <v>3.4722222222222203E-2</v>
      </c>
      <c r="S6" t="s">
        <v>10</v>
      </c>
      <c r="T6" s="3">
        <f>AVERAGE('T1'!M7,'T2'!M7,'T3'!M7)</f>
        <v>1.2037037037037035E-2</v>
      </c>
    </row>
    <row r="7" spans="1:23" x14ac:dyDescent="0.25">
      <c r="A7">
        <v>5</v>
      </c>
      <c r="B7" s="1">
        <v>3.4722222222222199E-3</v>
      </c>
      <c r="C7">
        <v>5.27</v>
      </c>
      <c r="D7">
        <v>0.24</v>
      </c>
      <c r="E7">
        <f t="shared" si="0"/>
        <v>1.2647999999999999</v>
      </c>
      <c r="L7" s="2" t="s">
        <v>6</v>
      </c>
      <c r="M7" s="3">
        <f>M6-M5</f>
        <v>1.2500000000000004E-2</v>
      </c>
    </row>
    <row r="8" spans="1:23" x14ac:dyDescent="0.25">
      <c r="A8">
        <v>6</v>
      </c>
      <c r="B8" s="1">
        <v>4.1666666666666701E-3</v>
      </c>
      <c r="C8">
        <v>5.27</v>
      </c>
      <c r="D8">
        <v>0.3</v>
      </c>
      <c r="E8">
        <f t="shared" si="0"/>
        <v>1.5809999999999997</v>
      </c>
    </row>
    <row r="9" spans="1:23" x14ac:dyDescent="0.25">
      <c r="A9">
        <v>7</v>
      </c>
      <c r="B9" s="1">
        <v>4.8611111111111103E-3</v>
      </c>
      <c r="C9">
        <v>5.27</v>
      </c>
      <c r="D9">
        <v>0.22</v>
      </c>
      <c r="E9">
        <f t="shared" si="0"/>
        <v>1.1594</v>
      </c>
    </row>
    <row r="10" spans="1:23" x14ac:dyDescent="0.25">
      <c r="A10">
        <v>8</v>
      </c>
      <c r="B10" s="1">
        <v>5.5555555555555601E-3</v>
      </c>
      <c r="C10">
        <v>5.27</v>
      </c>
      <c r="D10">
        <v>0.21</v>
      </c>
      <c r="E10">
        <f t="shared" si="0"/>
        <v>1.1066999999999998</v>
      </c>
    </row>
    <row r="11" spans="1:23" x14ac:dyDescent="0.25">
      <c r="A11">
        <v>9</v>
      </c>
      <c r="B11" s="1">
        <v>6.2500000000000003E-3</v>
      </c>
      <c r="C11">
        <v>5.27</v>
      </c>
      <c r="D11">
        <v>0.28000000000000003</v>
      </c>
      <c r="E11">
        <f t="shared" si="0"/>
        <v>1.4756</v>
      </c>
    </row>
    <row r="12" spans="1:23" x14ac:dyDescent="0.25">
      <c r="A12">
        <v>10</v>
      </c>
      <c r="B12" s="1">
        <v>6.9444444444444397E-3</v>
      </c>
      <c r="C12">
        <v>5.27</v>
      </c>
      <c r="D12">
        <v>0.27</v>
      </c>
      <c r="E12">
        <f t="shared" si="0"/>
        <v>1.4229000000000001</v>
      </c>
    </row>
    <row r="13" spans="1:23" x14ac:dyDescent="0.25">
      <c r="A13">
        <v>11</v>
      </c>
      <c r="B13" s="1">
        <v>7.6388888888888904E-3</v>
      </c>
      <c r="C13">
        <v>5.27</v>
      </c>
      <c r="D13">
        <v>0.28000000000000003</v>
      </c>
      <c r="E13">
        <f t="shared" si="0"/>
        <v>1.4756</v>
      </c>
    </row>
    <row r="14" spans="1:23" x14ac:dyDescent="0.25">
      <c r="A14">
        <v>12</v>
      </c>
      <c r="B14" s="1">
        <v>8.3333333333333297E-3</v>
      </c>
      <c r="C14">
        <v>5.27</v>
      </c>
      <c r="D14">
        <v>0.21</v>
      </c>
      <c r="E14">
        <f t="shared" si="0"/>
        <v>1.1066999999999998</v>
      </c>
    </row>
    <row r="15" spans="1:23" x14ac:dyDescent="0.25">
      <c r="A15">
        <v>13</v>
      </c>
      <c r="B15" s="1">
        <v>9.0277777777777804E-3</v>
      </c>
      <c r="C15">
        <v>5.27</v>
      </c>
      <c r="D15">
        <v>0.21</v>
      </c>
      <c r="E15">
        <f t="shared" si="0"/>
        <v>1.1066999999999998</v>
      </c>
    </row>
    <row r="16" spans="1:23" x14ac:dyDescent="0.25">
      <c r="A16">
        <v>14</v>
      </c>
      <c r="B16" s="1">
        <v>9.7222222222222206E-3</v>
      </c>
      <c r="C16">
        <v>5.27</v>
      </c>
      <c r="D16">
        <v>0.22</v>
      </c>
      <c r="E16">
        <f t="shared" si="0"/>
        <v>1.1594</v>
      </c>
    </row>
    <row r="17" spans="1:5" x14ac:dyDescent="0.25">
      <c r="A17">
        <v>15</v>
      </c>
      <c r="B17" s="1">
        <v>1.0416666666666701E-2</v>
      </c>
      <c r="C17">
        <v>5.27</v>
      </c>
      <c r="D17">
        <v>0.21</v>
      </c>
      <c r="E17">
        <f t="shared" si="0"/>
        <v>1.1066999999999998</v>
      </c>
    </row>
    <row r="18" spans="1:5" x14ac:dyDescent="0.25">
      <c r="A18">
        <v>16</v>
      </c>
      <c r="B18" s="1">
        <v>1.1111111111111099E-2</v>
      </c>
      <c r="C18">
        <v>5.27</v>
      </c>
      <c r="D18">
        <v>0.26</v>
      </c>
      <c r="E18">
        <f t="shared" si="0"/>
        <v>1.3701999999999999</v>
      </c>
    </row>
    <row r="19" spans="1:5" x14ac:dyDescent="0.25">
      <c r="A19">
        <v>17</v>
      </c>
      <c r="B19" s="1">
        <v>1.18055555555556E-2</v>
      </c>
      <c r="C19">
        <v>5.27</v>
      </c>
      <c r="D19">
        <v>0.28000000000000003</v>
      </c>
      <c r="E19">
        <f t="shared" si="0"/>
        <v>1.4756</v>
      </c>
    </row>
    <row r="20" spans="1:5" x14ac:dyDescent="0.25">
      <c r="A20">
        <v>18</v>
      </c>
      <c r="B20" s="1">
        <v>1.2500000000000001E-2</v>
      </c>
      <c r="C20">
        <v>5.27</v>
      </c>
      <c r="D20">
        <v>0.28000000000000003</v>
      </c>
      <c r="E20">
        <f t="shared" si="0"/>
        <v>1.4756</v>
      </c>
    </row>
    <row r="21" spans="1:5" x14ac:dyDescent="0.25">
      <c r="B21" s="1"/>
    </row>
    <row r="22" spans="1:5" x14ac:dyDescent="0.25">
      <c r="B22" s="1"/>
    </row>
    <row r="23" spans="1:5" x14ac:dyDescent="0.25">
      <c r="B23" s="1"/>
    </row>
    <row r="24" spans="1:5" x14ac:dyDescent="0.25">
      <c r="B24" s="1"/>
    </row>
    <row r="25" spans="1:5" x14ac:dyDescent="0.25">
      <c r="B25" s="1"/>
    </row>
    <row r="26" spans="1:5" x14ac:dyDescent="0.25">
      <c r="B26" s="1"/>
    </row>
    <row r="27" spans="1:5" x14ac:dyDescent="0.25">
      <c r="B27" s="1"/>
    </row>
    <row r="28" spans="1:5" x14ac:dyDescent="0.25">
      <c r="B28" s="1"/>
    </row>
    <row r="29" spans="1:5" x14ac:dyDescent="0.25">
      <c r="B29" s="1"/>
    </row>
    <row r="30" spans="1:5" x14ac:dyDescent="0.25">
      <c r="B30" s="1"/>
    </row>
    <row r="31" spans="1:5" x14ac:dyDescent="0.25">
      <c r="B31" s="1"/>
    </row>
    <row r="32" spans="1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</sheetData>
  <mergeCells count="1">
    <mergeCell ref="L4:M4"/>
  </mergeCell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U123"/>
  <sheetViews>
    <sheetView zoomScaleNormal="100" workbookViewId="0">
      <selection activeCell="L4" sqref="L4:M4"/>
    </sheetView>
  </sheetViews>
  <sheetFormatPr defaultRowHeight="15" x14ac:dyDescent="0.25"/>
  <cols>
    <col min="1" max="11" width="8.5703125"/>
    <col min="12" max="12" width="26.85546875" customWidth="1"/>
    <col min="13" max="13" width="29.42578125" customWidth="1"/>
    <col min="14" max="1025" width="8.5703125"/>
  </cols>
  <sheetData>
    <row r="1" spans="1:2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T1" t="s">
        <v>3</v>
      </c>
    </row>
    <row r="2" spans="1:21" x14ac:dyDescent="0.25">
      <c r="A2">
        <v>0</v>
      </c>
      <c r="B2" s="1">
        <v>0</v>
      </c>
      <c r="C2">
        <v>5.27</v>
      </c>
      <c r="D2">
        <v>0.19</v>
      </c>
      <c r="E2">
        <f t="shared" ref="E2:E20" si="0">D2*C2</f>
        <v>1.0012999999999999</v>
      </c>
      <c r="T2" t="s">
        <v>8</v>
      </c>
      <c r="U2">
        <f>AVERAGE(E2:E20)</f>
        <v>1.2426105263157894</v>
      </c>
    </row>
    <row r="3" spans="1:21" x14ac:dyDescent="0.25">
      <c r="A3">
        <v>1</v>
      </c>
      <c r="B3" s="1">
        <v>6.9444444444444404E-4</v>
      </c>
      <c r="C3">
        <v>5.27</v>
      </c>
      <c r="D3">
        <v>0.16</v>
      </c>
      <c r="E3">
        <f t="shared" si="0"/>
        <v>0.84319999999999995</v>
      </c>
      <c r="T3" t="s">
        <v>9</v>
      </c>
      <c r="U3">
        <f>_xlfn.STDEV.S(E2:E20)</f>
        <v>0.20130188191077181</v>
      </c>
    </row>
    <row r="4" spans="1:21" x14ac:dyDescent="0.25">
      <c r="A4">
        <v>2</v>
      </c>
      <c r="B4" s="1">
        <v>1.38888888888889E-3</v>
      </c>
      <c r="C4">
        <v>5.27</v>
      </c>
      <c r="D4">
        <v>0.28000000000000003</v>
      </c>
      <c r="E4">
        <f t="shared" si="0"/>
        <v>1.4756</v>
      </c>
      <c r="L4" s="4" t="s">
        <v>12</v>
      </c>
      <c r="M4" s="4"/>
    </row>
    <row r="5" spans="1:21" x14ac:dyDescent="0.25">
      <c r="A5">
        <v>3</v>
      </c>
      <c r="B5" s="1">
        <v>2.0833333333333298E-3</v>
      </c>
      <c r="C5">
        <v>5.27</v>
      </c>
      <c r="D5">
        <v>0.27</v>
      </c>
      <c r="E5">
        <f t="shared" si="0"/>
        <v>1.4229000000000001</v>
      </c>
      <c r="L5" s="2" t="s">
        <v>4</v>
      </c>
      <c r="M5" s="3">
        <v>2.1527777777777798E-2</v>
      </c>
    </row>
    <row r="6" spans="1:21" x14ac:dyDescent="0.25">
      <c r="A6">
        <v>4</v>
      </c>
      <c r="B6" s="1">
        <v>2.7777777777777801E-3</v>
      </c>
      <c r="C6">
        <v>5.27</v>
      </c>
      <c r="D6">
        <v>0.27</v>
      </c>
      <c r="E6">
        <f t="shared" si="0"/>
        <v>1.4229000000000001</v>
      </c>
      <c r="L6" s="2" t="s">
        <v>5</v>
      </c>
      <c r="M6" s="3">
        <v>3.4027777777777803E-2</v>
      </c>
    </row>
    <row r="7" spans="1:21" x14ac:dyDescent="0.25">
      <c r="A7">
        <v>5</v>
      </c>
      <c r="B7" s="1">
        <v>3.4722222222222199E-3</v>
      </c>
      <c r="C7">
        <v>5.27</v>
      </c>
      <c r="D7">
        <v>0.22</v>
      </c>
      <c r="E7">
        <f t="shared" si="0"/>
        <v>1.1594</v>
      </c>
      <c r="L7" s="2" t="s">
        <v>6</v>
      </c>
      <c r="M7" s="3">
        <f>M6-M5</f>
        <v>1.2500000000000004E-2</v>
      </c>
    </row>
    <row r="8" spans="1:21" x14ac:dyDescent="0.25">
      <c r="A8">
        <v>6</v>
      </c>
      <c r="B8" s="1">
        <v>4.1666666666666701E-3</v>
      </c>
      <c r="C8">
        <v>5.27</v>
      </c>
      <c r="D8">
        <v>0.21</v>
      </c>
      <c r="E8">
        <f t="shared" si="0"/>
        <v>1.1066999999999998</v>
      </c>
    </row>
    <row r="9" spans="1:21" x14ac:dyDescent="0.25">
      <c r="A9">
        <v>7</v>
      </c>
      <c r="B9" s="1">
        <v>4.8611111111111103E-3</v>
      </c>
      <c r="C9">
        <v>5.27</v>
      </c>
      <c r="D9">
        <v>0.22</v>
      </c>
      <c r="E9">
        <f t="shared" si="0"/>
        <v>1.1594</v>
      </c>
    </row>
    <row r="10" spans="1:21" x14ac:dyDescent="0.25">
      <c r="A10">
        <v>8</v>
      </c>
      <c r="B10" s="1">
        <v>5.5555555555555601E-3</v>
      </c>
      <c r="C10">
        <v>5.27</v>
      </c>
      <c r="D10">
        <v>0.22</v>
      </c>
      <c r="E10">
        <f t="shared" si="0"/>
        <v>1.1594</v>
      </c>
    </row>
    <row r="11" spans="1:21" x14ac:dyDescent="0.25">
      <c r="A11">
        <v>9</v>
      </c>
      <c r="B11" s="1">
        <v>6.2500000000000003E-3</v>
      </c>
      <c r="C11">
        <v>5.27</v>
      </c>
      <c r="D11">
        <v>0.23</v>
      </c>
      <c r="E11">
        <f t="shared" si="0"/>
        <v>1.2121</v>
      </c>
    </row>
    <row r="12" spans="1:21" x14ac:dyDescent="0.25">
      <c r="A12">
        <v>10</v>
      </c>
      <c r="B12" s="1">
        <v>6.9444444444444397E-3</v>
      </c>
      <c r="C12">
        <v>5.27</v>
      </c>
      <c r="D12">
        <v>0.17</v>
      </c>
      <c r="E12">
        <f t="shared" si="0"/>
        <v>0.89590000000000003</v>
      </c>
    </row>
    <row r="13" spans="1:21" x14ac:dyDescent="0.25">
      <c r="A13">
        <v>11</v>
      </c>
      <c r="B13" s="1">
        <v>7.6388888888888904E-3</v>
      </c>
      <c r="C13">
        <v>5.27</v>
      </c>
      <c r="D13">
        <v>0.27</v>
      </c>
      <c r="E13">
        <f t="shared" si="0"/>
        <v>1.4229000000000001</v>
      </c>
    </row>
    <row r="14" spans="1:21" x14ac:dyDescent="0.25">
      <c r="A14">
        <v>12</v>
      </c>
      <c r="B14" s="1">
        <v>8.3333333333333297E-3</v>
      </c>
      <c r="C14">
        <v>5.27</v>
      </c>
      <c r="D14">
        <v>0.26</v>
      </c>
      <c r="E14">
        <f t="shared" si="0"/>
        <v>1.3701999999999999</v>
      </c>
    </row>
    <row r="15" spans="1:21" x14ac:dyDescent="0.25">
      <c r="A15">
        <v>13</v>
      </c>
      <c r="B15" s="1">
        <v>9.0277777777777804E-3</v>
      </c>
      <c r="C15">
        <v>5.27</v>
      </c>
      <c r="D15">
        <v>0.28000000000000003</v>
      </c>
      <c r="E15">
        <f t="shared" si="0"/>
        <v>1.4756</v>
      </c>
    </row>
    <row r="16" spans="1:21" x14ac:dyDescent="0.25">
      <c r="A16">
        <v>14</v>
      </c>
      <c r="B16" s="1">
        <v>9.7222222222222206E-3</v>
      </c>
      <c r="C16">
        <v>5.27</v>
      </c>
      <c r="D16">
        <v>0.22</v>
      </c>
      <c r="E16">
        <f t="shared" si="0"/>
        <v>1.1594</v>
      </c>
    </row>
    <row r="17" spans="1:5" x14ac:dyDescent="0.25">
      <c r="A17">
        <v>15</v>
      </c>
      <c r="B17" s="1">
        <v>1.0416666666666701E-2</v>
      </c>
      <c r="C17">
        <v>5.27</v>
      </c>
      <c r="D17">
        <v>0.22</v>
      </c>
      <c r="E17">
        <f t="shared" si="0"/>
        <v>1.1594</v>
      </c>
    </row>
    <row r="18" spans="1:5" x14ac:dyDescent="0.25">
      <c r="A18">
        <v>16</v>
      </c>
      <c r="B18" s="1">
        <v>1.1111111111111099E-2</v>
      </c>
      <c r="C18">
        <v>5.27</v>
      </c>
      <c r="D18">
        <v>0.28999999999999998</v>
      </c>
      <c r="E18">
        <f t="shared" si="0"/>
        <v>1.5282999999999998</v>
      </c>
    </row>
    <row r="19" spans="1:5" x14ac:dyDescent="0.25">
      <c r="A19">
        <v>17</v>
      </c>
      <c r="B19" s="1">
        <v>1.18055555555556E-2</v>
      </c>
      <c r="C19">
        <v>5.27</v>
      </c>
      <c r="D19">
        <v>0.23</v>
      </c>
      <c r="E19">
        <f t="shared" si="0"/>
        <v>1.2121</v>
      </c>
    </row>
    <row r="20" spans="1:5" x14ac:dyDescent="0.25">
      <c r="A20">
        <v>18</v>
      </c>
      <c r="B20" s="1">
        <v>1.2500000000000001E-2</v>
      </c>
      <c r="C20">
        <v>5.27</v>
      </c>
      <c r="D20">
        <v>0.27</v>
      </c>
      <c r="E20">
        <f t="shared" si="0"/>
        <v>1.4229000000000001</v>
      </c>
    </row>
    <row r="21" spans="1:5" x14ac:dyDescent="0.25">
      <c r="B21" s="1"/>
    </row>
    <row r="22" spans="1:5" x14ac:dyDescent="0.25">
      <c r="B22" s="1"/>
    </row>
    <row r="23" spans="1:5" x14ac:dyDescent="0.25">
      <c r="B23" s="1"/>
    </row>
    <row r="24" spans="1:5" x14ac:dyDescent="0.25">
      <c r="B24" s="1"/>
    </row>
    <row r="25" spans="1:5" x14ac:dyDescent="0.25">
      <c r="B25" s="1"/>
    </row>
    <row r="26" spans="1:5" x14ac:dyDescent="0.25">
      <c r="B26" s="1"/>
    </row>
    <row r="27" spans="1:5" x14ac:dyDescent="0.25">
      <c r="B27" s="1"/>
    </row>
    <row r="28" spans="1:5" x14ac:dyDescent="0.25">
      <c r="B28" s="1"/>
    </row>
    <row r="29" spans="1:5" x14ac:dyDescent="0.25">
      <c r="B29" s="1"/>
    </row>
    <row r="30" spans="1:5" x14ac:dyDescent="0.25">
      <c r="B30" s="1"/>
    </row>
    <row r="31" spans="1:5" x14ac:dyDescent="0.25">
      <c r="B31" s="1"/>
    </row>
    <row r="32" spans="1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</sheetData>
  <mergeCells count="1">
    <mergeCell ref="L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U123"/>
  <sheetViews>
    <sheetView zoomScaleNormal="100" workbookViewId="0">
      <selection activeCell="L18" sqref="L18"/>
    </sheetView>
  </sheetViews>
  <sheetFormatPr defaultRowHeight="15" x14ac:dyDescent="0.25"/>
  <cols>
    <col min="1" max="11" width="8.5703125"/>
    <col min="12" max="12" width="25.140625" customWidth="1"/>
    <col min="13" max="13" width="27.5703125" customWidth="1"/>
    <col min="14" max="1025" width="8.5703125"/>
  </cols>
  <sheetData>
    <row r="1" spans="1:2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T1" t="s">
        <v>3</v>
      </c>
    </row>
    <row r="2" spans="1:21" x14ac:dyDescent="0.25">
      <c r="A2">
        <v>0</v>
      </c>
      <c r="B2" s="1">
        <v>0</v>
      </c>
      <c r="C2">
        <v>5.36</v>
      </c>
      <c r="D2">
        <v>0.17</v>
      </c>
      <c r="E2">
        <f t="shared" ref="E2:E18" si="0">D2*C2</f>
        <v>0.91120000000000012</v>
      </c>
      <c r="T2" t="s">
        <v>8</v>
      </c>
      <c r="U2">
        <f>AVERAGE(E2:E20)</f>
        <v>1.2580235294117648</v>
      </c>
    </row>
    <row r="3" spans="1:21" x14ac:dyDescent="0.25">
      <c r="A3">
        <v>1</v>
      </c>
      <c r="B3" s="1">
        <v>6.9444444444444404E-4</v>
      </c>
      <c r="C3">
        <v>5.36</v>
      </c>
      <c r="D3">
        <v>0.27</v>
      </c>
      <c r="E3">
        <f t="shared" si="0"/>
        <v>1.4472000000000003</v>
      </c>
      <c r="T3" t="s">
        <v>9</v>
      </c>
      <c r="U3">
        <f>_xlfn.STDEV.S(E2:E20)</f>
        <v>0.19613283613858448</v>
      </c>
    </row>
    <row r="4" spans="1:21" x14ac:dyDescent="0.25">
      <c r="A4">
        <v>2</v>
      </c>
      <c r="B4" s="1">
        <v>1.38888888888889E-3</v>
      </c>
      <c r="C4">
        <v>5.36</v>
      </c>
      <c r="D4">
        <v>0.26</v>
      </c>
      <c r="E4">
        <f t="shared" si="0"/>
        <v>1.3936000000000002</v>
      </c>
      <c r="L4" s="4" t="s">
        <v>13</v>
      </c>
      <c r="M4" s="4"/>
    </row>
    <row r="5" spans="1:21" x14ac:dyDescent="0.25">
      <c r="A5">
        <v>3</v>
      </c>
      <c r="B5" s="1">
        <v>2.0833333333333298E-3</v>
      </c>
      <c r="C5">
        <v>5.36</v>
      </c>
      <c r="D5">
        <v>0.27</v>
      </c>
      <c r="E5">
        <f t="shared" si="0"/>
        <v>1.4472000000000003</v>
      </c>
      <c r="L5" s="2" t="s">
        <v>4</v>
      </c>
      <c r="M5" s="3">
        <v>1.8749999999999999E-2</v>
      </c>
    </row>
    <row r="6" spans="1:21" x14ac:dyDescent="0.25">
      <c r="A6">
        <v>4</v>
      </c>
      <c r="B6" s="1">
        <v>2.7777777777777801E-3</v>
      </c>
      <c r="C6">
        <v>5.36</v>
      </c>
      <c r="D6">
        <v>0.24</v>
      </c>
      <c r="E6">
        <f t="shared" si="0"/>
        <v>1.2864</v>
      </c>
      <c r="L6" s="2" t="s">
        <v>5</v>
      </c>
      <c r="M6" s="3">
        <v>2.9861111111111099E-2</v>
      </c>
    </row>
    <row r="7" spans="1:21" x14ac:dyDescent="0.25">
      <c r="A7">
        <v>5</v>
      </c>
      <c r="B7" s="1">
        <v>3.4722222222222199E-3</v>
      </c>
      <c r="C7">
        <v>5.36</v>
      </c>
      <c r="D7">
        <v>0.21</v>
      </c>
      <c r="E7">
        <f t="shared" si="0"/>
        <v>1.1255999999999999</v>
      </c>
      <c r="L7" s="2" t="s">
        <v>6</v>
      </c>
      <c r="M7" s="3">
        <f>M6-M5</f>
        <v>1.1111111111111099E-2</v>
      </c>
    </row>
    <row r="8" spans="1:21" x14ac:dyDescent="0.25">
      <c r="A8">
        <v>6</v>
      </c>
      <c r="B8" s="1">
        <v>4.1666666666666701E-3</v>
      </c>
      <c r="C8">
        <v>5.36</v>
      </c>
      <c r="D8">
        <v>0.22</v>
      </c>
      <c r="E8">
        <f t="shared" si="0"/>
        <v>1.1792</v>
      </c>
    </row>
    <row r="9" spans="1:21" x14ac:dyDescent="0.25">
      <c r="A9">
        <v>7</v>
      </c>
      <c r="B9" s="1">
        <v>4.8611111111111103E-3</v>
      </c>
      <c r="C9">
        <v>5.36</v>
      </c>
      <c r="D9">
        <v>0.2</v>
      </c>
      <c r="E9">
        <f t="shared" si="0"/>
        <v>1.0720000000000001</v>
      </c>
    </row>
    <row r="10" spans="1:21" x14ac:dyDescent="0.25">
      <c r="A10">
        <v>8</v>
      </c>
      <c r="B10" s="1">
        <v>5.5555555555555601E-3</v>
      </c>
      <c r="C10">
        <v>5.36</v>
      </c>
      <c r="D10">
        <v>0.21</v>
      </c>
      <c r="E10">
        <f t="shared" si="0"/>
        <v>1.1255999999999999</v>
      </c>
    </row>
    <row r="11" spans="1:21" x14ac:dyDescent="0.25">
      <c r="A11">
        <v>9</v>
      </c>
      <c r="B11" s="1">
        <v>6.2500000000000003E-3</v>
      </c>
      <c r="C11">
        <v>5.36</v>
      </c>
      <c r="D11">
        <v>0.17</v>
      </c>
      <c r="E11">
        <f t="shared" si="0"/>
        <v>0.91120000000000012</v>
      </c>
    </row>
    <row r="12" spans="1:21" x14ac:dyDescent="0.25">
      <c r="A12">
        <v>10</v>
      </c>
      <c r="B12" s="1">
        <v>6.9444444444444397E-3</v>
      </c>
      <c r="C12">
        <v>5.36</v>
      </c>
      <c r="D12">
        <v>0.25</v>
      </c>
      <c r="E12">
        <f t="shared" si="0"/>
        <v>1.34</v>
      </c>
    </row>
    <row r="13" spans="1:21" x14ac:dyDescent="0.25">
      <c r="A13">
        <v>11</v>
      </c>
      <c r="B13" s="1">
        <v>7.6388888888888904E-3</v>
      </c>
      <c r="C13">
        <v>5.36</v>
      </c>
      <c r="D13">
        <v>0.27</v>
      </c>
      <c r="E13">
        <f t="shared" si="0"/>
        <v>1.4472000000000003</v>
      </c>
    </row>
    <row r="14" spans="1:21" x14ac:dyDescent="0.25">
      <c r="A14">
        <v>12</v>
      </c>
      <c r="B14" s="1">
        <v>8.3333333333333297E-3</v>
      </c>
      <c r="C14">
        <v>5.36</v>
      </c>
      <c r="D14">
        <v>0.27</v>
      </c>
      <c r="E14">
        <f t="shared" si="0"/>
        <v>1.4472000000000003</v>
      </c>
    </row>
    <row r="15" spans="1:21" x14ac:dyDescent="0.25">
      <c r="A15">
        <v>13</v>
      </c>
      <c r="B15" s="1">
        <v>9.0277777777777804E-3</v>
      </c>
      <c r="C15">
        <v>5.36</v>
      </c>
      <c r="D15">
        <v>0.23</v>
      </c>
      <c r="E15">
        <f t="shared" si="0"/>
        <v>1.2328000000000001</v>
      </c>
    </row>
    <row r="16" spans="1:21" x14ac:dyDescent="0.25">
      <c r="A16">
        <v>14</v>
      </c>
      <c r="B16" s="1">
        <v>9.7222222222222206E-3</v>
      </c>
      <c r="C16">
        <v>5.36</v>
      </c>
      <c r="D16">
        <v>0.2</v>
      </c>
      <c r="E16">
        <f t="shared" si="0"/>
        <v>1.0720000000000001</v>
      </c>
    </row>
    <row r="17" spans="1:5" x14ac:dyDescent="0.25">
      <c r="A17">
        <v>15</v>
      </c>
      <c r="B17" s="1">
        <v>1.0416666666666701E-2</v>
      </c>
      <c r="C17">
        <v>5.36</v>
      </c>
      <c r="D17">
        <v>0.28000000000000003</v>
      </c>
      <c r="E17">
        <f t="shared" si="0"/>
        <v>1.5008000000000001</v>
      </c>
    </row>
    <row r="18" spans="1:5" x14ac:dyDescent="0.25">
      <c r="A18">
        <v>16</v>
      </c>
      <c r="B18" s="1">
        <v>1.1111111111111099E-2</v>
      </c>
      <c r="C18">
        <v>5.36</v>
      </c>
      <c r="D18">
        <v>0.27</v>
      </c>
      <c r="E18">
        <f t="shared" si="0"/>
        <v>1.4472000000000003</v>
      </c>
    </row>
    <row r="19" spans="1:5" x14ac:dyDescent="0.25">
      <c r="B19" s="1"/>
    </row>
    <row r="20" spans="1:5" x14ac:dyDescent="0.25">
      <c r="B20" s="1"/>
    </row>
    <row r="21" spans="1:5" x14ac:dyDescent="0.25">
      <c r="B21" s="1"/>
    </row>
    <row r="22" spans="1:5" x14ac:dyDescent="0.25">
      <c r="B22" s="1"/>
    </row>
    <row r="23" spans="1:5" x14ac:dyDescent="0.25">
      <c r="B23" s="1"/>
    </row>
    <row r="24" spans="1:5" x14ac:dyDescent="0.25">
      <c r="B24" s="1"/>
    </row>
    <row r="25" spans="1:5" x14ac:dyDescent="0.25">
      <c r="B25" s="1"/>
    </row>
    <row r="26" spans="1:5" x14ac:dyDescent="0.25">
      <c r="B26" s="1"/>
    </row>
    <row r="27" spans="1:5" x14ac:dyDescent="0.25">
      <c r="B27" s="1"/>
    </row>
    <row r="28" spans="1:5" x14ac:dyDescent="0.25">
      <c r="B28" s="1"/>
    </row>
    <row r="29" spans="1:5" x14ac:dyDescent="0.25">
      <c r="B29" s="1"/>
    </row>
    <row r="30" spans="1:5" x14ac:dyDescent="0.25">
      <c r="B30" s="1"/>
    </row>
    <row r="31" spans="1:5" x14ac:dyDescent="0.25">
      <c r="B31" s="1"/>
    </row>
    <row r="32" spans="1:5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</sheetData>
  <mergeCells count="1">
    <mergeCell ref="L4:M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Dorine</cp:lastModifiedBy>
  <cp:revision>0</cp:revision>
  <dcterms:created xsi:type="dcterms:W3CDTF">2006-09-16T00:00:00Z</dcterms:created>
  <dcterms:modified xsi:type="dcterms:W3CDTF">2015-07-01T07:35:07Z</dcterms:modified>
  <dc:language>fr-FR</dc:language>
</cp:coreProperties>
</file>