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2"/>
  </bookViews>
  <sheets>
    <sheet name="T1" sheetId="2" r:id="rId1"/>
    <sheet name="T2" sheetId="3" r:id="rId2"/>
    <sheet name="T3" sheetId="4" r:id="rId3"/>
  </sheets>
  <calcPr calcId="145621"/>
</workbook>
</file>

<file path=xl/calcChain.xml><?xml version="1.0" encoding="utf-8"?>
<calcChain xmlns="http://schemas.openxmlformats.org/spreadsheetml/2006/main">
  <c r="T6" i="2" l="1"/>
  <c r="W3" i="2" l="1"/>
  <c r="W2" i="2"/>
  <c r="U3" i="4"/>
  <c r="U2" i="4"/>
  <c r="U3" i="3"/>
  <c r="U2" i="3"/>
  <c r="U3" i="2"/>
  <c r="U2" i="2"/>
  <c r="E15" i="4" l="1"/>
  <c r="E14" i="4"/>
  <c r="E13" i="4"/>
  <c r="E12" i="4"/>
  <c r="E11" i="4"/>
  <c r="E10" i="4"/>
  <c r="E9" i="4"/>
  <c r="E8" i="4"/>
  <c r="M7" i="4"/>
  <c r="E7" i="4"/>
  <c r="E6" i="4"/>
  <c r="E5" i="4"/>
  <c r="E4" i="4"/>
  <c r="E3" i="4"/>
  <c r="E2" i="4"/>
  <c r="E17" i="3"/>
  <c r="E16" i="3"/>
  <c r="E15" i="3"/>
  <c r="E14" i="3"/>
  <c r="E13" i="3"/>
  <c r="E12" i="3"/>
  <c r="E11" i="3"/>
  <c r="E10" i="3"/>
  <c r="E9" i="3"/>
  <c r="E8" i="3"/>
  <c r="M7" i="3"/>
  <c r="E7" i="3"/>
  <c r="E6" i="3"/>
  <c r="E5" i="3"/>
  <c r="E4" i="3"/>
  <c r="E3" i="3"/>
  <c r="E2" i="3"/>
  <c r="E16" i="2"/>
  <c r="E15" i="2"/>
  <c r="E14" i="2"/>
  <c r="E13" i="2"/>
  <c r="E12" i="2"/>
  <c r="E11" i="2"/>
  <c r="E10" i="2"/>
  <c r="E9" i="2"/>
  <c r="E8" i="2"/>
  <c r="M7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<sst xmlns="http://schemas.openxmlformats.org/spreadsheetml/2006/main" count="38" uniqueCount="14">
  <si>
    <t>TIME</t>
  </si>
  <si>
    <t>VOLTAGE POWER</t>
  </si>
  <si>
    <t>CURRENT</t>
  </si>
  <si>
    <t>POWER</t>
  </si>
  <si>
    <t>START</t>
  </si>
  <si>
    <t>END</t>
  </si>
  <si>
    <t>TRANSFERT TIME</t>
  </si>
  <si>
    <t>T1T2T3 MEAN</t>
  </si>
  <si>
    <t>MEAN</t>
  </si>
  <si>
    <t>STDEV</t>
  </si>
  <si>
    <t>MEAN TIME</t>
  </si>
  <si>
    <t>Time corresponding at the time transfert from the video T1</t>
  </si>
  <si>
    <t>Time corresponding at the time transfert from the video T3</t>
  </si>
  <si>
    <t>Time corresponding at the time transfert from the video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</si>
</sst>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hh:mm:ss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W31"/>
  <sheetViews>
    <sheetView zoomScaleNormal="100" workbookViewId="0">
      <selection activeCell="L4" sqref="L4:M4"/>
    </sheetView>
  </sheetViews>
  <sheetFormatPr defaultRowHeight="15" x14ac:dyDescent="0.25"/>
  <cols>
    <col min="1" max="11" width="8.5703125"/>
    <col min="12" max="12" width="26" customWidth="1"/>
    <col min="13" max="13" width="32" customWidth="1"/>
    <col min="14" max="1025" width="8.5703125"/>
  </cols>
  <sheetData>
    <row r="1" spans="1:23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T1" t="s">
        <v>3</v>
      </c>
      <c r="W1" t="s">
        <v>7</v>
      </c>
    </row>
    <row r="2" spans="1:23" x14ac:dyDescent="0.25">
      <c r="A2">
        <v>0</v>
      </c>
      <c r="B2" s="1">
        <v>0</v>
      </c>
      <c r="C2">
        <v>5.36</v>
      </c>
      <c r="D2">
        <v>0.45</v>
      </c>
      <c r="E2">
        <f t="shared" ref="E2:E16" si="0">D2*C2</f>
        <v>2.4120000000000004</v>
      </c>
      <c r="T2" t="s">
        <v>8</v>
      </c>
      <c r="U2">
        <f>AVERAGE(E2:E16)</f>
        <v>2.6228266666666666</v>
      </c>
      <c r="W2">
        <f>AVERAGE(U2,'T2'!U2,'T3'!U2)</f>
        <v>2.7712606349206346</v>
      </c>
    </row>
    <row r="3" spans="1:23" x14ac:dyDescent="0.25">
      <c r="A3">
        <v>1</v>
      </c>
      <c r="B3" s="1">
        <v>6.9444444444444404E-4</v>
      </c>
      <c r="C3">
        <v>5.36</v>
      </c>
      <c r="D3">
        <v>0.55000000000000004</v>
      </c>
      <c r="E3">
        <f t="shared" si="0"/>
        <v>2.9480000000000004</v>
      </c>
      <c r="T3" t="s">
        <v>9</v>
      </c>
      <c r="U3">
        <f>_xlfn.STDEV.S(E2:E16)</f>
        <v>0.32632966562460602</v>
      </c>
      <c r="W3">
        <f>_xlfn.STDEV.S(U2,'T2'!U2,'T3'!U2)</f>
        <v>0.19948858144814591</v>
      </c>
    </row>
    <row r="4" spans="1:23" x14ac:dyDescent="0.25">
      <c r="A4">
        <v>2</v>
      </c>
      <c r="B4" s="1">
        <v>1.38888888888889E-3</v>
      </c>
      <c r="C4">
        <v>5.36</v>
      </c>
      <c r="D4">
        <v>0.56000000000000005</v>
      </c>
      <c r="E4">
        <f t="shared" si="0"/>
        <v>3.0016000000000003</v>
      </c>
      <c r="L4" s="4" t="s">
        <v>11</v>
      </c>
      <c r="M4" s="4"/>
    </row>
    <row r="5" spans="1:23" x14ac:dyDescent="0.25">
      <c r="A5">
        <v>3</v>
      </c>
      <c r="B5" s="1">
        <v>2.0833333333333298E-3</v>
      </c>
      <c r="C5">
        <v>5.36</v>
      </c>
      <c r="D5">
        <v>0.39</v>
      </c>
      <c r="E5">
        <f t="shared" si="0"/>
        <v>2.0904000000000003</v>
      </c>
      <c r="L5" t="s">
        <v>4</v>
      </c>
      <c r="M5" s="2">
        <v>2.2222222222222199E-2</v>
      </c>
    </row>
    <row r="6" spans="1:23" x14ac:dyDescent="0.25">
      <c r="A6">
        <v>4</v>
      </c>
      <c r="B6" s="1">
        <v>2.7777777777777801E-3</v>
      </c>
      <c r="C6">
        <v>5.36</v>
      </c>
      <c r="D6">
        <v>0.48</v>
      </c>
      <c r="E6">
        <f t="shared" si="0"/>
        <v>2.5728</v>
      </c>
      <c r="L6" t="s">
        <v>5</v>
      </c>
      <c r="M6" s="2">
        <v>3.19444444444444E-2</v>
      </c>
      <c r="S6" t="s">
        <v>10</v>
      </c>
      <c r="T6" s="3">
        <f>AVERAGE('T2'!M7,'T3'!M7,'T1'!M7)</f>
        <v>9.7222222222222328E-3</v>
      </c>
    </row>
    <row r="7" spans="1:23" x14ac:dyDescent="0.25">
      <c r="A7">
        <v>5</v>
      </c>
      <c r="B7" s="1">
        <v>3.4722222222222199E-3</v>
      </c>
      <c r="C7">
        <v>5.36</v>
      </c>
      <c r="D7">
        <v>0.53</v>
      </c>
      <c r="E7">
        <f t="shared" si="0"/>
        <v>2.8408000000000002</v>
      </c>
      <c r="L7" t="s">
        <v>6</v>
      </c>
      <c r="M7" s="2">
        <f>M6-M5</f>
        <v>9.7222222222222016E-3</v>
      </c>
    </row>
    <row r="8" spans="1:23" x14ac:dyDescent="0.25">
      <c r="A8">
        <v>6</v>
      </c>
      <c r="B8" s="1">
        <v>4.1666666666666701E-3</v>
      </c>
      <c r="C8">
        <v>5.36</v>
      </c>
      <c r="D8">
        <v>0.48</v>
      </c>
      <c r="E8">
        <f t="shared" si="0"/>
        <v>2.5728</v>
      </c>
    </row>
    <row r="9" spans="1:23" x14ac:dyDescent="0.25">
      <c r="A9">
        <v>7</v>
      </c>
      <c r="B9" s="1">
        <v>4.8611111111111103E-3</v>
      </c>
      <c r="C9">
        <v>5.36</v>
      </c>
      <c r="D9">
        <v>0.47</v>
      </c>
      <c r="E9">
        <f t="shared" si="0"/>
        <v>2.5192000000000001</v>
      </c>
    </row>
    <row r="10" spans="1:23" x14ac:dyDescent="0.25">
      <c r="A10">
        <v>8</v>
      </c>
      <c r="B10" s="1">
        <v>5.5555555555555601E-3</v>
      </c>
      <c r="C10">
        <v>5.36</v>
      </c>
      <c r="D10">
        <v>0.44</v>
      </c>
      <c r="E10">
        <f t="shared" si="0"/>
        <v>2.3584000000000001</v>
      </c>
    </row>
    <row r="11" spans="1:23" x14ac:dyDescent="0.25">
      <c r="A11">
        <v>9</v>
      </c>
      <c r="B11" s="1">
        <v>6.2500000000000003E-3</v>
      </c>
      <c r="C11">
        <v>5.36</v>
      </c>
      <c r="D11">
        <v>0.4</v>
      </c>
      <c r="E11">
        <f t="shared" si="0"/>
        <v>2.1440000000000001</v>
      </c>
    </row>
    <row r="12" spans="1:23" x14ac:dyDescent="0.25">
      <c r="A12">
        <v>10</v>
      </c>
      <c r="B12" s="1">
        <v>6.9444444444444397E-3</v>
      </c>
      <c r="C12">
        <v>5.36</v>
      </c>
      <c r="D12">
        <v>0.51</v>
      </c>
      <c r="E12">
        <f t="shared" si="0"/>
        <v>2.7336</v>
      </c>
    </row>
    <row r="13" spans="1:23" x14ac:dyDescent="0.25">
      <c r="A13">
        <v>11</v>
      </c>
      <c r="B13" s="1">
        <v>7.6388888888888904E-3</v>
      </c>
      <c r="C13">
        <v>5.36</v>
      </c>
      <c r="D13">
        <v>0.52</v>
      </c>
      <c r="E13">
        <f t="shared" si="0"/>
        <v>2.7872000000000003</v>
      </c>
    </row>
    <row r="14" spans="1:23" x14ac:dyDescent="0.25">
      <c r="A14">
        <v>12</v>
      </c>
      <c r="B14" s="1">
        <v>8.3333333333333297E-3</v>
      </c>
      <c r="C14">
        <v>5.36</v>
      </c>
      <c r="D14">
        <v>0.62</v>
      </c>
      <c r="E14">
        <f t="shared" si="0"/>
        <v>3.3232000000000004</v>
      </c>
    </row>
    <row r="15" spans="1:23" x14ac:dyDescent="0.25">
      <c r="A15">
        <v>13</v>
      </c>
      <c r="B15" s="1">
        <v>9.0277777777777804E-3</v>
      </c>
      <c r="C15">
        <v>5.36</v>
      </c>
      <c r="D15">
        <v>0.47</v>
      </c>
      <c r="E15">
        <f t="shared" si="0"/>
        <v>2.5192000000000001</v>
      </c>
    </row>
    <row r="16" spans="1:23" x14ac:dyDescent="0.25">
      <c r="A16">
        <v>14</v>
      </c>
      <c r="B16" s="1">
        <v>9.7222222222222206E-3</v>
      </c>
      <c r="C16">
        <v>5.36</v>
      </c>
      <c r="D16">
        <v>0.47</v>
      </c>
      <c r="E16">
        <f t="shared" si="0"/>
        <v>2.5192000000000001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mergeCells count="1">
    <mergeCell ref="L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U33"/>
  <sheetViews>
    <sheetView zoomScaleNormal="100" workbookViewId="0">
      <selection activeCell="N7" sqref="N7"/>
    </sheetView>
  </sheetViews>
  <sheetFormatPr defaultRowHeight="15" x14ac:dyDescent="0.25"/>
  <cols>
    <col min="1" max="11" width="8.5703125"/>
    <col min="12" max="12" width="24.85546875" customWidth="1"/>
    <col min="13" max="13" width="29" customWidth="1"/>
    <col min="14" max="1025" width="8.5703125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T1" t="s">
        <v>3</v>
      </c>
    </row>
    <row r="2" spans="1:21" x14ac:dyDescent="0.25">
      <c r="A2">
        <v>0</v>
      </c>
      <c r="B2" s="1">
        <v>0</v>
      </c>
      <c r="C2">
        <v>5.36</v>
      </c>
      <c r="D2">
        <v>0.49</v>
      </c>
      <c r="E2">
        <f t="shared" ref="E2:E17" si="0">D2*C2</f>
        <v>2.6264000000000003</v>
      </c>
      <c r="T2" t="s">
        <v>8</v>
      </c>
      <c r="U2">
        <f>AVERAGE(E2:E16)</f>
        <v>2.9980266666666666</v>
      </c>
    </row>
    <row r="3" spans="1:21" x14ac:dyDescent="0.25">
      <c r="A3">
        <v>1</v>
      </c>
      <c r="B3" s="1">
        <v>6.9444444444444404E-4</v>
      </c>
      <c r="C3">
        <v>5.36</v>
      </c>
      <c r="D3">
        <v>0.53</v>
      </c>
      <c r="E3">
        <f t="shared" si="0"/>
        <v>2.8408000000000002</v>
      </c>
      <c r="T3" t="s">
        <v>9</v>
      </c>
      <c r="U3">
        <f>_xlfn.STDEV.S(E2:E16)</f>
        <v>0.51149867122669057</v>
      </c>
    </row>
    <row r="4" spans="1:21" x14ac:dyDescent="0.25">
      <c r="A4">
        <v>2</v>
      </c>
      <c r="B4" s="1">
        <v>1.38888888888889E-3</v>
      </c>
      <c r="C4">
        <v>5.36</v>
      </c>
      <c r="D4">
        <v>0.68</v>
      </c>
      <c r="E4">
        <f t="shared" si="0"/>
        <v>3.6448000000000005</v>
      </c>
      <c r="L4" s="4" t="s">
        <v>13</v>
      </c>
      <c r="M4" s="4"/>
    </row>
    <row r="5" spans="1:21" x14ac:dyDescent="0.25">
      <c r="A5">
        <v>3</v>
      </c>
      <c r="B5" s="1">
        <v>2.0833333333333298E-3</v>
      </c>
      <c r="C5">
        <v>5.36</v>
      </c>
      <c r="D5">
        <v>0.67</v>
      </c>
      <c r="E5">
        <f t="shared" si="0"/>
        <v>3.5912000000000006</v>
      </c>
      <c r="L5" t="s">
        <v>4</v>
      </c>
      <c r="M5" s="2">
        <v>2.0833333333333301E-2</v>
      </c>
    </row>
    <row r="6" spans="1:21" x14ac:dyDescent="0.25">
      <c r="A6">
        <v>4</v>
      </c>
      <c r="B6" s="1">
        <v>2.7777777777777801E-3</v>
      </c>
      <c r="C6">
        <v>5.36</v>
      </c>
      <c r="D6">
        <v>0.59</v>
      </c>
      <c r="E6">
        <f t="shared" si="0"/>
        <v>3.1623999999999999</v>
      </c>
      <c r="L6" t="s">
        <v>5</v>
      </c>
      <c r="M6" s="2">
        <v>3.125E-2</v>
      </c>
    </row>
    <row r="7" spans="1:21" x14ac:dyDescent="0.25">
      <c r="A7">
        <v>5</v>
      </c>
      <c r="B7" s="1">
        <v>3.4722222222222199E-3</v>
      </c>
      <c r="C7">
        <v>5.36</v>
      </c>
      <c r="D7">
        <v>0.64</v>
      </c>
      <c r="E7">
        <f t="shared" si="0"/>
        <v>3.4304000000000001</v>
      </c>
      <c r="L7" t="s">
        <v>6</v>
      </c>
      <c r="M7" s="2">
        <f>M6-M5</f>
        <v>1.0416666666666699E-2</v>
      </c>
    </row>
    <row r="8" spans="1:21" x14ac:dyDescent="0.25">
      <c r="A8">
        <v>6</v>
      </c>
      <c r="B8" s="1">
        <v>4.1666666666666701E-3</v>
      </c>
      <c r="C8">
        <v>5.36</v>
      </c>
      <c r="D8">
        <v>0.68</v>
      </c>
      <c r="E8">
        <f t="shared" si="0"/>
        <v>3.6448000000000005</v>
      </c>
    </row>
    <row r="9" spans="1:21" x14ac:dyDescent="0.25">
      <c r="A9">
        <v>7</v>
      </c>
      <c r="B9" s="1">
        <v>4.8611111111111103E-3</v>
      </c>
      <c r="C9">
        <v>5.36</v>
      </c>
      <c r="D9">
        <v>0.35</v>
      </c>
      <c r="E9">
        <f t="shared" si="0"/>
        <v>1.8759999999999999</v>
      </c>
    </row>
    <row r="10" spans="1:21" x14ac:dyDescent="0.25">
      <c r="A10">
        <v>8</v>
      </c>
      <c r="B10" s="1">
        <v>5.5555555555555601E-3</v>
      </c>
      <c r="C10">
        <v>5.36</v>
      </c>
      <c r="D10">
        <v>0.57999999999999996</v>
      </c>
      <c r="E10">
        <f t="shared" si="0"/>
        <v>3.1088</v>
      </c>
    </row>
    <row r="11" spans="1:21" x14ac:dyDescent="0.25">
      <c r="A11">
        <v>9</v>
      </c>
      <c r="B11" s="1">
        <v>6.2500000000000003E-3</v>
      </c>
      <c r="C11">
        <v>5.36</v>
      </c>
      <c r="D11">
        <v>0.52</v>
      </c>
      <c r="E11">
        <f t="shared" si="0"/>
        <v>2.7872000000000003</v>
      </c>
    </row>
    <row r="12" spans="1:21" x14ac:dyDescent="0.25">
      <c r="A12">
        <v>10</v>
      </c>
      <c r="B12" s="1">
        <v>6.9444444444444397E-3</v>
      </c>
      <c r="C12">
        <v>5.36</v>
      </c>
      <c r="D12">
        <v>0.64</v>
      </c>
      <c r="E12">
        <f t="shared" si="0"/>
        <v>3.4304000000000001</v>
      </c>
    </row>
    <row r="13" spans="1:21" x14ac:dyDescent="0.25">
      <c r="A13">
        <v>11</v>
      </c>
      <c r="B13" s="1">
        <v>7.6388888888888904E-3</v>
      </c>
      <c r="C13">
        <v>5.36</v>
      </c>
      <c r="D13">
        <v>0.49</v>
      </c>
      <c r="E13">
        <f t="shared" si="0"/>
        <v>2.6264000000000003</v>
      </c>
    </row>
    <row r="14" spans="1:21" x14ac:dyDescent="0.25">
      <c r="A14">
        <v>12</v>
      </c>
      <c r="B14" s="1">
        <v>8.3333333333333297E-3</v>
      </c>
      <c r="C14">
        <v>5.36</v>
      </c>
      <c r="D14">
        <v>0.52</v>
      </c>
      <c r="E14">
        <f t="shared" si="0"/>
        <v>2.7872000000000003</v>
      </c>
    </row>
    <row r="15" spans="1:21" x14ac:dyDescent="0.25">
      <c r="A15">
        <v>13</v>
      </c>
      <c r="B15" s="1">
        <v>9.0277777777777804E-3</v>
      </c>
      <c r="C15">
        <v>5.36</v>
      </c>
      <c r="D15">
        <v>0.44</v>
      </c>
      <c r="E15">
        <f t="shared" si="0"/>
        <v>2.3584000000000001</v>
      </c>
    </row>
    <row r="16" spans="1:21" x14ac:dyDescent="0.25">
      <c r="A16">
        <v>14</v>
      </c>
      <c r="B16" s="1">
        <v>9.7222222222222206E-3</v>
      </c>
      <c r="C16">
        <v>5.36</v>
      </c>
      <c r="D16">
        <v>0.56999999999999995</v>
      </c>
      <c r="E16">
        <f t="shared" si="0"/>
        <v>3.0552000000000001</v>
      </c>
    </row>
    <row r="17" spans="1:5" x14ac:dyDescent="0.25">
      <c r="A17">
        <v>15</v>
      </c>
      <c r="B17" s="1">
        <v>1.0416666666666701E-2</v>
      </c>
      <c r="C17">
        <v>5.36</v>
      </c>
      <c r="D17">
        <v>0.47</v>
      </c>
      <c r="E17">
        <f t="shared" si="0"/>
        <v>2.5192000000000001</v>
      </c>
    </row>
    <row r="18" spans="1:5" x14ac:dyDescent="0.25">
      <c r="B18" s="1"/>
    </row>
    <row r="19" spans="1:5" x14ac:dyDescent="0.25">
      <c r="B19" s="1"/>
    </row>
    <row r="20" spans="1:5" x14ac:dyDescent="0.25">
      <c r="B20" s="1"/>
    </row>
    <row r="21" spans="1:5" x14ac:dyDescent="0.25">
      <c r="B21" s="1"/>
    </row>
    <row r="22" spans="1:5" x14ac:dyDescent="0.25">
      <c r="B22" s="1"/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  <row r="28" spans="1:5" x14ac:dyDescent="0.25">
      <c r="B28" s="1"/>
    </row>
    <row r="29" spans="1:5" x14ac:dyDescent="0.25">
      <c r="B29" s="1"/>
    </row>
    <row r="30" spans="1:5" x14ac:dyDescent="0.25">
      <c r="B30" s="1"/>
    </row>
    <row r="31" spans="1:5" x14ac:dyDescent="0.25">
      <c r="B31" s="1"/>
    </row>
    <row r="32" spans="1:5" x14ac:dyDescent="0.25">
      <c r="B32" s="1"/>
    </row>
    <row r="33" spans="2:2" x14ac:dyDescent="0.25">
      <c r="B33" s="1"/>
    </row>
  </sheetData>
  <mergeCells count="1">
    <mergeCell ref="L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U123"/>
  <sheetViews>
    <sheetView tabSelected="1" zoomScaleNormal="100" workbookViewId="0">
      <selection activeCell="L4" sqref="L4:M4"/>
    </sheetView>
  </sheetViews>
  <sheetFormatPr defaultRowHeight="15" x14ac:dyDescent="0.25"/>
  <cols>
    <col min="1" max="11" width="8.5703125"/>
    <col min="12" max="12" width="26.42578125" customWidth="1"/>
    <col min="13" max="13" width="27" customWidth="1"/>
    <col min="14" max="1025" width="8.5703125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T1" t="s">
        <v>3</v>
      </c>
    </row>
    <row r="2" spans="1:21" x14ac:dyDescent="0.25">
      <c r="A2">
        <v>0</v>
      </c>
      <c r="B2" s="1">
        <v>0</v>
      </c>
      <c r="C2">
        <v>5.31</v>
      </c>
      <c r="D2">
        <v>0.46</v>
      </c>
      <c r="E2">
        <f t="shared" ref="E2:E15" si="0">D2*C2</f>
        <v>2.4426000000000001</v>
      </c>
      <c r="T2" t="s">
        <v>8</v>
      </c>
      <c r="U2">
        <f>AVERAGE(E2:E16)</f>
        <v>2.6929285714285709</v>
      </c>
    </row>
    <row r="3" spans="1:21" x14ac:dyDescent="0.25">
      <c r="A3">
        <v>1</v>
      </c>
      <c r="B3" s="1">
        <v>6.9444444444444404E-4</v>
      </c>
      <c r="C3">
        <v>5.31</v>
      </c>
      <c r="D3">
        <v>0.48</v>
      </c>
      <c r="E3">
        <f t="shared" si="0"/>
        <v>2.5487999999999995</v>
      </c>
      <c r="T3" t="s">
        <v>9</v>
      </c>
      <c r="U3">
        <f>_xlfn.STDEV.S(E2:E16)</f>
        <v>0.45365244987184361</v>
      </c>
    </row>
    <row r="4" spans="1:21" x14ac:dyDescent="0.25">
      <c r="A4">
        <v>2</v>
      </c>
      <c r="B4" s="1">
        <v>1.38888888888889E-3</v>
      </c>
      <c r="C4">
        <v>5.31</v>
      </c>
      <c r="D4">
        <v>0.5</v>
      </c>
      <c r="E4">
        <f t="shared" si="0"/>
        <v>2.6549999999999998</v>
      </c>
      <c r="L4" s="4" t="s">
        <v>12</v>
      </c>
      <c r="M4" s="4"/>
    </row>
    <row r="5" spans="1:21" x14ac:dyDescent="0.25">
      <c r="A5">
        <v>3</v>
      </c>
      <c r="B5" s="1">
        <v>2.0833333333333298E-3</v>
      </c>
      <c r="C5">
        <v>5.31</v>
      </c>
      <c r="D5">
        <v>0.51</v>
      </c>
      <c r="E5">
        <f t="shared" si="0"/>
        <v>2.7081</v>
      </c>
      <c r="L5" t="s">
        <v>4</v>
      </c>
      <c r="M5" s="2">
        <v>2.0833333333333301E-2</v>
      </c>
    </row>
    <row r="6" spans="1:21" x14ac:dyDescent="0.25">
      <c r="A6">
        <v>4</v>
      </c>
      <c r="B6" s="1">
        <v>2.7777777777777801E-3</v>
      </c>
      <c r="C6">
        <v>5.31</v>
      </c>
      <c r="D6">
        <v>0.33</v>
      </c>
      <c r="E6">
        <f t="shared" si="0"/>
        <v>1.7523</v>
      </c>
      <c r="L6" t="s">
        <v>5</v>
      </c>
      <c r="M6" s="2">
        <v>2.9861111111111099E-2</v>
      </c>
    </row>
    <row r="7" spans="1:21" x14ac:dyDescent="0.25">
      <c r="A7">
        <v>5</v>
      </c>
      <c r="B7" s="1">
        <v>3.4722222222222199E-3</v>
      </c>
      <c r="C7">
        <v>5.31</v>
      </c>
      <c r="D7">
        <v>0.52</v>
      </c>
      <c r="E7">
        <f t="shared" si="0"/>
        <v>2.7612000000000001</v>
      </c>
      <c r="L7" t="s">
        <v>6</v>
      </c>
      <c r="M7" s="2">
        <f>M6-M5</f>
        <v>9.0277777777777977E-3</v>
      </c>
    </row>
    <row r="8" spans="1:21" x14ac:dyDescent="0.25">
      <c r="A8">
        <v>6</v>
      </c>
      <c r="B8" s="1">
        <v>4.1666666666666701E-3</v>
      </c>
      <c r="C8">
        <v>5.31</v>
      </c>
      <c r="D8">
        <v>0.56000000000000005</v>
      </c>
      <c r="E8">
        <f t="shared" si="0"/>
        <v>2.9736000000000002</v>
      </c>
    </row>
    <row r="9" spans="1:21" x14ac:dyDescent="0.25">
      <c r="A9">
        <v>7</v>
      </c>
      <c r="B9" s="1">
        <v>4.8611111111111103E-3</v>
      </c>
      <c r="C9">
        <v>5.31</v>
      </c>
      <c r="D9">
        <v>0.54</v>
      </c>
      <c r="E9">
        <f t="shared" si="0"/>
        <v>2.8673999999999999</v>
      </c>
    </row>
    <row r="10" spans="1:21" x14ac:dyDescent="0.25">
      <c r="A10">
        <v>8</v>
      </c>
      <c r="B10" s="1">
        <v>5.5555555555555601E-3</v>
      </c>
      <c r="C10">
        <v>5.31</v>
      </c>
      <c r="D10">
        <v>0.57999999999999996</v>
      </c>
      <c r="E10">
        <f t="shared" si="0"/>
        <v>3.0797999999999996</v>
      </c>
    </row>
    <row r="11" spans="1:21" x14ac:dyDescent="0.25">
      <c r="A11">
        <v>9</v>
      </c>
      <c r="B11" s="1">
        <v>6.2500000000000003E-3</v>
      </c>
      <c r="C11">
        <v>5.31</v>
      </c>
      <c r="D11">
        <v>0.57999999999999996</v>
      </c>
      <c r="E11">
        <f t="shared" si="0"/>
        <v>3.0797999999999996</v>
      </c>
    </row>
    <row r="12" spans="1:21" x14ac:dyDescent="0.25">
      <c r="A12">
        <v>10</v>
      </c>
      <c r="B12" s="1">
        <v>6.9444444444444397E-3</v>
      </c>
      <c r="C12">
        <v>5.31</v>
      </c>
      <c r="D12">
        <v>0.39</v>
      </c>
      <c r="E12">
        <f t="shared" si="0"/>
        <v>2.0709</v>
      </c>
    </row>
    <row r="13" spans="1:21" x14ac:dyDescent="0.25">
      <c r="A13">
        <v>11</v>
      </c>
      <c r="B13" s="1">
        <v>7.6388888888888904E-3</v>
      </c>
      <c r="C13">
        <v>5.31</v>
      </c>
      <c r="D13">
        <v>0.46</v>
      </c>
      <c r="E13">
        <f t="shared" si="0"/>
        <v>2.4426000000000001</v>
      </c>
    </row>
    <row r="14" spans="1:21" x14ac:dyDescent="0.25">
      <c r="A14">
        <v>12</v>
      </c>
      <c r="B14" s="1">
        <v>8.3333333333333297E-3</v>
      </c>
      <c r="C14">
        <v>5.31</v>
      </c>
      <c r="D14">
        <v>0.51</v>
      </c>
      <c r="E14">
        <f t="shared" si="0"/>
        <v>2.7081</v>
      </c>
    </row>
    <row r="15" spans="1:21" x14ac:dyDescent="0.25">
      <c r="A15">
        <v>13</v>
      </c>
      <c r="B15" s="1">
        <v>9.0277777777777804E-3</v>
      </c>
      <c r="C15">
        <v>5.31</v>
      </c>
      <c r="D15">
        <v>0.68</v>
      </c>
      <c r="E15">
        <f t="shared" si="0"/>
        <v>3.6107999999999998</v>
      </c>
    </row>
    <row r="16" spans="1:2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</sheetData>
  <mergeCells count="1">
    <mergeCell ref="L4:M4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Dorine</cp:lastModifiedBy>
  <cp:revision>0</cp:revision>
  <dcterms:created xsi:type="dcterms:W3CDTF">2006-09-16T00:00:00Z</dcterms:created>
  <dcterms:modified xsi:type="dcterms:W3CDTF">2015-07-01T07:37:22Z</dcterms:modified>
  <dc:language>fr-FR</dc:language>
</cp:coreProperties>
</file>