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F LCF" sheetId="1" r:id="rId1"/>
  </sheets>
  <externalReferences>
    <externalReference r:id="rId2"/>
    <externalReference r:id="rId3"/>
  </externalReferences>
  <definedNames>
    <definedName name="choix">'OF LCF'!$AA$1:$AA$2</definedName>
    <definedName name="Conditions">[1]Listes!$G$3:$G$6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D32" i="1"/>
  <c r="E34" i="1"/>
  <c r="F34" i="1"/>
  <c r="G34" i="1"/>
  <c r="H34" i="1"/>
  <c r="I34" i="1"/>
  <c r="J34" i="1"/>
  <c r="K34" i="1"/>
  <c r="L34" i="1"/>
  <c r="M34" i="1"/>
  <c r="E33" i="1"/>
  <c r="F33" i="1"/>
  <c r="G33" i="1"/>
  <c r="H33" i="1"/>
  <c r="I33" i="1"/>
  <c r="J33" i="1"/>
  <c r="K33" i="1"/>
  <c r="L33" i="1"/>
  <c r="M33" i="1"/>
  <c r="D33" i="1"/>
  <c r="D34" i="1"/>
  <c r="M37" i="1" l="1"/>
  <c r="M38" i="1"/>
  <c r="M40" i="1" s="1"/>
  <c r="M39" i="1"/>
  <c r="M41" i="1" l="1"/>
</calcChain>
</file>

<file path=xl/sharedStrings.xml><?xml version="1.0" encoding="utf-8"?>
<sst xmlns="http://schemas.openxmlformats.org/spreadsheetml/2006/main" count="67" uniqueCount="58">
  <si>
    <t>x</t>
  </si>
  <si>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</si>
  <si>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</si>
  <si>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</si>
  <si>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</si>
  <si>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</si>
  <si>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</si>
  <si>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</si>
  <si>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</si>
  <si>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</si>
  <si>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</si>
  <si>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</si>
  <si>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</si>
  <si>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</si>
  <si>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</si>
  <si>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</si>
  <si>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</si>
  <si>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</si>
  <si>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</si>
  <si>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</si>
  <si>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cycles.</t>
  </si>
  <si>
    <t>FICHE  DE DONNEES D'ESSAIS LCF</t>
  </si>
  <si>
    <t>Préparateur</t>
  </si>
  <si>
    <t>Nbre cycles MINIMUM</t>
  </si>
  <si>
    <t xml:space="preserve">Fréquence : </t>
  </si>
  <si>
    <t>Hz</t>
  </si>
  <si>
    <t>(°C)</t>
  </si>
  <si>
    <t>Arrêt des essais :</t>
  </si>
  <si>
    <t xml:space="preserve">Rupture </t>
  </si>
  <si>
    <t xml:space="preserve">Après 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</si>
  <si>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</si>
  <si>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</si>
  <si>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</si>
  <si>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</si>
  <si>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</si>
  <si>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</si>
  <si>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</si>
  <si>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Fréquence (Hz)</t>
  </si>
  <si>
    <t>Passage Contrôle Effort (cycles):</t>
  </si>
  <si>
    <t>o</t>
  </si>
  <si>
    <t>R</t>
  </si>
  <si>
    <t>min</t>
  </si>
  <si>
    <t>max</t>
  </si>
  <si>
    <t>Nbre Cycles estimés</t>
  </si>
  <si>
    <t>e</t>
  </si>
  <si>
    <t>Consigne Client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</si>
  <si>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</si>
  <si>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</si>
  <si>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</si>
  <si>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</si>
  <si>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</si>
  <si>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</si>
  <si>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</si>
  <si>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</si>
  <si>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Hrs supp essai</t>
  </si>
  <si>
    <t>Hrs Sup</t>
  </si>
  <si>
    <t>NA</t>
  </si>
  <si>
    <t>De/2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</si>
</sst>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[$-40C]dd\-mmm\-yy;@"/>
    <numFmt numFmtId="167" formatCode="[$-40C]d\-mmm\-yy;@"/>
    <numFmt numFmtId="168" formatCode="\(0.00&quot; hrs&quot;\)"/>
    <numFmt numFmtId="169" formatCode="\(0&quot; hrs&quot;\)"/>
  </numFmts>
  <fonts count="16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Times New Roman"/>
      <family val="1"/>
    </font>
    <font>
      <sz val="11"/>
      <name val="Wingdings"/>
      <charset val="2"/>
    </font>
    <font>
      <sz val="11"/>
      <color theme="0"/>
      <name val="MS Sans Serif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3" fillId="0" borderId="6" xfId="0" applyFont="1" applyBorder="1" applyAlignment="1">
      <alignment vertical="center"/>
    </xf>
    <xf numFmtId="49" fontId="4" fillId="2" borderId="6" xfId="0" applyNumberFormat="1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" fontId="3" fillId="0" borderId="6" xfId="0" quotePrefix="1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67" fontId="3" fillId="0" borderId="6" xfId="0" quotePrefix="1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" fontId="3" fillId="2" borderId="6" xfId="0" quotePrefix="1" applyNumberFormat="1" applyFont="1" applyFill="1" applyBorder="1" applyAlignment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/>
    </xf>
    <xf numFmtId="164" fontId="3" fillId="0" borderId="8" xfId="0" quotePrefix="1" applyNumberFormat="1" applyFont="1" applyFill="1" applyBorder="1" applyAlignment="1">
      <alignment horizontal="center" vertical="center"/>
    </xf>
    <xf numFmtId="0" fontId="3" fillId="0" borderId="6" xfId="0" quotePrefix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165" fontId="3" fillId="0" borderId="6" xfId="0" quotePrefix="1" applyNumberFormat="1" applyFont="1" applyFill="1" applyBorder="1" applyAlignment="1" applyProtection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1" fontId="3" fillId="5" borderId="6" xfId="0" quotePrefix="1" applyNumberFormat="1" applyFont="1" applyFill="1" applyBorder="1" applyAlignment="1">
      <alignment horizontal="center" vertical="center"/>
    </xf>
    <xf numFmtId="2" fontId="3" fillId="5" borderId="6" xfId="0" quotePrefix="1" applyNumberFormat="1" applyFont="1" applyFill="1" applyBorder="1" applyAlignment="1">
      <alignment horizontal="center" vertical="center"/>
    </xf>
    <xf numFmtId="2" fontId="3" fillId="0" borderId="6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/>
    </xf>
    <xf numFmtId="2" fontId="3" fillId="4" borderId="6" xfId="0" quotePrefix="1" applyNumberFormat="1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8" xfId="0" quotePrefix="1" applyFont="1" applyBorder="1" applyAlignment="1">
      <alignment horizontal="right" vertical="center"/>
    </xf>
    <xf numFmtId="0" fontId="9" fillId="0" borderId="18" xfId="0" applyFont="1" applyBorder="1" applyAlignment="1">
      <alignment horizontal="center" vertical="center"/>
    </xf>
    <xf numFmtId="3" fontId="7" fillId="0" borderId="18" xfId="0" quotePrefix="1" applyNumberFormat="1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left" vertical="center"/>
    </xf>
    <xf numFmtId="0" fontId="9" fillId="0" borderId="18" xfId="0" quotePrefix="1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" fontId="7" fillId="3" borderId="18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16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2" fontId="3" fillId="0" borderId="0" xfId="0" quotePrefix="1" applyNumberFormat="1" applyFont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0" fillId="0" borderId="0" xfId="0" applyFont="1" applyBorder="1"/>
    <xf numFmtId="0" fontId="11" fillId="0" borderId="0" xfId="0" applyFont="1"/>
    <xf numFmtId="0" fontId="12" fillId="0" borderId="0" xfId="0" applyFont="1" applyAlignment="1">
      <alignment horizontal="right"/>
    </xf>
    <xf numFmtId="1" fontId="13" fillId="0" borderId="0" xfId="0" applyNumberFormat="1" applyFont="1"/>
    <xf numFmtId="0" fontId="3" fillId="0" borderId="0" xfId="0" quotePrefix="1" applyFont="1" applyAlignment="1">
      <alignment horizontal="left"/>
    </xf>
    <xf numFmtId="1" fontId="6" fillId="0" borderId="0" xfId="0" applyNumberFormat="1" applyFont="1"/>
    <xf numFmtId="0" fontId="6" fillId="0" borderId="0" xfId="0" applyFont="1" applyAlignment="1"/>
    <xf numFmtId="1" fontId="6" fillId="0" borderId="0" xfId="0" applyNumberFormat="1" applyFont="1" applyAlignment="1"/>
    <xf numFmtId="0" fontId="14" fillId="0" borderId="0" xfId="0" applyFon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/>
    <xf numFmtId="0" fontId="3" fillId="0" borderId="7" xfId="0" applyFont="1" applyFill="1" applyBorder="1" applyAlignment="1">
      <alignment horizontal="right"/>
    </xf>
    <xf numFmtId="3" fontId="3" fillId="2" borderId="7" xfId="0" applyNumberFormat="1" applyFont="1" applyFill="1" applyBorder="1" applyAlignment="1"/>
    <xf numFmtId="1" fontId="3" fillId="2" borderId="7" xfId="0" quotePrefix="1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4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/>
    <xf numFmtId="0" fontId="3" fillId="0" borderId="11" xfId="0" applyFont="1" applyBorder="1" applyAlignment="1">
      <alignment vertical="center"/>
    </xf>
    <xf numFmtId="0" fontId="3" fillId="0" borderId="12" xfId="0" applyFont="1" applyBorder="1" applyAlignment="1"/>
    <xf numFmtId="166" fontId="3" fillId="0" borderId="13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666750</xdr:colOff>
      <xdr:row>4</xdr:row>
      <xdr:rowOff>76200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3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Attente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43"/>
  <sheetViews>
    <sheetView tabSelected="1" zoomScale="70" zoomScaleNormal="70" workbookViewId="0"/>
  </sheetViews>
  <sheetFormatPr baseColWidth="10" defaultColWidth="10.85546875" defaultRowHeight="15" customHeight="1" x14ac:dyDescent="0.2"/>
  <cols>
    <col min="1" max="1" width="2.85546875" style="4" customWidth="1"/>
    <col min="2" max="2" width="11.42578125" style="4" customWidth="1"/>
    <col min="3" max="3" width="5.7109375" style="4" customWidth="1"/>
    <col min="4" max="13" width="9.7109375" style="4" customWidth="1"/>
    <col min="14" max="26" width="10.85546875" style="4"/>
    <col min="27" max="27" width="0" style="4" hidden="1" customWidth="1"/>
    <col min="28" max="16384" width="10.85546875" style="4"/>
  </cols>
  <sheetData>
    <row r="1" spans="1:27" ht="15" customHeight="1" thickBot="1" x14ac:dyDescent="0.3">
      <c r="A1" s="1"/>
      <c r="B1" s="1"/>
      <c r="C1" s="1"/>
      <c r="D1" s="1"/>
      <c r="E1" s="1"/>
      <c r="F1" s="1"/>
      <c r="G1" s="2" t="s">
        <v>21</v>
      </c>
      <c r="H1" s="1"/>
      <c r="I1" s="1"/>
      <c r="J1" s="1"/>
      <c r="K1" s="1"/>
      <c r="L1" s="3"/>
      <c r="M1" s="66"/>
      <c r="N1" s="1"/>
      <c r="AA1" s="4" t="s">
        <v>0</v>
      </c>
    </row>
    <row r="2" spans="1:27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74" t="s">
        <v>30</v>
      </c>
      <c r="K2" s="75"/>
      <c r="L2" s="79"/>
      <c r="M2" s="80"/>
      <c r="N2" s="1"/>
      <c r="AA2" s="4" t="s">
        <v>39</v>
      </c>
    </row>
    <row r="3" spans="1:27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76"/>
      <c r="K3" s="77"/>
      <c r="L3" s="81"/>
      <c r="M3" s="82"/>
      <c r="N3" s="1"/>
    </row>
    <row r="4" spans="1:27" ht="15" customHeight="1" x14ac:dyDescent="0.25">
      <c r="A4" s="5" t="s">
        <v>36</v>
      </c>
      <c r="B4" s="5"/>
      <c r="C4" s="70" t="s">
        <v>56</v>
      </c>
      <c r="D4" s="70"/>
      <c r="E4" s="1" t="s">
        <v>1</v>
      </c>
      <c r="F4" s="1"/>
      <c r="G4" s="71"/>
      <c r="H4" s="72"/>
      <c r="I4" s="1" t="s">
        <v>34</v>
      </c>
      <c r="J4" s="1"/>
      <c r="K4" s="78"/>
      <c r="L4" s="78"/>
      <c r="M4" s="6"/>
      <c r="N4" s="1"/>
    </row>
    <row r="5" spans="1:27" ht="15" customHeight="1" x14ac:dyDescent="0.25">
      <c r="A5" s="5"/>
      <c r="B5" s="5"/>
      <c r="C5" s="70"/>
      <c r="D5" s="70"/>
      <c r="E5" s="1" t="s">
        <v>2</v>
      </c>
      <c r="F5" s="1"/>
      <c r="G5" s="71"/>
      <c r="H5" s="72"/>
      <c r="I5" s="1" t="s">
        <v>22</v>
      </c>
      <c r="J5" s="1"/>
      <c r="K5" s="72"/>
      <c r="L5" s="72"/>
      <c r="M5" s="6"/>
      <c r="N5" s="1"/>
    </row>
    <row r="6" spans="1:27" ht="15" customHeight="1" x14ac:dyDescent="0.25">
      <c r="A6" s="1" t="s">
        <v>37</v>
      </c>
      <c r="B6" s="1"/>
      <c r="C6" s="73"/>
      <c r="D6" s="73"/>
      <c r="E6" s="1" t="s">
        <v>3</v>
      </c>
      <c r="F6" s="1"/>
      <c r="G6" s="73"/>
      <c r="H6" s="73"/>
      <c r="I6" s="1" t="s">
        <v>4</v>
      </c>
      <c r="J6" s="1"/>
      <c r="K6" s="72"/>
      <c r="L6" s="72"/>
      <c r="M6" s="6"/>
      <c r="N6" s="1"/>
    </row>
    <row r="7" spans="1:27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7" ht="21.4" customHeight="1" x14ac:dyDescent="0.25">
      <c r="A8" s="7" t="s">
        <v>5</v>
      </c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1"/>
    </row>
    <row r="9" spans="1:27" ht="21.4" customHeight="1" x14ac:dyDescent="0.25">
      <c r="A9" s="7" t="s">
        <v>6</v>
      </c>
      <c r="B9" s="10"/>
      <c r="C9" s="11"/>
      <c r="D9" s="12"/>
      <c r="E9" s="12"/>
      <c r="F9" s="13"/>
      <c r="G9" s="13"/>
      <c r="H9" s="13"/>
      <c r="I9" s="13"/>
      <c r="J9" s="13"/>
      <c r="K9" s="13"/>
      <c r="L9" s="13"/>
      <c r="M9" s="13"/>
      <c r="N9" s="1"/>
    </row>
    <row r="10" spans="1:27" ht="21.4" customHeight="1" x14ac:dyDescent="0.25">
      <c r="A10" s="7" t="s">
        <v>7</v>
      </c>
      <c r="B10" s="10"/>
      <c r="C10" s="11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"/>
    </row>
    <row r="11" spans="1:27" ht="21.4" customHeight="1" x14ac:dyDescent="0.25">
      <c r="A11" s="7" t="s">
        <v>33</v>
      </c>
      <c r="B11" s="10"/>
      <c r="C11" s="11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"/>
    </row>
    <row r="12" spans="1:27" ht="21.4" customHeight="1" x14ac:dyDescent="0.25">
      <c r="A12" s="7" t="s">
        <v>32</v>
      </c>
      <c r="B12" s="10"/>
      <c r="C12" s="11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"/>
    </row>
    <row r="13" spans="1:27" ht="21.4" customHeight="1" x14ac:dyDescent="0.25">
      <c r="A13" s="7" t="s">
        <v>8</v>
      </c>
      <c r="B13" s="10"/>
      <c r="C13" s="11"/>
      <c r="D13" s="14"/>
      <c r="E13" s="14"/>
      <c r="F13" s="15"/>
      <c r="G13" s="15"/>
      <c r="H13" s="15"/>
      <c r="I13" s="15"/>
      <c r="J13" s="15"/>
      <c r="K13" s="15"/>
      <c r="L13" s="15"/>
      <c r="M13" s="15"/>
      <c r="N13" s="1"/>
    </row>
    <row r="14" spans="1:27" ht="21.4" customHeight="1" x14ac:dyDescent="0.25">
      <c r="A14" s="16" t="s">
        <v>9</v>
      </c>
      <c r="B14" s="10"/>
      <c r="C14" s="17" t="s">
        <v>26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"/>
    </row>
    <row r="15" spans="1:27" ht="21.4" customHeight="1" x14ac:dyDescent="0.25">
      <c r="A15" s="7" t="s">
        <v>10</v>
      </c>
      <c r="B15" s="10"/>
      <c r="C15" s="17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"/>
    </row>
    <row r="16" spans="1:27" ht="21.4" customHeight="1" x14ac:dyDescent="0.25">
      <c r="A16" s="19" t="s">
        <v>48</v>
      </c>
      <c r="B16" s="20"/>
      <c r="C16" s="21" t="s">
        <v>12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"/>
    </row>
    <row r="17" spans="1:14" ht="21.4" customHeight="1" x14ac:dyDescent="0.25">
      <c r="A17" s="23" t="s">
        <v>46</v>
      </c>
      <c r="B17" s="24"/>
      <c r="C17" s="25" t="s">
        <v>12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1"/>
    </row>
    <row r="18" spans="1:14" ht="21.4" customHeight="1" x14ac:dyDescent="0.25">
      <c r="A18" s="7" t="s">
        <v>47</v>
      </c>
      <c r="B18" s="10"/>
      <c r="C18" s="25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1"/>
    </row>
    <row r="19" spans="1:14" ht="21.4" customHeight="1" x14ac:dyDescent="0.25">
      <c r="A19" s="7" t="s">
        <v>45</v>
      </c>
      <c r="B19" s="7"/>
      <c r="C19" s="29" t="s">
        <v>40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"/>
    </row>
    <row r="20" spans="1:14" ht="21.4" customHeight="1" x14ac:dyDescent="0.25">
      <c r="A20" s="7" t="s">
        <v>45</v>
      </c>
      <c r="B20" s="7"/>
      <c r="C20" s="29" t="s">
        <v>57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1"/>
    </row>
    <row r="21" spans="1:14" ht="21.4" customHeight="1" x14ac:dyDescent="0.25">
      <c r="A21" s="10" t="s">
        <v>44</v>
      </c>
      <c r="B21" s="33" t="s">
        <v>42</v>
      </c>
      <c r="C21" s="17" t="s">
        <v>13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1"/>
    </row>
    <row r="22" spans="1:14" ht="21.4" customHeight="1" x14ac:dyDescent="0.25">
      <c r="A22" s="10" t="s">
        <v>44</v>
      </c>
      <c r="B22" s="33" t="s">
        <v>41</v>
      </c>
      <c r="C22" s="17" t="s">
        <v>13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1"/>
    </row>
    <row r="23" spans="1:14" ht="21.4" customHeight="1" x14ac:dyDescent="0.25">
      <c r="A23" s="7" t="s">
        <v>14</v>
      </c>
      <c r="B23" s="7"/>
      <c r="C23" s="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"/>
    </row>
    <row r="24" spans="1:14" ht="21.4" customHeight="1" x14ac:dyDescent="0.25">
      <c r="A24" s="7" t="s">
        <v>15</v>
      </c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"/>
    </row>
    <row r="25" spans="1:14" ht="21.4" customHeight="1" x14ac:dyDescent="0.25">
      <c r="A25" s="16" t="s">
        <v>16</v>
      </c>
      <c r="B25" s="10"/>
      <c r="C25" s="17" t="s">
        <v>17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"/>
    </row>
    <row r="26" spans="1:14" ht="21.4" customHeight="1" x14ac:dyDescent="0.25">
      <c r="A26" s="7" t="s">
        <v>18</v>
      </c>
      <c r="B26" s="10"/>
      <c r="C26" s="11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"/>
    </row>
    <row r="27" spans="1:14" ht="21.4" customHeight="1" x14ac:dyDescent="0.25">
      <c r="A27" s="7" t="s">
        <v>19</v>
      </c>
      <c r="B27" s="10"/>
      <c r="C27" s="1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"/>
    </row>
    <row r="28" spans="1:14" ht="21.4" customHeight="1" x14ac:dyDescent="0.25">
      <c r="A28" s="7" t="s">
        <v>23</v>
      </c>
      <c r="B28" s="7"/>
      <c r="C28" s="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</row>
    <row r="29" spans="1:14" ht="119.65" customHeight="1" x14ac:dyDescent="0.25">
      <c r="A29" s="83" t="s">
        <v>50</v>
      </c>
      <c r="B29" s="84"/>
      <c r="C29" s="85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"/>
    </row>
    <row r="30" spans="1:14" ht="5.65" customHeight="1" x14ac:dyDescent="0.25">
      <c r="A30" s="28"/>
      <c r="B30" s="28"/>
      <c r="C30" s="2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1"/>
    </row>
    <row r="31" spans="1:14" ht="15" customHeight="1" x14ac:dyDescent="0.25">
      <c r="A31" s="37" t="s">
        <v>43</v>
      </c>
      <c r="B31" s="38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"/>
    </row>
    <row r="32" spans="1:14" ht="15" customHeight="1" x14ac:dyDescent="0.25">
      <c r="A32" s="41" t="s">
        <v>49</v>
      </c>
      <c r="B32" s="42"/>
      <c r="C32" s="43"/>
      <c r="D32" s="44" t="str">
        <f>IF(ISBLANK(D31),"",IF((D31&lt;$E35),(D31/(3600*D15)),($E35/(3600*D15)+(D31-$E35)/(3600*$K35))))</f>
        <v/>
      </c>
      <c r="E32" s="44" t="str">
        <f>IF(ISBLANK(E31),"",IF((E31&lt;$E35),(E31/(3600*E15)),($E35/(3600*E15)+(E31-$E35)/(3600*$K35))))</f>
        <v/>
      </c>
      <c r="F32" s="44" t="str">
        <f>IF(ISBLANK(F31),"",IF((F31&lt;$E35),(F31/(3600*F15)),($E35/(3600*F15)+(F31-$E35)/(3600*$K35))))</f>
        <v/>
      </c>
      <c r="G32" s="44" t="str">
        <f>IF(ISBLANK(G31),"",IF((G31&lt;$E35),(G31/(3600*G15)),($E35/(3600*G15)+(G31-$E35)/(3600*$K35))))</f>
        <v/>
      </c>
      <c r="H32" s="44" t="str">
        <f>IF(ISBLANK(H31),"",IF((H31&lt;$E35),(H31/(3600*H15)),($E35/(3600*H15)+(H31-$E35)/(3600*$K35))))</f>
        <v/>
      </c>
      <c r="I32" s="44" t="str">
        <f>IF(ISBLANK(I31),"",IF((I31&lt;$E35),(I31/(3600*I15)),($E35/(3600*I15)+(I31-$E35)/(3600*$K35))))</f>
        <v/>
      </c>
      <c r="J32" s="44" t="str">
        <f>IF(ISBLANK(J31),"",IF((J31&lt;$E35),(J31/(3600*J15)),($E35/(3600*J15)+(J31-$E35)/(3600*$K35))))</f>
        <v/>
      </c>
      <c r="K32" s="44" t="str">
        <f>IF(ISBLANK(K31),"",IF((K31&lt;$E35),(K31/(3600*K15)),($E35/(3600*K15)+(K31-$E35)/(3600*$K35))))</f>
        <v/>
      </c>
      <c r="L32" s="44" t="str">
        <f>IF(ISBLANK(L31),"",IF((L31&lt;$E35),(L31/(3600*L15)),($E35/(3600*L15)+(L31-$E35)/(3600*$K35))))</f>
        <v/>
      </c>
      <c r="M32" s="44" t="str">
        <f>IF(ISBLANK(M31),"",IF((M31&lt;$E35),(M31/(3600*M15)),($E35/(3600*M15)+(M31-$E35)/(3600*$K35))))</f>
        <v/>
      </c>
      <c r="N32" s="1"/>
    </row>
    <row r="33" spans="1:14" ht="12" customHeight="1" x14ac:dyDescent="0.25">
      <c r="A33" s="45" t="s">
        <v>53</v>
      </c>
      <c r="B33" s="45"/>
      <c r="C33" s="45"/>
      <c r="D33" s="46">
        <f>IF(ISBLANK(D31),0,1)</f>
        <v>0</v>
      </c>
      <c r="E33" s="46">
        <f t="shared" ref="E33:M33" si="0">IF(ISBLANK(E31),0,1)</f>
        <v>0</v>
      </c>
      <c r="F33" s="46">
        <f t="shared" si="0"/>
        <v>0</v>
      </c>
      <c r="G33" s="46">
        <f t="shared" si="0"/>
        <v>0</v>
      </c>
      <c r="H33" s="46">
        <f t="shared" si="0"/>
        <v>0</v>
      </c>
      <c r="I33" s="46">
        <f t="shared" si="0"/>
        <v>0</v>
      </c>
      <c r="J33" s="46">
        <f t="shared" si="0"/>
        <v>0</v>
      </c>
      <c r="K33" s="46">
        <f t="shared" si="0"/>
        <v>0</v>
      </c>
      <c r="L33" s="46">
        <f t="shared" si="0"/>
        <v>0</v>
      </c>
      <c r="M33" s="46">
        <f t="shared" si="0"/>
        <v>0</v>
      </c>
      <c r="N33" s="47"/>
    </row>
    <row r="34" spans="1:14" ht="12.4" customHeight="1" x14ac:dyDescent="0.25">
      <c r="A34" s="45" t="s">
        <v>54</v>
      </c>
      <c r="B34" s="45"/>
      <c r="C34" s="45"/>
      <c r="D34" s="46">
        <f>IF(ISBLANK(D31),0,IF(D32&lt;24,0,(D32-24)))</f>
        <v>0</v>
      </c>
      <c r="E34" s="46">
        <f t="shared" ref="E34:M34" si="1">IF(ISBLANK(E31),0,IF(E32&lt;24,0,(E32-24)))</f>
        <v>0</v>
      </c>
      <c r="F34" s="46">
        <f t="shared" si="1"/>
        <v>0</v>
      </c>
      <c r="G34" s="46">
        <f t="shared" si="1"/>
        <v>0</v>
      </c>
      <c r="H34" s="46">
        <f t="shared" si="1"/>
        <v>0</v>
      </c>
      <c r="I34" s="46">
        <f t="shared" si="1"/>
        <v>0</v>
      </c>
      <c r="J34" s="46">
        <f t="shared" si="1"/>
        <v>0</v>
      </c>
      <c r="K34" s="46">
        <f t="shared" si="1"/>
        <v>0</v>
      </c>
      <c r="L34" s="46">
        <f t="shared" si="1"/>
        <v>0</v>
      </c>
      <c r="M34" s="46">
        <f t="shared" si="1"/>
        <v>0</v>
      </c>
      <c r="N34" s="47"/>
    </row>
    <row r="35" spans="1:14" s="55" customFormat="1" ht="15" customHeight="1" x14ac:dyDescent="0.25">
      <c r="A35" s="48"/>
      <c r="B35" s="49" t="s">
        <v>38</v>
      </c>
      <c r="C35" s="6"/>
      <c r="D35" s="36"/>
      <c r="E35" s="68"/>
      <c r="F35" s="69"/>
      <c r="G35" s="50">
        <v>24</v>
      </c>
      <c r="H35" s="51"/>
      <c r="I35" s="49" t="s">
        <v>24</v>
      </c>
      <c r="J35" s="52"/>
      <c r="K35" s="53"/>
      <c r="L35" s="54" t="s">
        <v>25</v>
      </c>
      <c r="M35" s="1"/>
      <c r="N35" s="1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" customHeight="1" x14ac:dyDescent="0.25">
      <c r="A37" s="1"/>
      <c r="B37" s="49" t="s">
        <v>27</v>
      </c>
      <c r="C37" s="1"/>
      <c r="D37" s="56" t="s">
        <v>0</v>
      </c>
      <c r="E37" s="1" t="s">
        <v>28</v>
      </c>
      <c r="F37" s="56" t="s">
        <v>39</v>
      </c>
      <c r="G37" s="1" t="s">
        <v>29</v>
      </c>
      <c r="H37" s="67"/>
      <c r="I37" s="67"/>
      <c r="J37" s="1" t="s">
        <v>20</v>
      </c>
      <c r="K37" s="50">
        <v>0</v>
      </c>
      <c r="L37" s="5" t="s">
        <v>55</v>
      </c>
      <c r="M37" s="57">
        <f>SUM(D34:M34)</f>
        <v>0</v>
      </c>
      <c r="N37" s="1"/>
    </row>
    <row r="38" spans="1:14" ht="15" customHeight="1" x14ac:dyDescent="0.25">
      <c r="A38" s="58"/>
      <c r="B38" s="1"/>
      <c r="C38" s="1"/>
      <c r="D38" s="1"/>
      <c r="E38" s="1"/>
      <c r="F38" s="1"/>
      <c r="G38" s="1"/>
      <c r="H38" s="1"/>
      <c r="I38" s="1"/>
      <c r="J38" s="1"/>
      <c r="K38" s="1"/>
      <c r="L38" s="5" t="s">
        <v>51</v>
      </c>
      <c r="M38" s="59">
        <f>SUM(D33:M33)</f>
        <v>0</v>
      </c>
      <c r="N38" s="1"/>
    </row>
    <row r="39" spans="1:14" ht="15" customHeight="1" x14ac:dyDescent="0.25">
      <c r="A39" s="58"/>
      <c r="B39" s="1"/>
      <c r="C39" s="1"/>
      <c r="D39" s="1"/>
      <c r="E39" s="1"/>
      <c r="F39" s="1"/>
      <c r="G39" s="1"/>
      <c r="H39" s="1"/>
      <c r="I39" s="1"/>
      <c r="J39" s="1"/>
      <c r="K39" s="1"/>
      <c r="L39" s="60" t="s">
        <v>52</v>
      </c>
      <c r="M39" s="61">
        <f>(SUM(D32:M32)+12*(SUM(D33:M33)))/24</f>
        <v>0</v>
      </c>
      <c r="N39" s="1"/>
    </row>
    <row r="40" spans="1:14" ht="15" customHeight="1" x14ac:dyDescent="0.25">
      <c r="A40" s="62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63" t="s">
        <v>51</v>
      </c>
      <c r="M40" s="64" t="e">
        <f>M38+#REF!+#REF!+#REF!+#REF!+#REF!+#REF!+#REF!</f>
        <v>#REF!</v>
      </c>
      <c r="N40" s="1"/>
    </row>
    <row r="41" spans="1:14" ht="15" customHeight="1" x14ac:dyDescent="0.25">
      <c r="A41" s="62" t="s">
        <v>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65" t="s">
        <v>52</v>
      </c>
      <c r="M41" s="64" t="e">
        <f>M39+#REF!+#REF!+#REF!+#REF!+#REF!+#REF!+#REF!</f>
        <v>#REF!</v>
      </c>
      <c r="N41" s="1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14">
    <mergeCell ref="K6:L6"/>
    <mergeCell ref="K5:L5"/>
    <mergeCell ref="J2:K3"/>
    <mergeCell ref="C4:D4"/>
    <mergeCell ref="G4:H4"/>
    <mergeCell ref="K4:L4"/>
    <mergeCell ref="L2:M3"/>
    <mergeCell ref="H37:I37"/>
    <mergeCell ref="E35:F35"/>
    <mergeCell ref="C5:D5"/>
    <mergeCell ref="G5:H5"/>
    <mergeCell ref="C6:D6"/>
    <mergeCell ref="G6:H6"/>
    <mergeCell ref="A29:C29"/>
  </mergeCells>
  <phoneticPr fontId="1" type="noConversion"/>
  <dataValidations count="1">
    <dataValidation type="list" showInputMessage="1" showErrorMessage="1" errorTitle="Incorrect" error="Le choix est restreint à x ou o (en minuscule)" sqref="D37 F37">
      <formula1>choix</formula1>
    </dataValidation>
  </dataValidations>
  <printOptions horizontalCentered="1" verticalCentered="1"/>
  <pageMargins left="0.39370078740157483" right="0" top="0.39370078740157483" bottom="0.39370078740157483" header="0.51181102362204722" footer="0.51181102362204722"/>
  <pageSetup paperSize="9" scale="85" orientation="portrait" r:id="rId1"/>
  <headerFooter alignWithMargins="0">
    <oddHeader>&amp;R&amp;6REVISION :  Test JG160816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OF LCF</vt:lpstr>
      <vt:lpstr>choix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2016-08-17T14:09:33Z</cp:lastPrinted>
  <dcterms:created xsi:type="dcterms:W3CDTF">2004-01-23T10:35:26Z</dcterms:created>
  <dcterms:modified xsi:type="dcterms:W3CDTF">2017-08-30T11:58:39Z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