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filterPrivacy="1" codeName="ThisWorkbook" defaultThemeVersion="124226"/>
  <bookViews>
    <workbookView xWindow="0" yWindow="0" windowWidth="28800" windowHeight="13410" activeTab="2"/>
  </bookViews>
  <sheets>
    <sheet name="En-tête" sheetId="4" r:id="rId1"/>
    <sheet name="PV essai" sheetId="5" r:id="rId2"/>
    <sheet name="Pièces Jointes" sheetId="7" r:id="rId3"/>
    <sheet name="NE PAS SUPPRIMER" sheetId="10" state="hidden" r:id="rId4"/>
  </sheets>
  <definedNames>
    <definedName name="DCT_POSITIONDERUPTURE_1">'NE PAS SUPPRIMER'!$C$3:$C$8</definedName>
    <definedName name="DCT_POSITIONDERUPTURE_2">'NE PAS SUPPRIMER'!$D$3:$D$8</definedName>
    <definedName name="DCT_TYPEDEPJ">'NE PAS SUPPRIMER'!$B$3:$B$16</definedName>
    <definedName name="EDECHARGE" localSheetId="1">'PV essai'!$E$46</definedName>
    <definedName name="ET_Date_d_émission_du_PV" localSheetId="0">'En-tête'!$D$7</definedName>
    <definedName name="ET_N°_de_la_demande" localSheetId="0">'En-tête'!$D$11</definedName>
    <definedName name="ET_Nom_du_fournisseur" localSheetId="0">'En-tête'!$D$18</definedName>
    <definedName name="ET_Plan_de_l_éprouvette" localSheetId="0">'En-tête'!$D$14</definedName>
    <definedName name="ET_Référence_du_PV" localSheetId="0">'En-tête'!$D$6</definedName>
    <definedName name="ET_Responsable_de_l_essai" localSheetId="0">'En-tête'!$D$26</definedName>
    <definedName name="ET_Société_cliente" localSheetId="0">'En-tête'!$D$10</definedName>
    <definedName name="ET_Spécification_de_l_essai" localSheetId="0">'En-tête'!$D$13</definedName>
    <definedName name="MI_ADRESSEDUFOURNISSEUR" localSheetId="0">'En-tête'!$F$19</definedName>
    <definedName name="MI_ADRESSEDUTESTEUR" localSheetId="0">'En-tête'!$F$23</definedName>
    <definedName name="MI_ADRESSEFICHIER" localSheetId="2">'Pièces Jointes'!$F$8</definedName>
    <definedName name="MI_ATTEINTEDEFMAX" localSheetId="1">'PV essai'!$E$57</definedName>
    <definedName name="MI_BASEEXTENSO" localSheetId="1">'PV essai'!$E$18</definedName>
    <definedName name="MI_CELLULEEFFORT" localSheetId="1">'PV essai'!$E$16</definedName>
    <definedName name="MI_CHAMP1_ENTETE" localSheetId="0">'En-tête'!$F$44</definedName>
    <definedName name="MI_CHAMP2_ENTETE" localSheetId="0">'En-tête'!$F$45</definedName>
    <definedName name="MI_CHAMP3_ENTETE" localSheetId="0">'En-tête'!$F$46</definedName>
    <definedName name="MI_CHAMP4_ENTETE" localSheetId="0">'En-tête'!$F$47</definedName>
    <definedName name="MI_CHAMP5_ENTETE" localSheetId="0">'En-tête'!$F$48</definedName>
    <definedName name="MI_CHAMPVIDE1" localSheetId="1">'PV essai'!$E$119</definedName>
    <definedName name="MI_CHAMPVIDE2" localSheetId="1">'PV essai'!$E$120</definedName>
    <definedName name="MI_CHAMPVIDE3" localSheetId="1">'PV essai'!$E$121</definedName>
    <definedName name="MI_CHAMPVIDE4" localSheetId="1">'PV essai'!$E$122</definedName>
    <definedName name="MI_CHAMPVIDE5" localSheetId="1">'PV essai'!$E$123</definedName>
    <definedName name="MI_COEFFDILATATION" localSheetId="1">'PV essai'!$E$42</definedName>
    <definedName name="MI_COMMENTAIRE" localSheetId="1">'PV essai'!$E$117</definedName>
    <definedName name="MI_COMMENTAIRE_ENTETE" localSheetId="0">'En-tête'!$F$43</definedName>
    <definedName name="MI_CONFORMITE" localSheetId="1">'PV essai'!$E$96</definedName>
    <definedName name="MI_CONTRAINTEAMPLITUDEDEMI" localSheetId="1">'PV essai'!$E$75</definedName>
    <definedName name="MI_CONTRAINTEAMPLITUDENIEME" localSheetId="1">'PV essai'!$E$62</definedName>
    <definedName name="MI_CONTRAINTEMAXDEMI" localSheetId="1">'PV essai'!$E$73</definedName>
    <definedName name="MI_CONTRAINTEMAXFINAL" localSheetId="1">'PV essai'!$E$84</definedName>
    <definedName name="MI_CONTRAINTEMAXNIEME" localSheetId="1">'PV essai'!$E$60</definedName>
    <definedName name="MI_CONTRAINTEMAXPREMIER" localSheetId="1">'PV essai'!$E$47</definedName>
    <definedName name="MI_CONTRAINTEMINDEMI" localSheetId="1">'PV essai'!$E$74</definedName>
    <definedName name="MI_CONTRAINTEMINFINAL" localSheetId="1">'PV essai'!$E$85</definedName>
    <definedName name="MI_CONTRAINTEMINNIEME" localSheetId="1">'PV essai'!$E$61</definedName>
    <definedName name="MI_CONTRAINTEMINPREMIER" localSheetId="1">'PV essai'!$E$48</definedName>
    <definedName name="MI_CONTRIANTEAMPLITUDEPREMIER" localSheetId="1">'PV essai'!$E$49</definedName>
    <definedName name="MI_CRITERECONFORMITECLIENT" localSheetId="1">'PV essai'!$E$95</definedName>
    <definedName name="MI_CYCLE75FINAL" localSheetId="1">'PV essai'!$E$88</definedName>
    <definedName name="MI_CYCLE95FINAL" localSheetId="1">'PV essai'!$E$87</definedName>
    <definedName name="MI_CYCLEBASCULEMENTFORCE" localSheetId="1">'PV essai'!$E$83</definedName>
    <definedName name="MI_CYCLEFINAL" localSheetId="1">'PV essai'!$E$86</definedName>
    <definedName name="MI_CYCLERUPTUREFINAL" localSheetId="1">'PV essai'!$E$89</definedName>
    <definedName name="MI_DATEDEMISSIONDUPV" localSheetId="0">'En-tête'!$F$7</definedName>
    <definedName name="MI_DATEESSAI" localSheetId="1">'PV essai'!$E$10</definedName>
    <definedName name="MI_DEFELASTICAMPLITUDEDEMI" localSheetId="1">'PV essai'!$E$79</definedName>
    <definedName name="MI_DEFELASTICAMPLITUDENIEME" localSheetId="1">'PV essai'!$E$66</definedName>
    <definedName name="MI_DEFELASTICAMPLITUDEPREMIER" localSheetId="1">'PV essai'!$E$53</definedName>
    <definedName name="MI_DEFMAXDEMI" localSheetId="1">'PV essai'!$E$76</definedName>
    <definedName name="MI_DEFMAXIMPOSEE" localSheetId="1">'PV essai'!$E$33</definedName>
    <definedName name="MI_DEFMAXNIEME" localSheetId="1">'PV essai'!$E$63</definedName>
    <definedName name="MI_DEFMAXPREMIER" localSheetId="1">'PV essai'!$E$50</definedName>
    <definedName name="MI_DEFMINDEMI" localSheetId="1">'PV essai'!$E$77</definedName>
    <definedName name="MI_DEFMINNIEME" localSheetId="1">'PV essai'!$E$64</definedName>
    <definedName name="MI_DEFMINPREMIER" localSheetId="1">'PV essai'!$E$51</definedName>
    <definedName name="MI_DEFPLASTICAMPLITUDEDEMI" localSheetId="1">'PV essai'!$E$80</definedName>
    <definedName name="MI_DEFPLASTICAMPLITUDENIEME" localSheetId="1">'PV essai'!$E$67</definedName>
    <definedName name="MI_DEFPLASTICAMPLITUDEPREMIER" localSheetId="1">'PV essai'!$E$54</definedName>
    <definedName name="MI_DEFTOTAMPLITUDEDEMI" localSheetId="1">'PV essai'!$E$78</definedName>
    <definedName name="MI_DEFTOTAMPLITUDENIEME" localSheetId="1">'PV essai'!$E$65</definedName>
    <definedName name="MI_DEFTOTAMPLITUDEPREMIER" localSheetId="1">'PV essai'!$E$52</definedName>
    <definedName name="MI_DZERO" localSheetId="1">'PV essai'!$E$22</definedName>
    <definedName name="MI_EACHAUDPREMIER" localSheetId="1">'PV essai'!$E$40</definedName>
    <definedName name="MI_EAMBIANTE" localSheetId="1">'PV essai'!$E$41</definedName>
    <definedName name="MI_ECHARGEDEMI" localSheetId="1">'PV essai'!$E$71</definedName>
    <definedName name="MI_ECHARGENIEME" localSheetId="1">'PV essai'!$E$58</definedName>
    <definedName name="MI_ECHARGEPREMIER" localSheetId="1">'PV essai'!$E$45</definedName>
    <definedName name="MI_EDECHARGEDEMI" localSheetId="1">'PV essai'!$E$72</definedName>
    <definedName name="MI_EDECHARGENIEME" localSheetId="1">'PV essai'!$E$59</definedName>
    <definedName name="MI_EPAISSEUR" localSheetId="1">'PV essai'!$E$25</definedName>
    <definedName name="MI_FAMILLEMATIERE" localSheetId="0">'En-tête'!$F$30</definedName>
    <definedName name="MI_FREQUENCECI" localSheetId="1">'PV essai'!$E$36</definedName>
    <definedName name="MI_FREQUENCEDI" localSheetId="1">'PV essai'!$E$35</definedName>
    <definedName name="MI_HUMIDITE" localSheetId="1">'PV essai'!$E$32</definedName>
    <definedName name="MI_IMAGE" localSheetId="1">'PV essai'!$E$118</definedName>
    <definedName name="MI_INCERTITUDECONTRAINTE" localSheetId="1">'PV essai'!$E$110</definedName>
    <definedName name="MI_INCERTITUDEDEF" localSheetId="1">'PV essai'!$E$111</definedName>
    <definedName name="MI_INCERTITUDEE" localSheetId="1">'PV essai'!$E$113</definedName>
    <definedName name="MI_INCERTITUDEPSEUDOCONTRAINTE" localSheetId="1">'PV essai'!$E$114</definedName>
    <definedName name="MI_INCERTITUDETEMPERATURE" localSheetId="1">'PV essai'!$E$112</definedName>
    <definedName name="MI_KT" localSheetId="1">'PV essai'!$E$27</definedName>
    <definedName name="MI_LABORATOIREQUALIFIESAFRAN" localSheetId="0">'En-tête'!$F$24</definedName>
    <definedName name="MI_LABTEMPERATURE" localSheetId="1">'PV essai'!$E$31</definedName>
    <definedName name="MI_LARGEUR" localSheetId="1">'PV essai'!$E$24</definedName>
    <definedName name="MI_LOTMATIERE" localSheetId="1">'PV essai'!$E$13</definedName>
    <definedName name="MI_LZERO" localSheetId="1">'PV essai'!$E$21</definedName>
    <definedName name="MI_MACHINE" localSheetId="1">'PV essai'!$E$14</definedName>
    <definedName name="MI_MATIERE" localSheetId="0">'En-tête'!$F$31</definedName>
    <definedName name="MI_MODECHAUFFAGE" localSheetId="1">'PV essai'!$E$20</definedName>
    <definedName name="MI_MOTIFNONVALIDITE" localSheetId="1">'PV essai'!$E$92</definedName>
    <definedName name="MI_NAQPS" localSheetId="0">'En-tête'!$F$25</definedName>
    <definedName name="MI_NOMBRECYCLEDEMI" localSheetId="1">'PV essai'!$E$70</definedName>
    <definedName name="MI_NOMDUFOURNISSEUR" localSheetId="0">'En-tête'!$F$18</definedName>
    <definedName name="MI_NOMDUTESTEUR" localSheetId="0">'En-tête'!$F$22</definedName>
    <definedName name="MI_NUMDELACOMMANDE" localSheetId="0">'En-tête'!$F$12</definedName>
    <definedName name="MI_NUMDELADEMANDE" localSheetId="0">'En-tête'!$F$11</definedName>
    <definedName name="MI_OBSERVATIONAMORCAGE" localSheetId="1">'PV essai'!$E$107</definedName>
    <definedName name="MI_PLANDELEPROUVETTE" localSheetId="0">'En-tête'!$F$14</definedName>
    <definedName name="MI_POSITIONRUPTURE" localSheetId="1">'PV essai'!$E$90</definedName>
    <definedName name="MI_REFDEMANDE" localSheetId="2">'Pièces Jointes'!$C$8</definedName>
    <definedName name="MI_REFEPROUVETTE" localSheetId="2">'Pièces Jointes'!$D$8</definedName>
    <definedName name="MI_REFEPROUVETTE" localSheetId="1">'PV essai'!$E$6</definedName>
    <definedName name="MI_REFEPROUVETTELAB" localSheetId="1">'PV essai'!$E$7</definedName>
    <definedName name="MI_REFERENCEARTICLE" localSheetId="0">'En-tête'!$F$32</definedName>
    <definedName name="MI_REFERENCEDUPV" localSheetId="0">'En-tête'!$F$6</definedName>
    <definedName name="MI_REFERENCEMATIERE" localSheetId="0">'En-tête'!$F$29</definedName>
    <definedName name="MI_REFEXTENSO" localSheetId="1">'PV essai'!$E$17</definedName>
    <definedName name="MI_REFFICHEECART" localSheetId="1">'PV essai'!$E$93</definedName>
    <definedName name="MI_REFMOYENMESUREDIAMETRE" localSheetId="1">'PV essai'!$E$23</definedName>
    <definedName name="MI_REFTHERMOCOUPLE" localSheetId="1">'PV essai'!$E$19</definedName>
    <definedName name="MI_RESPONSABLEDELESSAI" localSheetId="0">'En-tête'!$F$26</definedName>
    <definedName name="MI_RESPONSABLEESSAI" localSheetId="0">'En-tête'!$F$26</definedName>
    <definedName name="MI_RPPORTDEFORMATION" localSheetId="1">'PV essai'!$E$34</definedName>
    <definedName name="MI_SECTION" localSheetId="1">'PV essai'!$E$26</definedName>
    <definedName name="MI_SERIALPIECE" localSheetId="1">'PV essai'!$E$11</definedName>
    <definedName name="MI_SIGNAL" localSheetId="1">'PV essai'!$E$37</definedName>
    <definedName name="MI_SOCIETECLIENTE" localSheetId="0">'En-tête'!$F$10</definedName>
    <definedName name="MI_SPECIFICATIONDELESSAI" localSheetId="0">'En-tête'!$F$13</definedName>
    <definedName name="MI_SPECIFICATIONDUSINAGE" localSheetId="0">'En-tête'!$F$15</definedName>
    <definedName name="MI_SPECIFICATIONMATIERE" localSheetId="1">'PV essai'!$E$12</definedName>
    <definedName name="MI_SUIVIDEPRODUCTION" localSheetId="0">'En-tête'!$F$40</definedName>
    <definedName name="MI_TECHNICIENESSAI" localSheetId="1">'PV essai'!$E$15</definedName>
    <definedName name="MI_TESTTEMPERATURE" localSheetId="1">'PV essai'!$E$30</definedName>
    <definedName name="MI_TRAITEMENTDESURFACE" localSheetId="0">'En-tête'!$F$36</definedName>
    <definedName name="MI_TRAITEMENTTHERMIQUE" localSheetId="0">'En-tête'!$F$35</definedName>
    <definedName name="MI_TYPEDESSAI" localSheetId="0">'En-tête'!$F$39</definedName>
    <definedName name="MI_TYPEDONNEES" localSheetId="2">'Pièces Jointes'!$E$8</definedName>
    <definedName name="MI_VALIDITECYCLE" localSheetId="1">'PV essai'!$E$94</definedName>
    <definedName name="MI_VALIDITEESSAI" localSheetId="1">'PV essai'!$E$91</definedName>
    <definedName name="MI_ZONEINITIATION" localSheetId="1">'PV essai'!$E$99:$E$106</definedName>
    <definedName name="Print_Area" localSheetId="0">'En-tête'!$A$1:$I$50</definedName>
    <definedName name="Print_Area" localSheetId="2">'Pièces Jointes'!$A$1:$H$31</definedName>
    <definedName name="Print_Area" localSheetId="1">'PV essai'!$A$1:$M$125</definedName>
    <definedName name="PV_Réf_éprouvette" localSheetId="1">'PV essai'!$C$6</definedName>
    <definedName name="PV_Température" localSheetId="1">'PV essai'!$C$30</definedName>
    <definedName name="PV_εmax_imposée" localSheetId="1">'PV essai'!$C$33</definedName>
    <definedName name="SafranCompanies">'NE PAS SUPPRIMER'!$R$3:$R$14</definedName>
    <definedName name="Unit_Area">'NE PAS SUPPRIMER'!$K$3:$K$5</definedName>
    <definedName name="Unit_Density">'NE PAS SUPPRIMER'!$Q$3:$Q$5</definedName>
    <definedName name="Unit_Length">'NE PAS SUPPRIMER'!$I$3:$I$7</definedName>
    <definedName name="Unit_LoadRate">'NE PAS SUPPRIMER'!$M$3:$M$4</definedName>
    <definedName name="Unit_Rate">'NE PAS SUPPRIMER'!$O$3:$O$6</definedName>
    <definedName name="Unit_Strain">'NE PAS SUPPRIMER'!$E$3:$E$4</definedName>
    <definedName name="Unit_Strength">'NE PAS SUPPRIMER'!$J$3:$J$4</definedName>
    <definedName name="Unit_Stress">'NE PAS SUPPRIMER'!$F$3:$F$8</definedName>
    <definedName name="Unit_StressRate">'NE PAS SUPPRIMER'!$L$3:$L$4</definedName>
    <definedName name="Unit_Temperature">'NE PAS SUPPRIMER'!$H$3:$H$5</definedName>
    <definedName name="Unit_TemperatureRate">'NE PAS SUPPRIMER'!$P$3:$P$4</definedName>
    <definedName name="Unit_Time">'NE PAS SUPPRIMER'!$G$3:$G$5</definedName>
    <definedName name="Unit_Weigth">'NE PAS SUPPRIMER'!$N$3:$N$5</definedName>
    <definedName name="WaveForm">'NE PAS SUPPRIMER'!$S$3:$S$5</definedName>
  </definedNames>
  <calcPr calcId="162913"/>
</workbook>
</file>

<file path=xl/calcChain.xml><?xml version="1.0" encoding="utf-8"?>
<calcChain xmlns="http://schemas.openxmlformats.org/spreadsheetml/2006/main">
  <c r="E26" i="5" l="1"/>
  <c r="F26" i="5" l="1"/>
  <c r="G26" i="5"/>
  <c r="H26" i="5"/>
  <c r="I26" i="5"/>
  <c r="J26" i="5"/>
  <c r="K26" i="5"/>
  <c r="F89" i="5" l="1"/>
  <c r="G89" i="5"/>
  <c r="H89" i="5"/>
  <c r="I89" i="5"/>
  <c r="J89" i="5"/>
  <c r="K89" i="5"/>
  <c r="E89" i="5"/>
  <c r="F78" i="5"/>
  <c r="G78" i="5"/>
  <c r="H78" i="5"/>
  <c r="I78" i="5"/>
  <c r="J78" i="5"/>
  <c r="K78" i="5"/>
  <c r="F75" i="5"/>
  <c r="G75" i="5"/>
  <c r="H75" i="5"/>
  <c r="I75" i="5"/>
  <c r="J75" i="5"/>
  <c r="K75" i="5"/>
  <c r="E78" i="5"/>
  <c r="E75" i="5"/>
  <c r="F65" i="5"/>
  <c r="G65" i="5"/>
  <c r="H65" i="5"/>
  <c r="I65" i="5"/>
  <c r="J65" i="5"/>
  <c r="K65" i="5"/>
  <c r="F62" i="5"/>
  <c r="G62" i="5"/>
  <c r="H62" i="5"/>
  <c r="I62" i="5"/>
  <c r="J62" i="5"/>
  <c r="K62" i="5"/>
  <c r="E62" i="5"/>
  <c r="E65" i="5"/>
  <c r="E52" i="5"/>
  <c r="E49" i="5"/>
  <c r="F49" i="5"/>
  <c r="G49" i="5"/>
  <c r="H49" i="5"/>
  <c r="I49" i="5"/>
  <c r="J49" i="5"/>
  <c r="K49" i="5"/>
  <c r="F52" i="5"/>
  <c r="G52" i="5"/>
  <c r="H52" i="5"/>
  <c r="I52" i="5"/>
  <c r="J52" i="5"/>
  <c r="K52" i="5"/>
  <c r="C9" i="7" l="1"/>
  <c r="C10" i="7"/>
  <c r="C11" i="7"/>
  <c r="C12" i="7"/>
  <c r="C13" i="7"/>
  <c r="C14" i="7"/>
  <c r="C15" i="7"/>
  <c r="C16" i="7"/>
  <c r="C17" i="7"/>
  <c r="C18" i="7"/>
  <c r="C19" i="7"/>
  <c r="C20" i="7"/>
  <c r="C21" i="7"/>
  <c r="C22" i="7"/>
  <c r="C23" i="7"/>
  <c r="C24" i="7"/>
  <c r="C25" i="7"/>
  <c r="C26" i="7"/>
  <c r="C27" i="7"/>
  <c r="C28" i="7"/>
  <c r="C29" i="7"/>
  <c r="C8" i="7"/>
  <c r="E79" i="5" l="1"/>
  <c r="E80" i="5" s="1"/>
  <c r="K79" i="5"/>
  <c r="K80" i="5" s="1"/>
  <c r="J79" i="5"/>
  <c r="J80" i="5" s="1"/>
  <c r="I79" i="5"/>
  <c r="I80" i="5" s="1"/>
  <c r="H79" i="5"/>
  <c r="H80" i="5" s="1"/>
  <c r="G79" i="5"/>
  <c r="G80" i="5" s="1"/>
  <c r="F79" i="5"/>
  <c r="F80" i="5" s="1"/>
  <c r="K66" i="5"/>
  <c r="K67" i="5" s="1"/>
  <c r="J66" i="5"/>
  <c r="J67" i="5" s="1"/>
  <c r="I66" i="5"/>
  <c r="I67" i="5" s="1"/>
  <c r="H66" i="5"/>
  <c r="H67" i="5" s="1"/>
  <c r="G66" i="5"/>
  <c r="G67" i="5" s="1"/>
  <c r="F66" i="5"/>
  <c r="F67" i="5" s="1"/>
  <c r="E66" i="5"/>
  <c r="E67" i="5" s="1"/>
  <c r="K53" i="5"/>
  <c r="K54" i="5" s="1"/>
  <c r="J53" i="5"/>
  <c r="J54" i="5" s="1"/>
  <c r="I53" i="5"/>
  <c r="I54" i="5" s="1"/>
  <c r="H53" i="5"/>
  <c r="H54" i="5" s="1"/>
  <c r="G53" i="5"/>
  <c r="G54" i="5" s="1"/>
  <c r="F53" i="5"/>
  <c r="F54" i="5" s="1"/>
  <c r="E53" i="5"/>
  <c r="E54" i="5" s="1"/>
</calcChain>
</file>

<file path=xl/comments1.xml><?xml version="1.0" encoding="utf-8"?>
<comments xmlns="http://schemas.openxmlformats.org/spreadsheetml/2006/main">
  <authors>
    <author>Auteur</author>
  </authors>
  <commentList>
    <comment ref="D13" authorId="0" shapeId="0">
      <text>
        <r>
          <rPr>
            <sz val="9"/>
            <color indexed="81"/>
            <rFont val="Tahoma"/>
            <family val="2"/>
          </rPr>
          <t>Spécification selon laquelle l'essai a été demandé
Standard of testing compliancy</t>
        </r>
      </text>
    </comment>
    <comment ref="D26" authorId="0" shapeId="0">
      <text>
        <r>
          <rPr>
            <sz val="9"/>
            <color indexed="81"/>
            <rFont val="Tahoma"/>
            <family val="2"/>
          </rPr>
          <t>Approbateur du PV d'essai
Test house approved checker</t>
        </r>
      </text>
    </comment>
  </commentList>
</comments>
</file>

<file path=xl/comments2.xml><?xml version="1.0" encoding="utf-8"?>
<comments xmlns="http://schemas.openxmlformats.org/spreadsheetml/2006/main">
  <authors>
    <author>Auteur</author>
  </authors>
  <commentList>
    <comment ref="C10" authorId="0" shapeId="0">
      <text>
        <r>
          <rPr>
            <sz val="9"/>
            <color indexed="81"/>
            <rFont val="Tahoma"/>
            <family val="2"/>
          </rPr>
          <t>Date de début
First day of testing</t>
        </r>
      </text>
    </comment>
    <comment ref="C15" authorId="0" shapeId="0">
      <text>
        <r>
          <rPr>
            <sz val="9"/>
            <color indexed="81"/>
            <rFont val="Tahoma"/>
            <family val="2"/>
          </rPr>
          <t>Matricule ou nom du technicien
Operator name or ID</t>
        </r>
      </text>
    </comment>
    <comment ref="C17" authorId="0" shapeId="0">
      <text>
        <r>
          <rPr>
            <sz val="9"/>
            <color indexed="81"/>
            <rFont val="Tahoma"/>
            <family val="2"/>
          </rPr>
          <t>Numéro de série du matériel
Device serial number</t>
        </r>
      </text>
    </comment>
    <comment ref="C19" authorId="0" shapeId="0">
      <text>
        <r>
          <rPr>
            <sz val="9"/>
            <color indexed="81"/>
            <rFont val="Tahoma"/>
            <family val="2"/>
          </rPr>
          <t>Numéro de série du matériel
Device serial number</t>
        </r>
      </text>
    </comment>
    <comment ref="C21" authorId="0" shapeId="0">
      <text>
        <r>
          <rPr>
            <sz val="9"/>
            <color indexed="81"/>
            <rFont val="Tahoma"/>
            <family val="2"/>
          </rPr>
          <t>l0 mesuré par le testeur
Length measured by operator</t>
        </r>
      </text>
    </comment>
    <comment ref="C22" authorId="0" shapeId="0">
      <text>
        <r>
          <rPr>
            <sz val="9"/>
            <color indexed="81"/>
            <rFont val="Tahoma"/>
            <family val="2"/>
          </rPr>
          <t>Diamètre mesuré par le Valeur minimum mesurée du diamètre par le testeur
Minimal diameter value measured by operator</t>
        </r>
      </text>
    </comment>
    <comment ref="C27" authorId="0" shapeId="0">
      <text>
        <r>
          <rPr>
            <sz val="9"/>
            <color indexed="81"/>
            <rFont val="Tahoma"/>
            <family val="2"/>
          </rPr>
          <t>Renseigner la valeur si différent de 1
Indicate value if different of 1</t>
        </r>
      </text>
    </comment>
    <comment ref="C31" authorId="0" shapeId="0">
      <text>
        <r>
          <rPr>
            <sz val="9"/>
            <color indexed="81"/>
            <rFont val="Tahoma"/>
            <family val="2"/>
          </rPr>
          <t>Température mesurée avant l'essai
Tempaerature measured before test</t>
        </r>
      </text>
    </comment>
    <comment ref="C32" authorId="0" shapeId="0">
      <text>
        <r>
          <rPr>
            <sz val="9"/>
            <color indexed="81"/>
            <rFont val="Tahoma"/>
            <family val="2"/>
          </rPr>
          <t>Taux d'humidité mesuré avant l'essai
Humidity measured before test</t>
        </r>
      </text>
    </comment>
    <comment ref="C35" authorId="0" shapeId="0">
      <text>
        <r>
          <rPr>
            <sz val="9"/>
            <color indexed="81"/>
            <rFont val="Tahoma"/>
            <family val="2"/>
          </rPr>
          <t>Valeur réelle de la machine d'essai et non la consigne énoncée par la spécification
DI : Déformation imposée (avant basculement)
Real value while testing. Not specified value.
DI: Imposed Strain (before switching)</t>
        </r>
      </text>
    </comment>
    <comment ref="C36" authorId="0" shapeId="0">
      <text>
        <r>
          <rPr>
            <sz val="9"/>
            <color indexed="81"/>
            <rFont val="Tahoma"/>
            <family val="2"/>
          </rPr>
          <t>Valeur réelle de la machine d'essai et non la consigne énoncée par la spécification
CI : Contrainte imposée (après basculement)
Real value while testing. Not specified value.
CI: Imposed Stress (before switching)</t>
        </r>
      </text>
    </comment>
    <comment ref="C49" authorId="0" shapeId="0">
      <text>
        <r>
          <rPr>
            <sz val="9"/>
            <color indexed="81"/>
            <rFont val="Tahoma"/>
            <family val="2"/>
          </rPr>
          <t>"= Contrainte Max - Contrainte Min"
"= Max Stress - Min Stress"</t>
        </r>
      </text>
    </comment>
    <comment ref="C52" authorId="0" shapeId="0">
      <text>
        <r>
          <rPr>
            <sz val="9"/>
            <color indexed="81"/>
            <rFont val="Tahoma"/>
            <family val="2"/>
          </rPr>
          <t>"= Def. Totale max - Def. Totale min"
"= Max total strain - Min total strain"</t>
        </r>
      </text>
    </comment>
    <comment ref="C53" authorId="0" shapeId="0">
      <text>
        <r>
          <rPr>
            <sz val="9"/>
            <color indexed="81"/>
            <rFont val="Tahoma"/>
            <family val="2"/>
          </rPr>
          <t>"= Contrainte / Module d'Young x 100"
"= Stress / Young modulus x 100"</t>
        </r>
      </text>
    </comment>
    <comment ref="C54" authorId="0" shapeId="0">
      <text>
        <r>
          <rPr>
            <sz val="9"/>
            <color indexed="81"/>
            <rFont val="Tahoma"/>
            <family val="2"/>
          </rPr>
          <t>"= Def. Totale - Def. Élastique", si négatif alors nul
"= Total strain - Elastic strain", If negative then zero</t>
        </r>
      </text>
    </comment>
    <comment ref="C62" authorId="0" shapeId="0">
      <text>
        <r>
          <rPr>
            <sz val="9"/>
            <color indexed="81"/>
            <rFont val="Tahoma"/>
            <family val="2"/>
          </rPr>
          <t xml:space="preserve">"= Contrainte Max - Contrainte Min"
"= Max stress - Min stress"
</t>
        </r>
      </text>
    </comment>
    <comment ref="C65" authorId="0" shapeId="0">
      <text>
        <r>
          <rPr>
            <sz val="9"/>
            <color indexed="81"/>
            <rFont val="Tahoma"/>
            <family val="2"/>
          </rPr>
          <t>"= Def. Totale max - Def. Totale min"
"= Max total strain - Min total strain"</t>
        </r>
      </text>
    </comment>
    <comment ref="C66" authorId="0" shapeId="0">
      <text>
        <r>
          <rPr>
            <sz val="9"/>
            <color indexed="81"/>
            <rFont val="Tahoma"/>
            <family val="2"/>
          </rPr>
          <t>"= Contrainte / Module d'Young x 100"
"= Stress / Young modulus x 100"</t>
        </r>
      </text>
    </comment>
    <comment ref="C67" authorId="0" shapeId="0">
      <text>
        <r>
          <rPr>
            <sz val="9"/>
            <color indexed="81"/>
            <rFont val="Tahoma"/>
            <family val="2"/>
          </rPr>
          <t>"= Def. Totale - Def. Élastique", si négatif alors nul
"= Total strain - Elastic strain", If negative then zero</t>
        </r>
      </text>
    </comment>
    <comment ref="C75" authorId="0" shapeId="0">
      <text>
        <r>
          <rPr>
            <sz val="9"/>
            <color indexed="81"/>
            <rFont val="Tahoma"/>
            <family val="2"/>
          </rPr>
          <t>"= Contrainte Max - Contrainte Min"
"= Max stress - Min stress"</t>
        </r>
      </text>
    </comment>
    <comment ref="C78" authorId="0" shapeId="0">
      <text>
        <r>
          <rPr>
            <sz val="9"/>
            <color indexed="81"/>
            <rFont val="Tahoma"/>
            <family val="2"/>
          </rPr>
          <t>"= Contrainte Max - Contrainte Min"
"= Max stress - Min stress"</t>
        </r>
      </text>
    </comment>
    <comment ref="C79" authorId="0" shapeId="0">
      <text>
        <r>
          <rPr>
            <sz val="9"/>
            <color indexed="81"/>
            <rFont val="Tahoma"/>
            <family val="2"/>
          </rPr>
          <t>"= Contrainte / Module d'Young x 100"
"= Stress / Young modulus x 100"</t>
        </r>
      </text>
    </comment>
    <comment ref="C80" authorId="0" shapeId="0">
      <text>
        <r>
          <rPr>
            <sz val="9"/>
            <color indexed="81"/>
            <rFont val="Tahoma"/>
            <family val="2"/>
          </rPr>
          <t>"= Def. Totale - Def. Élastique", si négatif alors nul
"= Total strain - Elastic strain", If negative then zero</t>
        </r>
      </text>
    </comment>
    <comment ref="C86" authorId="0" shapeId="0">
      <text>
        <r>
          <rPr>
            <sz val="9"/>
            <color indexed="81"/>
            <rFont val="Tahoma"/>
            <family val="2"/>
          </rPr>
          <t>Dans le cas de non rupture
In case of no failure</t>
        </r>
      </text>
    </comment>
    <comment ref="C89" authorId="0" shapeId="0">
      <text>
        <r>
          <rPr>
            <sz val="9"/>
            <color indexed="81"/>
            <rFont val="Tahoma"/>
            <family val="2"/>
          </rPr>
          <t>A renseigner uniquement si il y a eu rupture de l'éprouvette. Si il y a rupture indiquer le numéro du dernier nombre de cycles enregistré
To be filled only if specimen failled. In this case indicate last number of cycles recorded</t>
        </r>
      </text>
    </comment>
    <comment ref="C91" authorId="0" shapeId="0">
      <text>
        <r>
          <rPr>
            <sz val="9"/>
            <color indexed="81"/>
            <rFont val="Tahoma"/>
            <family val="2"/>
          </rPr>
          <t>Suivant spécification demandée
In compliance with specified standard</t>
        </r>
      </text>
    </comment>
    <comment ref="C94" authorId="0" shapeId="0">
      <text>
        <r>
          <rPr>
            <sz val="9"/>
            <color indexed="81"/>
            <rFont val="Tahoma"/>
            <family val="2"/>
          </rPr>
          <t>A remplir lorsque l'essai est non valide pour indiquer si l'essai est partiellement valide et définir jusqu'à quel cycle.
Par défaut, l'essai est invalide dès le 1er cycle.
To be filled in case of non valid test in order to indicate if test is partially valid up to a specific number of cycles that need to be defined
By default, test is invalid from the first cycle.</t>
        </r>
      </text>
    </comment>
    <comment ref="C99" authorId="0" shapeId="0">
      <text>
        <r>
          <rPr>
            <sz val="9"/>
            <color indexed="81"/>
            <rFont val="Tahoma"/>
            <family val="2"/>
          </rPr>
          <t>Seulement demandé pour les essais de Safran Landing Systems selon PCS-7400
Only specified for Safran Landing Systems tests per PCS-7400</t>
        </r>
      </text>
    </comment>
  </commentList>
</comments>
</file>

<file path=xl/sharedStrings.xml><?xml version="1.0" encoding="utf-8"?>
<sst xmlns="http://schemas.openxmlformats.org/spreadsheetml/2006/main" count="307" uniqueCount="230">
  <si>
    <t>°C</t>
  </si>
  <si>
    <t>%</t>
  </si>
  <si>
    <t>Cycles</t>
  </si>
  <si>
    <t>Hz</t>
  </si>
  <si>
    <t>mm</t>
  </si>
  <si>
    <t>mm²</t>
  </si>
  <si>
    <t>MPa</t>
  </si>
  <si>
    <t>mm/mm</t>
  </si>
  <si>
    <t>Cycle</t>
  </si>
  <si>
    <t>GPa</t>
  </si>
  <si>
    <t>Liste type de pièces jointes</t>
  </si>
  <si>
    <t>Système 1 (FR)</t>
  </si>
  <si>
    <t>IT</t>
  </si>
  <si>
    <t>TF</t>
  </si>
  <si>
    <t>ET</t>
  </si>
  <si>
    <t>ST</t>
  </si>
  <si>
    <t>AR</t>
  </si>
  <si>
    <t>NR</t>
  </si>
  <si>
    <t>IX</t>
  </si>
  <si>
    <t>OX</t>
  </si>
  <si>
    <t>AX</t>
  </si>
  <si>
    <t>IR</t>
  </si>
  <si>
    <t>Position de rupture - Système 1</t>
  </si>
  <si>
    <t>Position de rupture - Système 2</t>
  </si>
  <si>
    <t>Fatigue déformation imposée</t>
  </si>
  <si>
    <t>REFERENCE DU PV / REPORT INFORMATION</t>
  </si>
  <si>
    <t>En-tête du PV d'essai / Header of test report</t>
  </si>
  <si>
    <t>Référence du PV / Report reference</t>
  </si>
  <si>
    <t>Date d'émission du PV / Date of the report</t>
  </si>
  <si>
    <t>REFERENCE DE LA DEMANDE / REQUEST INFORMATION</t>
  </si>
  <si>
    <t>Société cliente / Customer company</t>
  </si>
  <si>
    <t>N° de la demande / Request ID</t>
  </si>
  <si>
    <t>N° de la commande / Purchase order ID</t>
  </si>
  <si>
    <t>Spécification de l'essai / Testing standard</t>
  </si>
  <si>
    <t>Plan de l'éprouvette / Specimen drawing</t>
  </si>
  <si>
    <t>Spécification d'usinage / Machining standard</t>
  </si>
  <si>
    <t>REFERENCE DU FOURNISSEUR / SUPPLIER INFORMATION</t>
  </si>
  <si>
    <t>Nom du fournisseur / Supplier name</t>
  </si>
  <si>
    <t>Adresse du fournisseur / Supplier address</t>
  </si>
  <si>
    <t>Responsable de l'essai / Test reponsible</t>
  </si>
  <si>
    <t>REFERENCE DE LA MATIERE / MATERIAL INFORMATION</t>
  </si>
  <si>
    <t>Référence matière / Référence matière</t>
  </si>
  <si>
    <t>Famille matière / Material family</t>
  </si>
  <si>
    <t>Matière / Material</t>
  </si>
  <si>
    <t>Référence article / Part number</t>
  </si>
  <si>
    <t>Traitement thermique / Heat treatment</t>
  </si>
  <si>
    <t>TRAITEMENT DE LA MATIERE / MATERIAL TREATMENT INFORMATION</t>
  </si>
  <si>
    <t>Traitement de surface / Surface treatment</t>
  </si>
  <si>
    <t>ESSAI / TEST</t>
  </si>
  <si>
    <t>Type d'essai / Test type</t>
  </si>
  <si>
    <t>Suivi de production ? / Periodic cut up ?</t>
  </si>
  <si>
    <t>Commentaires / Comments</t>
  </si>
  <si>
    <t>Champ vide 1 / Empty field 1</t>
  </si>
  <si>
    <t>Champ vide 2 / Empty field 2</t>
  </si>
  <si>
    <t>Champ vide 3 / Empty field 3</t>
  </si>
  <si>
    <t>Champ vide 4 / Empty field 4</t>
  </si>
  <si>
    <t>Champ vide 5 / Empty field 5</t>
  </si>
  <si>
    <t>INFORMATIONS COMPLEMENTAIRES / ADDITIONAL INFORMATION</t>
  </si>
  <si>
    <t>A remplir par le testeur / To be filled by test house</t>
  </si>
  <si>
    <t>A remplir par la société demandeuse / To be filled by customer company</t>
  </si>
  <si>
    <t>Annexes / Appendices</t>
  </si>
  <si>
    <t>Référence aux données brutes / Raw data information</t>
  </si>
  <si>
    <t>Référence de la demande / Request ID</t>
  </si>
  <si>
    <t>Référence éprouvette / Speciemen ID</t>
  </si>
  <si>
    <t>Type de données / Data type</t>
  </si>
  <si>
    <t>Adresse du fichier / File path</t>
  </si>
  <si>
    <t>Réf éprouvette / Specimen ID</t>
  </si>
  <si>
    <t>Réf éprouvette du laboratoire (si différent) / Laboratory specimen ID (if different)</t>
  </si>
  <si>
    <t>Date de l'essai / Test date</t>
  </si>
  <si>
    <t>Sérial pièce / Serial number</t>
  </si>
  <si>
    <t>Spécification matière / Material specification</t>
  </si>
  <si>
    <t>Machine / Machine</t>
  </si>
  <si>
    <t>Technicien d'essai / Operator</t>
  </si>
  <si>
    <t>Cellule d'effort / Load cell</t>
  </si>
  <si>
    <t>Réf. Extensomètre / Extensometer ID</t>
  </si>
  <si>
    <t>Réf. Thermocouple / Thermocouple ID</t>
  </si>
  <si>
    <t>Mode de chauffage / Mode of heating</t>
  </si>
  <si>
    <t>Ref. Moyen de mesure du diamètre / Method of diameter measurement</t>
  </si>
  <si>
    <t>Epaisseur de l'éprouvette à l'ambiante / Specimen gauge thickness at RT</t>
  </si>
  <si>
    <t>Largeur de l'éprouvette à l'ambiante / Specimen gauge width at RT</t>
  </si>
  <si>
    <t>Section éprouvette à l'ambiante / Specimen gauge area</t>
  </si>
  <si>
    <t>Valeur de Kt  /Stress intensity factor</t>
  </si>
  <si>
    <t>Informations générales / General information</t>
  </si>
  <si>
    <t>Conditions d'essai / Testing conditions</t>
  </si>
  <si>
    <t>Température du labo / Room temperature</t>
  </si>
  <si>
    <t>Taux d'humidité du labo / Room humidity</t>
  </si>
  <si>
    <t>εmax imposée / Imposed max total strain</t>
  </si>
  <si>
    <t>Rapport de déformation / Load ratio</t>
  </si>
  <si>
    <t>Fréquence en D.I. / Frequency (strain controled)</t>
  </si>
  <si>
    <t>Fréquence en C.I. / Frequency (stress controled)</t>
  </si>
  <si>
    <t>Signal / Waveform</t>
  </si>
  <si>
    <t>E à température à chaud / Young modulus at test temperature</t>
  </si>
  <si>
    <t>E à température à l'ambiante / Young modulus at RT</t>
  </si>
  <si>
    <t>Coeff dilatation thermique mesuré / Measured thermal expansion coefficient</t>
  </si>
  <si>
    <t>Echarge à Tessai / Eloading at test temperature</t>
  </si>
  <si>
    <t>Edécharge à Tessai / Eunloading at test temperature</t>
  </si>
  <si>
    <t>σmax / σmax</t>
  </si>
  <si>
    <t>σmin / σmin</t>
  </si>
  <si>
    <t>∆σ  / ∆σ calculated</t>
  </si>
  <si>
    <t>εmax / εmax</t>
  </si>
  <si>
    <t>εmin / εmin</t>
  </si>
  <si>
    <t>∆ε totale / ∆ε total calculated</t>
  </si>
  <si>
    <t>∆εp calculé / ∆ε palstic calculated</t>
  </si>
  <si>
    <t>∆εe calculé / ∆ε elastic calculated</t>
  </si>
  <si>
    <t>Atteinte de εmax / number of cycle</t>
  </si>
  <si>
    <t xml:space="preserve">∆σ  / ∆σ </t>
  </si>
  <si>
    <t>E1 charge / E1 loanding</t>
  </si>
  <si>
    <t>E2 décharge / E2 unloading</t>
  </si>
  <si>
    <t>∆ε plastique / ∆ε plastic calculated</t>
  </si>
  <si>
    <t>∆ε élastique / ∆ε elastic calculated</t>
  </si>
  <si>
    <t>Cycle basculement force / Number of cycle at switching</t>
  </si>
  <si>
    <t>Cycle d'interruption de l'essai / Final number of cycles</t>
  </si>
  <si>
    <t>Cycle Na 95% / Number of cycles for 95% of σmax (Ni)</t>
  </si>
  <si>
    <t>Cycle Nr 75% / Number of cycle for 75% of σmax (Nr)</t>
  </si>
  <si>
    <t>Cycle final à rupture (Nf) / Number of cycle at failure (Nf)</t>
  </si>
  <si>
    <t>Position de rupture / Failure location</t>
  </si>
  <si>
    <t>Validité de l'essai / Test validity</t>
  </si>
  <si>
    <t>Motif de non-validité / Non valid reason</t>
  </si>
  <si>
    <t>Référence de la fiche d'écart / Non validity sheet ID</t>
  </si>
  <si>
    <t>Valide jusqu'au cycle / Number of cycle range of validity</t>
  </si>
  <si>
    <t>Critère de conformité client / Conformity criteria</t>
  </si>
  <si>
    <t>Conformité / Conformity</t>
  </si>
  <si>
    <t>Contrainte / Stress</t>
  </si>
  <si>
    <t>Déformation / Strain</t>
  </si>
  <si>
    <t>Température / Temperature</t>
  </si>
  <si>
    <t>Module d'Young / Young modulus</t>
  </si>
  <si>
    <t>Pseudo σ / Pseudo σ</t>
  </si>
  <si>
    <t>Images / Picture</t>
  </si>
  <si>
    <r>
      <t xml:space="preserve">Observation amorçage </t>
    </r>
    <r>
      <rPr>
        <sz val="11"/>
        <color rgb="FFFF0000"/>
        <rFont val="Calibri"/>
        <family val="2"/>
        <scheme val="minor"/>
      </rPr>
      <t>(selon spécification)</t>
    </r>
    <r>
      <rPr>
        <sz val="11"/>
        <color theme="1"/>
        <rFont val="Calibri"/>
        <family val="2"/>
        <scheme val="minor"/>
      </rPr>
      <t xml:space="preserve"> / Initiation observation </t>
    </r>
    <r>
      <rPr>
        <sz val="11"/>
        <color rgb="FFFF0000"/>
        <rFont val="Calibri"/>
        <family val="2"/>
        <scheme val="minor"/>
      </rPr>
      <t>(regarding specification)</t>
    </r>
  </si>
  <si>
    <r>
      <t xml:space="preserve">Observation de la zone d'initiation de la rupture </t>
    </r>
    <r>
      <rPr>
        <sz val="11"/>
        <color rgb="FFFF0000"/>
        <rFont val="Calibri"/>
        <family val="2"/>
        <scheme val="minor"/>
      </rPr>
      <t>(selon spécification)</t>
    </r>
    <r>
      <rPr>
        <sz val="11"/>
        <rFont val="Calibri"/>
        <family val="2"/>
        <scheme val="minor"/>
      </rPr>
      <t xml:space="preserve"> / Location of the crack origin </t>
    </r>
    <r>
      <rPr>
        <sz val="11"/>
        <color rgb="FFFF0000"/>
        <rFont val="Calibri"/>
        <family val="2"/>
        <scheme val="minor"/>
      </rPr>
      <t>(regarding specification)</t>
    </r>
  </si>
  <si>
    <t>Boucle d'hystérésis / Hysteresis loop</t>
  </si>
  <si>
    <t>Chauffage / Heating</t>
  </si>
  <si>
    <t>Crêtes de déformation / Strain history</t>
  </si>
  <si>
    <t>Crêtes force / Strength history</t>
  </si>
  <si>
    <t>Crêtes force après basculement / Strength history after switching</t>
  </si>
  <si>
    <t>Crêtes force avant basculement / Strength history before switching</t>
  </si>
  <si>
    <t>Module de Young à chaud / Young modulus at high temperature</t>
  </si>
  <si>
    <t>Module de Young à l'ambiante / Young modulus at RT</t>
  </si>
  <si>
    <t>Autre donnée brute / Other raw data</t>
  </si>
  <si>
    <t>Données Post-traitées / Processed data</t>
  </si>
  <si>
    <t>Rapport d'essai / Test report</t>
  </si>
  <si>
    <t>Image / Picture</t>
  </si>
  <si>
    <t>Fiche d'écart / Deviation record</t>
  </si>
  <si>
    <t>Fiche de Lancement Essai (FLE) / Test initiation record</t>
  </si>
  <si>
    <t>Nombre de cycles / Number of cycles</t>
  </si>
  <si>
    <r>
      <t>L</t>
    </r>
    <r>
      <rPr>
        <vertAlign val="subscript"/>
        <sz val="11"/>
        <color theme="1"/>
        <rFont val="Calibri"/>
        <family val="2"/>
        <scheme val="minor"/>
      </rPr>
      <t>0</t>
    </r>
    <r>
      <rPr>
        <sz val="11"/>
        <color theme="1"/>
        <rFont val="Calibri"/>
        <family val="2"/>
        <scheme val="minor"/>
      </rPr>
      <t xml:space="preserve"> - Longueur utile de l'éprouvette  / Specimen gauge length</t>
    </r>
  </si>
  <si>
    <r>
      <t>D</t>
    </r>
    <r>
      <rPr>
        <vertAlign val="subscript"/>
        <sz val="11"/>
        <color theme="1"/>
        <rFont val="Calibri"/>
        <family val="2"/>
        <scheme val="minor"/>
      </rPr>
      <t>0</t>
    </r>
    <r>
      <rPr>
        <sz val="11"/>
        <color theme="1"/>
        <rFont val="Calibri"/>
        <family val="2"/>
        <scheme val="minor"/>
      </rPr>
      <t xml:space="preserve"> - Diamètre à l'ambiante / Specimen gauge diameter at RT</t>
    </r>
  </si>
  <si>
    <t>Longueur de base de l'extensomètre / Extensometer initial gauge length</t>
  </si>
  <si>
    <t>Température de l'essai / Test temperature</t>
  </si>
  <si>
    <t>kN</t>
  </si>
  <si>
    <t>% strain</t>
  </si>
  <si>
    <t>Temperature</t>
  </si>
  <si>
    <t>s</t>
  </si>
  <si>
    <t>Strain</t>
  </si>
  <si>
    <t>Stress</t>
  </si>
  <si>
    <t>Time</t>
  </si>
  <si>
    <t>Length</t>
  </si>
  <si>
    <t>Strength</t>
  </si>
  <si>
    <t>Area</t>
  </si>
  <si>
    <t>Stress rate</t>
  </si>
  <si>
    <t>Load rate</t>
  </si>
  <si>
    <t>Weigth</t>
  </si>
  <si>
    <t>Rate</t>
  </si>
  <si>
    <t>Temperature rate</t>
  </si>
  <si>
    <t>Density</t>
  </si>
  <si>
    <t>Pa</t>
  </si>
  <si>
    <t>mm^2</t>
  </si>
  <si>
    <t>MPa/s</t>
  </si>
  <si>
    <t>kN/min</t>
  </si>
  <si>
    <t>kg</t>
  </si>
  <si>
    <t>°C/min</t>
  </si>
  <si>
    <t>kg/m^3</t>
  </si>
  <si>
    <t>min</t>
  </si>
  <si>
    <t>°F</t>
  </si>
  <si>
    <t>m</t>
  </si>
  <si>
    <t>lbf</t>
  </si>
  <si>
    <t>in^2</t>
  </si>
  <si>
    <t>ksi/s</t>
  </si>
  <si>
    <t>lbf/min</t>
  </si>
  <si>
    <t>g</t>
  </si>
  <si>
    <t>wt%</t>
  </si>
  <si>
    <t>°F/min</t>
  </si>
  <si>
    <t>g/cm^3</t>
  </si>
  <si>
    <t>hr</t>
  </si>
  <si>
    <t>K</t>
  </si>
  <si>
    <t>cm</t>
  </si>
  <si>
    <t>m^2</t>
  </si>
  <si>
    <t>lb</t>
  </si>
  <si>
    <t>ppm</t>
  </si>
  <si>
    <t>lb/in^3</t>
  </si>
  <si>
    <t>ksi</t>
  </si>
  <si>
    <t>in</t>
  </si>
  <si>
    <t>ppb</t>
  </si>
  <si>
    <t>psi</t>
  </si>
  <si>
    <t>µm</t>
  </si>
  <si>
    <t>Msi</t>
  </si>
  <si>
    <t>Companies</t>
  </si>
  <si>
    <t>Safran Aero Boosters</t>
  </si>
  <si>
    <t>Safran Aircraft Engines</t>
  </si>
  <si>
    <t>Safran Electrical &amp; Power</t>
  </si>
  <si>
    <t>Safran Landing Systems</t>
  </si>
  <si>
    <t>Safran Tech</t>
  </si>
  <si>
    <t>Safran Ceramics</t>
  </si>
  <si>
    <t>Safran Composites</t>
  </si>
  <si>
    <t>Safran Power Units</t>
  </si>
  <si>
    <t>Safran Electronics &amp; Defense</t>
  </si>
  <si>
    <t>Safran Helicopter Engines</t>
  </si>
  <si>
    <t>Safran Transmission Systems</t>
  </si>
  <si>
    <t>Safran Nacelles</t>
  </si>
  <si>
    <t>Demi durée de vie / Half life</t>
  </si>
  <si>
    <t>Cycle n°1 / First cycle</t>
  </si>
  <si>
    <t>Avant le démarrage de l'essai / Information before testing</t>
  </si>
  <si>
    <t>Nème cycle d'atteinte de la consigne en déformation / At cycle reaching targeted strain</t>
  </si>
  <si>
    <t>Informations sur le basculement et la fin de l'essai / Information at switching and at the end</t>
  </si>
  <si>
    <t>Observation visuelle des facies de rupture / Optic fracture analysis</t>
  </si>
  <si>
    <t>Incertitudes (basées sur les EMT) / Uncertainty</t>
  </si>
  <si>
    <t>Informations complémentaires / Additional information</t>
  </si>
  <si>
    <t>PV d'essais de fatigue en déformation imposée / Strain controlled fatigue tests report</t>
  </si>
  <si>
    <t>Légende / Legend:</t>
  </si>
  <si>
    <t>WaveForm</t>
  </si>
  <si>
    <t>Sinus</t>
  </si>
  <si>
    <t>Carré</t>
  </si>
  <si>
    <t>Triangle</t>
  </si>
  <si>
    <t>REFERENCE DU TESTEUR / TEST HOUSE INFORMATION</t>
  </si>
  <si>
    <t>Nom du testeur / Test house name</t>
  </si>
  <si>
    <t>Adresse du testeur / Test house postal address</t>
  </si>
  <si>
    <t>Laboratoire qualifié SAFRAN? / Laboratory qualified by SAFRAN?</t>
  </si>
  <si>
    <t>Si oui, N° AQPS / If yes, AQPS ID</t>
  </si>
  <si>
    <t>Lot matière / Batch number</t>
  </si>
  <si>
    <t>GRF-0178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</si>
</sst>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C]d\ mmmm\ yyyy"/>
    <numFmt numFmtId="165" formatCode="0.0"/>
    <numFmt numFmtId="168" formatCode="&quot;Ed: &quot;\ 0"/>
    <numFmt numFmtId="169" formatCode="&quot;Rev: &quot;\ 0"/>
  </numFmts>
  <fonts count="12" x14ac:knownFonts="1">
    <font>
      <sz val="11"/>
      <color theme="1"/>
      <name val="Calibri"/>
      <family val="2"/>
      <scheme val="minor"/>
    </font>
    <font>
      <b/>
      <sz val="14"/>
      <color theme="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u/>
      <sz val="12"/>
      <color theme="1"/>
      <name val="Calibri"/>
      <family val="2"/>
      <scheme val="minor"/>
    </font>
    <font>
      <sz val="10"/>
      <name val="Arial"/>
      <family val="2"/>
    </font>
    <font>
      <b/>
      <sz val="12"/>
      <name val="Calibri"/>
      <family val="2"/>
      <scheme val="minor"/>
    </font>
    <font>
      <sz val="11"/>
      <name val="Calibri"/>
      <family val="2"/>
      <scheme val="minor"/>
    </font>
    <font>
      <sz val="11"/>
      <color rgb="FFFF0000"/>
      <name val="Calibri"/>
      <family val="2"/>
      <scheme val="minor"/>
    </font>
    <font>
      <vertAlign val="subscript"/>
      <sz val="11"/>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31">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theme="3" tint="0.39997558519241921"/>
      </left>
      <right/>
      <top style="thin">
        <color theme="3" tint="0.39997558519241921"/>
      </top>
      <bottom/>
      <diagonal/>
    </border>
    <border>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bottom/>
      <diagonal/>
    </border>
    <border>
      <left/>
      <right style="thin">
        <color theme="3" tint="0.39997558519241921"/>
      </right>
      <top/>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style="thin">
        <color theme="3" tint="0.39997558519241921"/>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3" tint="0.39997558519241921"/>
      </left>
      <right style="thin">
        <color theme="3" tint="0.39997558519241921"/>
      </right>
      <top/>
      <bottom style="thin">
        <color theme="3" tint="0.39997558519241921"/>
      </bottom>
      <diagonal/>
    </border>
    <border>
      <left/>
      <right style="thin">
        <color theme="3" tint="0.39997558519241921"/>
      </right>
      <top style="thin">
        <color theme="4"/>
      </top>
      <bottom style="thin">
        <color theme="4"/>
      </bottom>
      <diagonal/>
    </border>
    <border>
      <left style="thin">
        <color theme="3" tint="0.39997558519241921"/>
      </left>
      <right style="thin">
        <color theme="4"/>
      </right>
      <top style="thin">
        <color theme="4"/>
      </top>
      <bottom style="thin">
        <color theme="4"/>
      </bottom>
      <diagonal/>
    </border>
    <border>
      <left style="thin">
        <color theme="4"/>
      </left>
      <right style="thin">
        <color theme="4"/>
      </right>
      <top/>
      <bottom/>
      <diagonal/>
    </border>
    <border>
      <left style="thin">
        <color indexed="64"/>
      </left>
      <right style="thin">
        <color indexed="64"/>
      </right>
      <top style="thin">
        <color indexed="64"/>
      </top>
      <bottom style="thin">
        <color indexed="64"/>
      </bottom>
      <diagonal/>
    </border>
    <border>
      <left style="thin">
        <color theme="3" tint="0.39997558519241921"/>
      </left>
      <right/>
      <top style="thin">
        <color theme="3" tint="0.39997558519241921"/>
      </top>
      <bottom style="hair">
        <color theme="3" tint="0.39994506668294322"/>
      </bottom>
      <diagonal/>
    </border>
    <border>
      <left/>
      <right style="thin">
        <color theme="3" tint="0.39997558519241921"/>
      </right>
      <top style="thin">
        <color theme="3" tint="0.39997558519241921"/>
      </top>
      <bottom style="hair">
        <color theme="3" tint="0.39994506668294322"/>
      </bottom>
      <diagonal/>
    </border>
    <border>
      <left style="thin">
        <color theme="3" tint="0.39997558519241921"/>
      </left>
      <right/>
      <top style="hair">
        <color theme="3" tint="0.39994506668294322"/>
      </top>
      <bottom style="thin">
        <color theme="3" tint="0.39997558519241921"/>
      </bottom>
      <diagonal/>
    </border>
    <border>
      <left/>
      <right style="thin">
        <color theme="3" tint="0.39997558519241921"/>
      </right>
      <top style="hair">
        <color theme="3" tint="0.39994506668294322"/>
      </top>
      <bottom style="thin">
        <color theme="3" tint="0.39997558519241921"/>
      </bottom>
      <diagonal/>
    </border>
  </borders>
  <cellStyleXfs count="9">
    <xf numFmtId="0" fontId="0" fillId="0" borderId="0"/>
    <xf numFmtId="9" fontId="3" fillId="0" borderId="0" applyFont="0" applyFill="0" applyBorder="0" applyAlignment="0" applyProtection="0"/>
    <xf numFmtId="0" fontId="7" fillId="0" borderId="0"/>
    <xf numFmtId="0" fontId="7" fillId="0" borderId="0"/>
    <xf numFmtId="0" fontId="3" fillId="0" borderId="0"/>
    <xf numFmtId="0" fontId="3" fillId="0" borderId="0"/>
    <xf numFmtId="0" fontId="3" fillId="0" borderId="0"/>
    <xf numFmtId="0" fontId="3" fillId="0" borderId="0"/>
    <xf numFmtId="0" fontId="3" fillId="0" borderId="0"/>
  </cellStyleXfs>
  <cellXfs count="86">
    <xf numFmtId="0" fontId="0" fillId="0" borderId="0" xfId="0"/>
    <xf numFmtId="0" fontId="0" fillId="0" borderId="0" xfId="0" applyFill="1"/>
    <xf numFmtId="0" fontId="0" fillId="0" borderId="0" xfId="0" applyBorder="1"/>
    <xf numFmtId="0" fontId="0" fillId="3" borderId="0" xfId="0" applyFill="1" applyBorder="1"/>
    <xf numFmtId="0" fontId="1" fillId="4" borderId="0" xfId="0" applyFont="1" applyFill="1" applyBorder="1" applyAlignment="1">
      <alignment vertical="center"/>
    </xf>
    <xf numFmtId="0" fontId="0" fillId="0" borderId="8" xfId="0" applyFill="1" applyBorder="1"/>
    <xf numFmtId="0" fontId="0" fillId="0" borderId="9" xfId="0" applyBorder="1"/>
    <xf numFmtId="0" fontId="0" fillId="0" borderId="10" xfId="0" applyBorder="1"/>
    <xf numFmtId="0" fontId="1" fillId="0" borderId="11" xfId="0" applyFont="1" applyFill="1" applyBorder="1" applyAlignment="1">
      <alignment vertical="center"/>
    </xf>
    <xf numFmtId="0" fontId="0" fillId="0" borderId="12" xfId="0" applyBorder="1"/>
    <xf numFmtId="0" fontId="0" fillId="0" borderId="11" xfId="0" applyFill="1" applyBorder="1"/>
    <xf numFmtId="0" fontId="0" fillId="0" borderId="13" xfId="0" applyFill="1" applyBorder="1"/>
    <xf numFmtId="0" fontId="0" fillId="0" borderId="14" xfId="0" applyBorder="1"/>
    <xf numFmtId="0" fontId="0" fillId="0" borderId="15" xfId="0" applyBorder="1"/>
    <xf numFmtId="0" fontId="2" fillId="3" borderId="0" xfId="0" applyFont="1" applyFill="1" applyBorder="1" applyAlignment="1">
      <alignment horizontal="left" vertical="top"/>
    </xf>
    <xf numFmtId="0" fontId="0" fillId="4" borderId="0" xfId="0" applyFill="1" applyBorder="1" applyAlignment="1">
      <alignment horizontal="left" vertical="top"/>
    </xf>
    <xf numFmtId="0" fontId="0" fillId="0" borderId="0" xfId="0" applyBorder="1" applyAlignment="1">
      <alignment horizontal="left" vertical="top"/>
    </xf>
    <xf numFmtId="0" fontId="0" fillId="3" borderId="0" xfId="0" applyFill="1" applyBorder="1" applyAlignment="1">
      <alignment horizontal="center" vertical="top"/>
    </xf>
    <xf numFmtId="0" fontId="0" fillId="0" borderId="0" xfId="0" applyBorder="1" applyAlignment="1">
      <alignment horizontal="center" vertical="top"/>
    </xf>
    <xf numFmtId="0" fontId="0" fillId="6" borderId="0" xfId="0" applyFill="1" applyBorder="1" applyAlignment="1">
      <alignment horizontal="left" vertical="top"/>
    </xf>
    <xf numFmtId="0" fontId="0" fillId="4" borderId="0" xfId="0" applyFill="1" applyAlignment="1">
      <alignment vertical="center"/>
    </xf>
    <xf numFmtId="0" fontId="0" fillId="0" borderId="0" xfId="0" applyAlignment="1">
      <alignment vertical="center"/>
    </xf>
    <xf numFmtId="0" fontId="0" fillId="6" borderId="0" xfId="0" applyFill="1" applyAlignment="1">
      <alignment vertical="center"/>
    </xf>
    <xf numFmtId="0" fontId="6" fillId="0" borderId="0" xfId="0" applyFont="1"/>
    <xf numFmtId="0" fontId="8" fillId="3" borderId="0" xfId="0" applyFont="1" applyFill="1" applyBorder="1" applyAlignment="1">
      <alignment horizontal="left" vertical="top"/>
    </xf>
    <xf numFmtId="0" fontId="2" fillId="0" borderId="7" xfId="0" applyFont="1"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Alignment="1" applyProtection="1">
      <alignment horizontal="left" vertical="top"/>
      <protection locked="0"/>
    </xf>
    <xf numFmtId="0" fontId="0" fillId="7" borderId="7" xfId="0" applyFill="1" applyBorder="1" applyAlignment="1" applyProtection="1">
      <alignment horizontal="center" vertical="center"/>
    </xf>
    <xf numFmtId="0" fontId="0" fillId="0" borderId="22" xfId="0" applyBorder="1" applyAlignment="1" applyProtection="1">
      <alignment horizontal="center" vertical="center"/>
      <protection locked="0"/>
    </xf>
    <xf numFmtId="0" fontId="0" fillId="8" borderId="22" xfId="0" applyFill="1" applyBorder="1" applyAlignment="1" applyProtection="1">
      <alignment horizontal="center" vertical="center"/>
    </xf>
    <xf numFmtId="14" fontId="0" fillId="0" borderId="7" xfId="0" applyNumberFormat="1" applyBorder="1" applyAlignment="1" applyProtection="1">
      <alignment horizontal="center" vertical="center"/>
      <protection locked="0"/>
    </xf>
    <xf numFmtId="2" fontId="0" fillId="0" borderId="7" xfId="0" applyNumberFormat="1" applyBorder="1" applyAlignment="1" applyProtection="1">
      <alignment horizontal="center" vertical="center"/>
      <protection locked="0"/>
    </xf>
    <xf numFmtId="2" fontId="0" fillId="0" borderId="7" xfId="1" applyNumberFormat="1" applyFont="1" applyBorder="1" applyAlignment="1" applyProtection="1">
      <alignment horizontal="center" vertical="center"/>
      <protection locked="0"/>
    </xf>
    <xf numFmtId="2" fontId="0" fillId="7" borderId="7" xfId="0" applyNumberFormat="1" applyFill="1" applyBorder="1" applyAlignment="1" applyProtection="1">
      <alignment horizontal="center" vertical="center"/>
    </xf>
    <xf numFmtId="165" fontId="0" fillId="0" borderId="7" xfId="0" applyNumberFormat="1" applyBorder="1" applyAlignment="1" applyProtection="1">
      <alignment horizontal="center" vertical="center"/>
      <protection locked="0"/>
    </xf>
    <xf numFmtId="165" fontId="0" fillId="7" borderId="7" xfId="0" applyNumberFormat="1" applyFill="1" applyBorder="1" applyAlignment="1" applyProtection="1">
      <alignment horizontal="center" vertical="center"/>
    </xf>
    <xf numFmtId="165" fontId="2" fillId="0" borderId="7" xfId="0" applyNumberFormat="1" applyFont="1" applyBorder="1" applyAlignment="1" applyProtection="1">
      <alignment horizontal="center" vertical="center"/>
      <protection locked="0"/>
    </xf>
    <xf numFmtId="0" fontId="0" fillId="4" borderId="0" xfId="0" applyFill="1" applyBorder="1" applyAlignment="1">
      <alignment horizontal="left" vertical="center"/>
    </xf>
    <xf numFmtId="0" fontId="6" fillId="0" borderId="26" xfId="0" applyFont="1"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0" borderId="6" xfId="0" applyFill="1" applyBorder="1" applyAlignment="1">
      <alignment horizontal="center" vertical="top"/>
    </xf>
    <xf numFmtId="0" fontId="0" fillId="9" borderId="7" xfId="0" applyFill="1" applyBorder="1" applyAlignment="1" applyProtection="1">
      <alignment horizontal="center" vertical="center"/>
      <protection locked="0"/>
    </xf>
    <xf numFmtId="168" fontId="0" fillId="0" borderId="0" xfId="0" applyNumberFormat="1"/>
    <xf numFmtId="169" fontId="0" fillId="0" borderId="0" xfId="0" applyNumberFormat="1"/>
    <xf numFmtId="0" fontId="0" fillId="0" borderId="6" xfId="0" applyFill="1" applyBorder="1" applyAlignment="1" applyProtection="1">
      <alignment horizontal="center" vertical="top"/>
      <protection locked="0"/>
    </xf>
    <xf numFmtId="164" fontId="0" fillId="0" borderId="6" xfId="0" applyNumberFormat="1" applyFill="1" applyBorder="1" applyAlignment="1" applyProtection="1">
      <alignment horizontal="center" vertical="top"/>
      <protection locked="0"/>
    </xf>
    <xf numFmtId="0" fontId="0" fillId="0" borderId="6" xfId="0" applyFill="1" applyBorder="1" applyAlignment="1" applyProtection="1">
      <alignment horizontal="left" vertical="top" wrapText="1"/>
      <protection locked="0"/>
    </xf>
    <xf numFmtId="0" fontId="0" fillId="0" borderId="0" xfId="0" applyFill="1" applyProtection="1"/>
    <xf numFmtId="0" fontId="0" fillId="0" borderId="0" xfId="0" applyProtection="1"/>
    <xf numFmtId="0" fontId="0" fillId="0" borderId="1" xfId="0" applyFill="1" applyBorder="1" applyProtection="1"/>
    <xf numFmtId="0" fontId="0" fillId="0" borderId="2" xfId="0" applyBorder="1" applyProtection="1"/>
    <xf numFmtId="0" fontId="0" fillId="0" borderId="3" xfId="0" applyBorder="1" applyProtection="1"/>
    <xf numFmtId="0" fontId="0" fillId="0" borderId="0" xfId="0" applyBorder="1" applyProtection="1"/>
    <xf numFmtId="0" fontId="1" fillId="0" borderId="4" xfId="0" applyFont="1" applyFill="1" applyBorder="1" applyAlignment="1" applyProtection="1">
      <alignment vertical="center"/>
    </xf>
    <xf numFmtId="0" fontId="1" fillId="4" borderId="0" xfId="0" applyFont="1" applyFill="1" applyBorder="1" applyAlignment="1" applyProtection="1">
      <alignment vertical="center"/>
    </xf>
    <xf numFmtId="0" fontId="0" fillId="0" borderId="5" xfId="0" applyBorder="1" applyProtection="1"/>
    <xf numFmtId="0" fontId="0" fillId="0" borderId="4" xfId="0" applyFill="1" applyBorder="1" applyProtection="1"/>
    <xf numFmtId="0" fontId="0" fillId="0" borderId="0" xfId="0" applyFill="1" applyBorder="1" applyAlignment="1" applyProtection="1">
      <alignment horizontal="left" vertical="top"/>
    </xf>
    <xf numFmtId="0" fontId="2" fillId="4" borderId="16" xfId="0" applyFont="1" applyFill="1" applyBorder="1" applyAlignment="1" applyProtection="1">
      <alignment horizontal="left" vertical="center"/>
    </xf>
    <xf numFmtId="0" fontId="0" fillId="4" borderId="17" xfId="0" applyFill="1" applyBorder="1" applyAlignment="1" applyProtection="1">
      <alignment horizontal="center" vertical="center"/>
    </xf>
    <xf numFmtId="0" fontId="0" fillId="4" borderId="16" xfId="0" applyFont="1" applyFill="1" applyBorder="1" applyAlignment="1" applyProtection="1">
      <alignment horizontal="left" vertical="center" wrapText="1"/>
    </xf>
    <xf numFmtId="0" fontId="0" fillId="4" borderId="16" xfId="0" applyFill="1" applyBorder="1" applyAlignment="1" applyProtection="1">
      <alignment horizontal="left" vertical="center" wrapText="1"/>
    </xf>
    <xf numFmtId="0" fontId="9" fillId="4" borderId="16" xfId="0" applyFont="1" applyFill="1" applyBorder="1" applyAlignment="1" applyProtection="1">
      <alignment horizontal="left" vertical="center" wrapText="1"/>
    </xf>
    <xf numFmtId="0" fontId="0" fillId="4" borderId="16" xfId="0" applyFill="1" applyBorder="1" applyAlignment="1" applyProtection="1">
      <alignment horizontal="left" vertical="center"/>
    </xf>
    <xf numFmtId="0" fontId="0" fillId="4" borderId="27" xfId="0" applyFill="1" applyBorder="1" applyAlignment="1" applyProtection="1">
      <alignment horizontal="left" vertical="center"/>
    </xf>
    <xf numFmtId="0" fontId="0" fillId="4" borderId="28" xfId="0" applyFill="1" applyBorder="1" applyAlignment="1" applyProtection="1">
      <alignment horizontal="center" vertical="center"/>
    </xf>
    <xf numFmtId="0" fontId="0" fillId="4" borderId="29" xfId="0" applyFill="1" applyBorder="1" applyAlignment="1" applyProtection="1">
      <alignment horizontal="left" vertical="center"/>
    </xf>
    <xf numFmtId="0" fontId="0" fillId="4" borderId="30" xfId="0" applyFill="1" applyBorder="1" applyAlignment="1" applyProtection="1">
      <alignment horizontal="center" vertical="center"/>
    </xf>
    <xf numFmtId="0" fontId="0" fillId="0" borderId="19" xfId="0" applyFill="1" applyBorder="1" applyProtection="1"/>
    <xf numFmtId="0" fontId="0" fillId="0" borderId="20" xfId="0" applyBorder="1" applyProtection="1"/>
    <xf numFmtId="0" fontId="0" fillId="0" borderId="21" xfId="0" applyBorder="1" applyProtection="1"/>
    <xf numFmtId="0" fontId="0" fillId="0" borderId="25" xfId="0" applyFill="1" applyBorder="1" applyProtection="1"/>
    <xf numFmtId="0" fontId="4" fillId="4" borderId="23" xfId="0" applyFont="1" applyFill="1" applyBorder="1" applyAlignment="1" applyProtection="1">
      <alignment horizontal="center" vertical="center" wrapText="1"/>
    </xf>
    <xf numFmtId="0" fontId="4" fillId="4" borderId="24" xfId="0" applyFont="1" applyFill="1" applyBorder="1" applyAlignment="1" applyProtection="1">
      <alignment horizontal="left" vertical="center" wrapText="1"/>
    </xf>
    <xf numFmtId="0" fontId="1" fillId="2" borderId="0" xfId="0" applyFont="1" applyFill="1" applyBorder="1" applyAlignment="1">
      <alignment horizontal="center" vertical="center"/>
    </xf>
    <xf numFmtId="0" fontId="0" fillId="0" borderId="0" xfId="0" applyAlignment="1">
      <alignment horizontal="right"/>
    </xf>
    <xf numFmtId="0" fontId="1" fillId="2" borderId="0" xfId="0" applyFont="1" applyFill="1" applyBorder="1" applyAlignment="1" applyProtection="1">
      <alignment horizontal="center" vertical="center"/>
    </xf>
    <xf numFmtId="0" fontId="2" fillId="5" borderId="16" xfId="0" applyFont="1" applyFill="1" applyBorder="1" applyAlignment="1" applyProtection="1">
      <alignment horizontal="center"/>
    </xf>
    <xf numFmtId="0" fontId="2" fillId="5" borderId="18" xfId="0" applyFont="1" applyFill="1" applyBorder="1" applyAlignment="1" applyProtection="1">
      <alignment horizontal="center"/>
    </xf>
    <xf numFmtId="0" fontId="2" fillId="5" borderId="17" xfId="0" applyFont="1" applyFill="1" applyBorder="1" applyAlignment="1" applyProtection="1">
      <alignment horizontal="center"/>
    </xf>
    <xf numFmtId="0" fontId="9" fillId="4" borderId="8" xfId="0" applyFont="1" applyFill="1" applyBorder="1" applyAlignment="1" applyProtection="1">
      <alignment horizontal="left" vertical="center" wrapText="1"/>
    </xf>
    <xf numFmtId="0" fontId="9" fillId="4" borderId="11" xfId="0" applyFont="1" applyFill="1" applyBorder="1" applyAlignment="1" applyProtection="1">
      <alignment horizontal="left" vertical="center" wrapText="1"/>
    </xf>
    <xf numFmtId="0" fontId="9" fillId="4" borderId="13" xfId="0" applyFont="1" applyFill="1" applyBorder="1" applyAlignment="1" applyProtection="1">
      <alignment horizontal="left" vertical="center" wrapText="1"/>
    </xf>
    <xf numFmtId="0" fontId="2" fillId="3" borderId="0" xfId="0" applyFont="1" applyFill="1" applyBorder="1" applyAlignment="1" applyProtection="1">
      <alignment horizontal="left"/>
    </xf>
  </cellXfs>
  <cellStyles count="9">
    <cellStyle name="Normal" xfId="0" builtinId="0"/>
    <cellStyle name="Normal 2" xfId="3"/>
    <cellStyle name="Normal 3" xfId="2"/>
    <cellStyle name="Normal 3 2" xfId="4"/>
    <cellStyle name="Normal 4" xfId="5"/>
    <cellStyle name="Normal 5" xfId="6"/>
    <cellStyle name="Normal 5 2" xfId="7"/>
    <cellStyle name="Normal 6" xfId="8"/>
    <cellStyle name="Pourcentage" xfId="1" builtinId="5"/>
  </cellStyles>
  <dxfs count="1">
    <dxf>
      <font>
        <color theme="0" tint="-0.14996795556505021"/>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50</xdr:row>
      <xdr:rowOff>0</xdr:rowOff>
    </xdr:from>
    <xdr:to>
      <xdr:col>3</xdr:col>
      <xdr:colOff>304800</xdr:colOff>
      <xdr:row>51</xdr:row>
      <xdr:rowOff>114300</xdr:rowOff>
    </xdr:to>
    <xdr:sp macro="" textlink="">
      <xdr:nvSpPr>
        <xdr:cNvPr id="3" name="AutoShape 4" descr="Résultat de recherche d'images pour &quot;groupe safran&quot;">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76225" y="4467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209550</xdr:colOff>
      <xdr:row>2</xdr:row>
      <xdr:rowOff>66675</xdr:rowOff>
    </xdr:from>
    <xdr:to>
      <xdr:col>3</xdr:col>
      <xdr:colOff>1889806</xdr:colOff>
      <xdr:row>2</xdr:row>
      <xdr:rowOff>417915</xdr:rowOff>
    </xdr:to>
    <xdr:pic>
      <xdr:nvPicPr>
        <xdr:cNvPr id="12" name="Imag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314325"/>
          <a:ext cx="1680256" cy="351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597242</xdr:colOff>
      <xdr:row>2</xdr:row>
      <xdr:rowOff>57150</xdr:rowOff>
    </xdr:from>
    <xdr:to>
      <xdr:col>2</xdr:col>
      <xdr:colOff>2277498</xdr:colOff>
      <xdr:row>2</xdr:row>
      <xdr:rowOff>408390</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3467" y="304800"/>
          <a:ext cx="1680256" cy="351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676275</xdr:colOff>
      <xdr:row>2</xdr:row>
      <xdr:rowOff>57150</xdr:rowOff>
    </xdr:from>
    <xdr:to>
      <xdr:col>3</xdr:col>
      <xdr:colOff>651556</xdr:colOff>
      <xdr:row>2</xdr:row>
      <xdr:rowOff>408390</xdr:rowOff>
    </xdr:to>
    <xdr:pic>
      <xdr:nvPicPr>
        <xdr:cNvPr id="7" name="Imag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304800"/>
          <a:ext cx="1680256" cy="35124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pageSetUpPr fitToPage="1"/>
  </sheetPr>
  <dimension ref="B1:N50"/>
  <sheetViews>
    <sheetView showGridLines="0" zoomScale="80" zoomScaleNormal="80" workbookViewId="0">
      <selection activeCell="K19" sqref="K19"/>
    </sheetView>
  </sheetViews>
  <sheetFormatPr baseColWidth="10" defaultColWidth="9.140625" defaultRowHeight="15" x14ac:dyDescent="0.25"/>
  <cols>
    <col min="1" max="1" width="1.85546875" customWidth="1"/>
    <col min="2" max="2" width="2.28515625" style="1" customWidth="1"/>
    <col min="3" max="3" width="1.7109375" customWidth="1"/>
    <col min="4" max="4" width="70.140625" bestFit="1" customWidth="1"/>
    <col min="5" max="5" width="5.140625" customWidth="1"/>
    <col min="6" max="6" width="50.42578125" customWidth="1"/>
    <col min="7" max="7" width="3.140625" customWidth="1"/>
    <col min="8" max="8" width="2.28515625" customWidth="1"/>
    <col min="9" max="9" width="1.85546875" customWidth="1"/>
  </cols>
  <sheetData>
    <row r="1" spans="2:14" ht="17.25" customHeight="1" x14ac:dyDescent="0.25">
      <c r="F1" s="77" t="s">
        <v>229</v>
      </c>
      <c r="G1" s="77"/>
      <c r="H1" s="77"/>
      <c r="I1" s="77"/>
      <c r="J1" s="44">
        <v>0</v>
      </c>
      <c r="K1" s="45">
        <v>0</v>
      </c>
    </row>
    <row r="2" spans="2:14" ht="9.75" customHeight="1" x14ac:dyDescent="0.25">
      <c r="B2" s="5"/>
      <c r="C2" s="6"/>
      <c r="D2" s="6"/>
      <c r="E2" s="6"/>
      <c r="F2" s="6"/>
      <c r="G2" s="6"/>
      <c r="H2" s="7"/>
    </row>
    <row r="3" spans="2:14" ht="36.75" customHeight="1" x14ac:dyDescent="0.25">
      <c r="B3" s="8"/>
      <c r="C3" s="4"/>
      <c r="D3" s="4"/>
      <c r="E3" s="4"/>
      <c r="F3" s="76" t="s">
        <v>26</v>
      </c>
      <c r="G3" s="76"/>
      <c r="H3" s="9"/>
    </row>
    <row r="4" spans="2:14" ht="22.5" customHeight="1" x14ac:dyDescent="0.25">
      <c r="B4" s="10"/>
      <c r="C4" s="2"/>
      <c r="D4" s="2"/>
      <c r="E4" s="2"/>
      <c r="F4" s="2"/>
      <c r="G4" s="2"/>
      <c r="H4" s="9"/>
    </row>
    <row r="5" spans="2:14" ht="15.75" x14ac:dyDescent="0.25">
      <c r="B5" s="10"/>
      <c r="C5" s="2"/>
      <c r="D5" s="14" t="s">
        <v>25</v>
      </c>
      <c r="E5" s="14"/>
      <c r="F5" s="17"/>
      <c r="G5" s="2"/>
      <c r="H5" s="9"/>
      <c r="M5" s="23" t="s">
        <v>218</v>
      </c>
    </row>
    <row r="6" spans="2:14" x14ac:dyDescent="0.25">
      <c r="B6" s="10"/>
      <c r="C6" s="2"/>
      <c r="D6" s="15" t="s">
        <v>27</v>
      </c>
      <c r="E6" s="15"/>
      <c r="F6" s="46"/>
      <c r="G6" s="2"/>
      <c r="H6" s="9"/>
      <c r="M6" s="20"/>
      <c r="N6" s="21" t="s">
        <v>58</v>
      </c>
    </row>
    <row r="7" spans="2:14" x14ac:dyDescent="0.25">
      <c r="B7" s="10"/>
      <c r="C7" s="2"/>
      <c r="D7" s="15" t="s">
        <v>28</v>
      </c>
      <c r="E7" s="15"/>
      <c r="F7" s="47"/>
      <c r="G7" s="2"/>
      <c r="H7" s="9"/>
      <c r="M7" s="22"/>
      <c r="N7" s="21" t="s">
        <v>59</v>
      </c>
    </row>
    <row r="8" spans="2:14" x14ac:dyDescent="0.25">
      <c r="B8" s="10"/>
      <c r="C8" s="2"/>
      <c r="D8" s="16"/>
      <c r="E8" s="16"/>
      <c r="F8" s="18"/>
      <c r="G8" s="2"/>
      <c r="H8" s="9"/>
    </row>
    <row r="9" spans="2:14" ht="15.75" x14ac:dyDescent="0.25">
      <c r="B9" s="10"/>
      <c r="C9" s="2"/>
      <c r="D9" s="14" t="s">
        <v>29</v>
      </c>
      <c r="E9" s="14"/>
      <c r="F9" s="17"/>
      <c r="G9" s="2"/>
      <c r="H9" s="9"/>
    </row>
    <row r="10" spans="2:14" x14ac:dyDescent="0.25">
      <c r="B10" s="10"/>
      <c r="C10" s="2"/>
      <c r="D10" s="19" t="s">
        <v>30</v>
      </c>
      <c r="E10" s="15"/>
      <c r="F10" s="46"/>
      <c r="G10" s="2"/>
      <c r="H10" s="9"/>
    </row>
    <row r="11" spans="2:14" x14ac:dyDescent="0.25">
      <c r="B11" s="10"/>
      <c r="C11" s="2"/>
      <c r="D11" s="19" t="s">
        <v>31</v>
      </c>
      <c r="E11" s="15"/>
      <c r="F11" s="46"/>
      <c r="G11" s="2"/>
      <c r="H11" s="9"/>
    </row>
    <row r="12" spans="2:14" x14ac:dyDescent="0.25">
      <c r="B12" s="10"/>
      <c r="C12" s="2"/>
      <c r="D12" s="19" t="s">
        <v>32</v>
      </c>
      <c r="E12" s="15"/>
      <c r="F12" s="46"/>
      <c r="G12" s="2"/>
      <c r="H12" s="9"/>
    </row>
    <row r="13" spans="2:14" x14ac:dyDescent="0.25">
      <c r="B13" s="10"/>
      <c r="C13" s="2"/>
      <c r="D13" s="19" t="s">
        <v>33</v>
      </c>
      <c r="E13" s="15"/>
      <c r="F13" s="46"/>
      <c r="G13" s="2"/>
      <c r="H13" s="9"/>
    </row>
    <row r="14" spans="2:14" x14ac:dyDescent="0.25">
      <c r="B14" s="10"/>
      <c r="C14" s="2"/>
      <c r="D14" s="19" t="s">
        <v>34</v>
      </c>
      <c r="E14" s="15"/>
      <c r="F14" s="46"/>
      <c r="G14" s="2"/>
      <c r="H14" s="9"/>
    </row>
    <row r="15" spans="2:14" x14ac:dyDescent="0.25">
      <c r="B15" s="10"/>
      <c r="C15" s="2"/>
      <c r="D15" s="19" t="s">
        <v>35</v>
      </c>
      <c r="E15" s="15"/>
      <c r="F15" s="46"/>
      <c r="G15" s="2"/>
      <c r="H15" s="9"/>
    </row>
    <row r="16" spans="2:14" x14ac:dyDescent="0.25">
      <c r="B16" s="10"/>
      <c r="C16" s="2"/>
      <c r="D16" s="16"/>
      <c r="E16" s="16"/>
      <c r="F16" s="18"/>
      <c r="G16" s="2"/>
      <c r="H16" s="9"/>
    </row>
    <row r="17" spans="2:8" ht="15.75" x14ac:dyDescent="0.25">
      <c r="B17" s="10"/>
      <c r="C17" s="2"/>
      <c r="D17" s="14" t="s">
        <v>36</v>
      </c>
      <c r="E17" s="14"/>
      <c r="F17" s="17"/>
      <c r="G17" s="2"/>
      <c r="H17" s="9"/>
    </row>
    <row r="18" spans="2:8" x14ac:dyDescent="0.25">
      <c r="B18" s="10"/>
      <c r="C18" s="2"/>
      <c r="D18" s="19" t="s">
        <v>37</v>
      </c>
      <c r="E18" s="15"/>
      <c r="F18" s="46"/>
      <c r="G18" s="2"/>
      <c r="H18" s="9"/>
    </row>
    <row r="19" spans="2:8" x14ac:dyDescent="0.25">
      <c r="B19" s="10"/>
      <c r="C19" s="2"/>
      <c r="D19" s="19" t="s">
        <v>38</v>
      </c>
      <c r="E19" s="15"/>
      <c r="F19" s="46"/>
      <c r="G19" s="2"/>
      <c r="H19" s="9"/>
    </row>
    <row r="20" spans="2:8" x14ac:dyDescent="0.25">
      <c r="B20" s="10"/>
      <c r="C20" s="2"/>
      <c r="D20" s="16"/>
      <c r="E20" s="16"/>
      <c r="F20" s="18"/>
      <c r="G20" s="2"/>
      <c r="H20" s="9"/>
    </row>
    <row r="21" spans="2:8" ht="15.75" x14ac:dyDescent="0.25">
      <c r="B21" s="10"/>
      <c r="C21" s="2"/>
      <c r="D21" s="14" t="s">
        <v>223</v>
      </c>
      <c r="E21" s="14"/>
      <c r="F21" s="17"/>
      <c r="G21" s="2"/>
      <c r="H21" s="9"/>
    </row>
    <row r="22" spans="2:8" x14ac:dyDescent="0.25">
      <c r="B22" s="10"/>
      <c r="C22" s="2"/>
      <c r="D22" s="20" t="s">
        <v>224</v>
      </c>
      <c r="E22" s="15"/>
      <c r="F22" s="46"/>
      <c r="G22" s="2"/>
      <c r="H22" s="9"/>
    </row>
    <row r="23" spans="2:8" x14ac:dyDescent="0.25">
      <c r="B23" s="10"/>
      <c r="C23" s="2"/>
      <c r="D23" s="20" t="s">
        <v>225</v>
      </c>
      <c r="E23" s="15"/>
      <c r="F23" s="46"/>
      <c r="G23" s="2"/>
      <c r="H23" s="9"/>
    </row>
    <row r="24" spans="2:8" x14ac:dyDescent="0.25">
      <c r="B24" s="10"/>
      <c r="C24" s="2"/>
      <c r="D24" s="20" t="s">
        <v>226</v>
      </c>
      <c r="E24" s="15"/>
      <c r="F24" s="46"/>
      <c r="G24" s="2"/>
      <c r="H24" s="9"/>
    </row>
    <row r="25" spans="2:8" x14ac:dyDescent="0.25">
      <c r="B25" s="10"/>
      <c r="C25" s="2"/>
      <c r="D25" s="20" t="s">
        <v>227</v>
      </c>
      <c r="E25" s="15"/>
      <c r="F25" s="46"/>
      <c r="G25" s="2"/>
      <c r="H25" s="9"/>
    </row>
    <row r="26" spans="2:8" x14ac:dyDescent="0.25">
      <c r="B26" s="10"/>
      <c r="C26" s="2"/>
      <c r="D26" s="15" t="s">
        <v>39</v>
      </c>
      <c r="E26" s="15"/>
      <c r="F26" s="46"/>
      <c r="G26" s="2"/>
      <c r="H26" s="9"/>
    </row>
    <row r="27" spans="2:8" x14ac:dyDescent="0.25">
      <c r="B27" s="10"/>
      <c r="C27" s="2"/>
      <c r="D27" s="16"/>
      <c r="E27" s="16"/>
      <c r="F27" s="18"/>
      <c r="G27" s="2"/>
      <c r="H27" s="9"/>
    </row>
    <row r="28" spans="2:8" ht="15.75" x14ac:dyDescent="0.25">
      <c r="B28" s="10"/>
      <c r="C28" s="2"/>
      <c r="D28" s="14" t="s">
        <v>40</v>
      </c>
      <c r="E28" s="14"/>
      <c r="F28" s="17"/>
      <c r="G28" s="2"/>
      <c r="H28" s="9"/>
    </row>
    <row r="29" spans="2:8" x14ac:dyDescent="0.25">
      <c r="B29" s="10"/>
      <c r="C29" s="2"/>
      <c r="D29" s="19" t="s">
        <v>41</v>
      </c>
      <c r="E29" s="15"/>
      <c r="F29" s="46"/>
      <c r="G29" s="2"/>
      <c r="H29" s="9"/>
    </row>
    <row r="30" spans="2:8" x14ac:dyDescent="0.25">
      <c r="B30" s="10"/>
      <c r="C30" s="2"/>
      <c r="D30" s="19" t="s">
        <v>42</v>
      </c>
      <c r="E30" s="15"/>
      <c r="F30" s="46"/>
      <c r="G30" s="2"/>
      <c r="H30" s="9"/>
    </row>
    <row r="31" spans="2:8" x14ac:dyDescent="0.25">
      <c r="B31" s="10"/>
      <c r="C31" s="2"/>
      <c r="D31" s="19" t="s">
        <v>43</v>
      </c>
      <c r="E31" s="15"/>
      <c r="F31" s="46"/>
      <c r="G31" s="2"/>
      <c r="H31" s="9"/>
    </row>
    <row r="32" spans="2:8" x14ac:dyDescent="0.25">
      <c r="B32" s="10"/>
      <c r="C32" s="2"/>
      <c r="D32" s="19" t="s">
        <v>44</v>
      </c>
      <c r="E32" s="15"/>
      <c r="F32" s="46"/>
      <c r="G32" s="2"/>
      <c r="H32" s="9"/>
    </row>
    <row r="33" spans="2:8" x14ac:dyDescent="0.25">
      <c r="B33" s="10"/>
      <c r="C33" s="2"/>
      <c r="D33" s="16"/>
      <c r="E33" s="16"/>
      <c r="F33" s="18"/>
      <c r="G33" s="2"/>
      <c r="H33" s="9"/>
    </row>
    <row r="34" spans="2:8" ht="15.75" x14ac:dyDescent="0.25">
      <c r="B34" s="10"/>
      <c r="C34" s="2"/>
      <c r="D34" s="24" t="s">
        <v>46</v>
      </c>
      <c r="E34" s="14"/>
      <c r="F34" s="17"/>
      <c r="G34" s="2"/>
      <c r="H34" s="9"/>
    </row>
    <row r="35" spans="2:8" x14ac:dyDescent="0.25">
      <c r="B35" s="10"/>
      <c r="C35" s="2"/>
      <c r="D35" s="19" t="s">
        <v>45</v>
      </c>
      <c r="E35" s="15"/>
      <c r="F35" s="46"/>
      <c r="G35" s="2"/>
      <c r="H35" s="9"/>
    </row>
    <row r="36" spans="2:8" x14ac:dyDescent="0.25">
      <c r="B36" s="10"/>
      <c r="C36" s="2"/>
      <c r="D36" s="19" t="s">
        <v>47</v>
      </c>
      <c r="E36" s="15"/>
      <c r="F36" s="46"/>
      <c r="G36" s="2"/>
      <c r="H36" s="9"/>
    </row>
    <row r="37" spans="2:8" x14ac:dyDescent="0.25">
      <c r="B37" s="10"/>
      <c r="C37" s="2"/>
      <c r="D37" s="16"/>
      <c r="E37" s="16"/>
      <c r="F37" s="18"/>
      <c r="G37" s="2"/>
      <c r="H37" s="9"/>
    </row>
    <row r="38" spans="2:8" ht="15.75" x14ac:dyDescent="0.25">
      <c r="B38" s="10"/>
      <c r="C38" s="2"/>
      <c r="D38" s="14" t="s">
        <v>48</v>
      </c>
      <c r="E38" s="14"/>
      <c r="F38" s="17"/>
      <c r="G38" s="2"/>
      <c r="H38" s="9"/>
    </row>
    <row r="39" spans="2:8" x14ac:dyDescent="0.25">
      <c r="B39" s="10"/>
      <c r="C39" s="2"/>
      <c r="D39" s="19" t="s">
        <v>49</v>
      </c>
      <c r="E39" s="15"/>
      <c r="F39" s="42" t="s">
        <v>24</v>
      </c>
      <c r="G39" s="2"/>
      <c r="H39" s="9"/>
    </row>
    <row r="40" spans="2:8" x14ac:dyDescent="0.25">
      <c r="B40" s="10"/>
      <c r="C40" s="2"/>
      <c r="D40" s="19" t="s">
        <v>50</v>
      </c>
      <c r="E40" s="15"/>
      <c r="F40" s="46"/>
      <c r="G40" s="2"/>
      <c r="H40" s="9"/>
    </row>
    <row r="41" spans="2:8" x14ac:dyDescent="0.25">
      <c r="B41" s="10"/>
      <c r="C41" s="2"/>
      <c r="D41" s="16"/>
      <c r="E41" s="16"/>
      <c r="F41" s="2"/>
      <c r="G41" s="2"/>
      <c r="H41" s="9"/>
    </row>
    <row r="42" spans="2:8" ht="15.75" x14ac:dyDescent="0.25">
      <c r="B42" s="10"/>
      <c r="C42" s="2"/>
      <c r="D42" s="14" t="s">
        <v>57</v>
      </c>
      <c r="E42" s="14"/>
      <c r="F42" s="3"/>
      <c r="G42" s="2"/>
      <c r="H42" s="9"/>
    </row>
    <row r="43" spans="2:8" ht="105" customHeight="1" x14ac:dyDescent="0.25">
      <c r="B43" s="10"/>
      <c r="C43" s="2"/>
      <c r="D43" s="38" t="s">
        <v>51</v>
      </c>
      <c r="E43" s="15"/>
      <c r="F43" s="48"/>
      <c r="G43" s="2"/>
      <c r="H43" s="9"/>
    </row>
    <row r="44" spans="2:8" x14ac:dyDescent="0.25">
      <c r="B44" s="10"/>
      <c r="C44" s="2"/>
      <c r="D44" s="15" t="s">
        <v>52</v>
      </c>
      <c r="E44" s="15"/>
      <c r="F44" s="46"/>
      <c r="G44" s="2"/>
      <c r="H44" s="9"/>
    </row>
    <row r="45" spans="2:8" x14ac:dyDescent="0.25">
      <c r="B45" s="10"/>
      <c r="C45" s="2"/>
      <c r="D45" s="15" t="s">
        <v>53</v>
      </c>
      <c r="E45" s="15"/>
      <c r="F45" s="46"/>
      <c r="G45" s="2"/>
      <c r="H45" s="9"/>
    </row>
    <row r="46" spans="2:8" x14ac:dyDescent="0.25">
      <c r="B46" s="10"/>
      <c r="C46" s="2"/>
      <c r="D46" s="15" t="s">
        <v>54</v>
      </c>
      <c r="E46" s="15"/>
      <c r="F46" s="46"/>
      <c r="G46" s="2"/>
      <c r="H46" s="9"/>
    </row>
    <row r="47" spans="2:8" x14ac:dyDescent="0.25">
      <c r="B47" s="10"/>
      <c r="C47" s="2"/>
      <c r="D47" s="15" t="s">
        <v>55</v>
      </c>
      <c r="E47" s="15"/>
      <c r="F47" s="46"/>
      <c r="G47" s="2"/>
      <c r="H47" s="9"/>
    </row>
    <row r="48" spans="2:8" x14ac:dyDescent="0.25">
      <c r="B48" s="10"/>
      <c r="C48" s="2"/>
      <c r="D48" s="15" t="s">
        <v>56</v>
      </c>
      <c r="E48" s="15"/>
      <c r="F48" s="46"/>
      <c r="G48" s="2"/>
      <c r="H48" s="9"/>
    </row>
    <row r="49" spans="2:8" x14ac:dyDescent="0.25">
      <c r="B49" s="11"/>
      <c r="C49" s="12"/>
      <c r="D49" s="12"/>
      <c r="E49" s="12"/>
      <c r="F49" s="12"/>
      <c r="G49" s="12"/>
      <c r="H49" s="13"/>
    </row>
    <row r="50" spans="2:8" ht="9.75" customHeight="1" x14ac:dyDescent="0.25"/>
  </sheetData>
  <mergeCells count="2">
    <mergeCell ref="F3:G3"/>
    <mergeCell ref="F1:I1"/>
  </mergeCells>
  <dataValidations disablePrompts="1" count="4">
    <dataValidation type="list" allowBlank="1" sqref="F10">
      <formula1>SafranCompanies</formula1>
    </dataValidation>
    <dataValidation allowBlank="1" showErrorMessage="1" sqref="F6"/>
    <dataValidation type="date" operator="notEqual" allowBlank="1" showErrorMessage="1" error="Veuillez renseigner une date" sqref="F7">
      <formula1>36161</formula1>
    </dataValidation>
    <dataValidation type="list" allowBlank="1" showInputMessage="1" showErrorMessage="1" sqref="F40 F24">
      <formula1>"Oui,Non"</formula1>
    </dataValidation>
  </dataValidations>
  <pageMargins left="0.25" right="0.25" top="0.75" bottom="0.75" header="0.3" footer="0.3"/>
  <pageSetup paperSize="9" scale="41"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pageSetUpPr fitToPage="1"/>
  </sheetPr>
  <dimension ref="B1:M125"/>
  <sheetViews>
    <sheetView showGridLines="0" zoomScale="80" zoomScaleNormal="80" workbookViewId="0">
      <pane xSplit="4" ySplit="7" topLeftCell="E8" activePane="bottomRight" state="frozenSplit"/>
      <selection activeCell="F43" sqref="F43"/>
      <selection pane="topRight" activeCell="F43" sqref="F43"/>
      <selection pane="bottomLeft" activeCell="F43" sqref="F43"/>
      <selection pane="bottomRight" activeCell="F43" sqref="F43"/>
    </sheetView>
  </sheetViews>
  <sheetFormatPr baseColWidth="10" defaultRowHeight="15" x14ac:dyDescent="0.25"/>
  <cols>
    <col min="1" max="1" width="1.85546875" style="50" customWidth="1"/>
    <col min="2" max="2" width="2.28515625" style="49" customWidth="1"/>
    <col min="3" max="3" width="47.42578125" style="50" customWidth="1"/>
    <col min="4" max="4" width="14" style="50" bestFit="1" customWidth="1"/>
    <col min="5" max="11" width="15.5703125" style="50" customWidth="1"/>
    <col min="12" max="12" width="2.28515625" style="50" customWidth="1"/>
    <col min="13" max="13" width="1.85546875" style="50" customWidth="1"/>
    <col min="14" max="16384" width="11.42578125" style="50"/>
  </cols>
  <sheetData>
    <row r="1" spans="2:13" ht="9.75" customHeight="1" x14ac:dyDescent="0.25"/>
    <row r="2" spans="2:13" ht="9.75" customHeight="1" x14ac:dyDescent="0.25">
      <c r="B2" s="51"/>
      <c r="C2" s="52"/>
      <c r="D2" s="52"/>
      <c r="E2" s="52"/>
      <c r="F2" s="52"/>
      <c r="G2" s="52"/>
      <c r="H2" s="52"/>
      <c r="I2" s="52"/>
      <c r="J2" s="52"/>
      <c r="K2" s="52"/>
      <c r="L2" s="53"/>
      <c r="M2" s="54"/>
    </row>
    <row r="3" spans="2:13" ht="36.75" customHeight="1" x14ac:dyDescent="0.25">
      <c r="B3" s="55"/>
      <c r="C3" s="56"/>
      <c r="D3" s="56"/>
      <c r="E3" s="78" t="s">
        <v>217</v>
      </c>
      <c r="F3" s="78"/>
      <c r="G3" s="78"/>
      <c r="H3" s="78"/>
      <c r="I3" s="78"/>
      <c r="J3" s="78"/>
      <c r="K3" s="78"/>
      <c r="L3" s="57"/>
      <c r="M3" s="54"/>
    </row>
    <row r="4" spans="2:13" ht="15" customHeight="1" x14ac:dyDescent="0.25">
      <c r="B4" s="58"/>
      <c r="C4" s="54"/>
      <c r="D4" s="54"/>
      <c r="E4" s="54"/>
      <c r="F4" s="54"/>
      <c r="G4" s="54"/>
      <c r="H4" s="54"/>
      <c r="I4" s="54"/>
      <c r="J4" s="54"/>
      <c r="K4" s="54"/>
      <c r="L4" s="57"/>
      <c r="M4" s="54"/>
    </row>
    <row r="5" spans="2:13" ht="6.75" customHeight="1" x14ac:dyDescent="0.25">
      <c r="B5" s="58"/>
      <c r="C5" s="54"/>
      <c r="D5" s="59"/>
      <c r="E5" s="54"/>
      <c r="F5" s="54"/>
      <c r="G5" s="54"/>
      <c r="H5" s="54"/>
      <c r="I5" s="54"/>
      <c r="J5" s="54"/>
      <c r="K5" s="54"/>
      <c r="L5" s="57"/>
      <c r="M5" s="54"/>
    </row>
    <row r="6" spans="2:13" ht="15.75" x14ac:dyDescent="0.25">
      <c r="B6" s="58"/>
      <c r="C6" s="60" t="s">
        <v>66</v>
      </c>
      <c r="D6" s="61"/>
      <c r="E6" s="25"/>
      <c r="F6" s="25"/>
      <c r="G6" s="25"/>
      <c r="H6" s="25"/>
      <c r="I6" s="25"/>
      <c r="J6" s="25"/>
      <c r="K6" s="25"/>
      <c r="L6" s="57"/>
      <c r="M6" s="54"/>
    </row>
    <row r="7" spans="2:13" ht="30" x14ac:dyDescent="0.25">
      <c r="B7" s="58"/>
      <c r="C7" s="62" t="s">
        <v>67</v>
      </c>
      <c r="D7" s="61"/>
      <c r="E7" s="26"/>
      <c r="F7" s="26"/>
      <c r="G7" s="26"/>
      <c r="H7" s="26"/>
      <c r="I7" s="26"/>
      <c r="J7" s="26"/>
      <c r="K7" s="26"/>
      <c r="L7" s="57"/>
      <c r="M7" s="54"/>
    </row>
    <row r="8" spans="2:13" ht="6" customHeight="1" x14ac:dyDescent="0.25">
      <c r="B8" s="58"/>
      <c r="C8" s="54"/>
      <c r="D8" s="54"/>
      <c r="E8" s="54"/>
      <c r="F8" s="54"/>
      <c r="G8" s="54"/>
      <c r="H8" s="54"/>
      <c r="I8" s="54"/>
      <c r="J8" s="54"/>
      <c r="K8" s="54"/>
      <c r="L8" s="57"/>
      <c r="M8" s="54"/>
    </row>
    <row r="9" spans="2:13" ht="15.75" x14ac:dyDescent="0.25">
      <c r="B9" s="58"/>
      <c r="C9" s="79" t="s">
        <v>82</v>
      </c>
      <c r="D9" s="80"/>
      <c r="E9" s="80"/>
      <c r="F9" s="80"/>
      <c r="G9" s="80"/>
      <c r="H9" s="80"/>
      <c r="I9" s="80"/>
      <c r="J9" s="80"/>
      <c r="K9" s="81"/>
      <c r="L9" s="57"/>
      <c r="M9" s="54"/>
    </row>
    <row r="10" spans="2:13" x14ac:dyDescent="0.25">
      <c r="B10" s="58"/>
      <c r="C10" s="63" t="s">
        <v>68</v>
      </c>
      <c r="D10" s="61"/>
      <c r="E10" s="31"/>
      <c r="F10" s="31"/>
      <c r="G10" s="31"/>
      <c r="H10" s="31"/>
      <c r="I10" s="31"/>
      <c r="J10" s="31"/>
      <c r="K10" s="31"/>
      <c r="L10" s="57"/>
      <c r="M10" s="54"/>
    </row>
    <row r="11" spans="2:13" x14ac:dyDescent="0.25">
      <c r="B11" s="58"/>
      <c r="C11" s="63" t="s">
        <v>69</v>
      </c>
      <c r="D11" s="61"/>
      <c r="E11" s="26"/>
      <c r="F11" s="26"/>
      <c r="G11" s="26"/>
      <c r="H11" s="26"/>
      <c r="I11" s="26"/>
      <c r="J11" s="26"/>
      <c r="K11" s="26"/>
      <c r="L11" s="57"/>
      <c r="M11" s="54"/>
    </row>
    <row r="12" spans="2:13" x14ac:dyDescent="0.25">
      <c r="B12" s="58"/>
      <c r="C12" s="63" t="s">
        <v>70</v>
      </c>
      <c r="D12" s="61"/>
      <c r="E12" s="26"/>
      <c r="F12" s="26"/>
      <c r="G12" s="26"/>
      <c r="H12" s="26"/>
      <c r="I12" s="26"/>
      <c r="J12" s="26"/>
      <c r="K12" s="26"/>
      <c r="L12" s="57"/>
      <c r="M12" s="54"/>
    </row>
    <row r="13" spans="2:13" x14ac:dyDescent="0.25">
      <c r="B13" s="58"/>
      <c r="C13" s="63" t="s">
        <v>228</v>
      </c>
      <c r="D13" s="61"/>
      <c r="E13" s="26"/>
      <c r="F13" s="26"/>
      <c r="G13" s="26"/>
      <c r="H13" s="26"/>
      <c r="I13" s="26"/>
      <c r="J13" s="26"/>
      <c r="K13" s="26"/>
      <c r="L13" s="57"/>
      <c r="M13" s="54"/>
    </row>
    <row r="14" spans="2:13" x14ac:dyDescent="0.25">
      <c r="B14" s="58"/>
      <c r="C14" s="63" t="s">
        <v>71</v>
      </c>
      <c r="D14" s="61"/>
      <c r="E14" s="26"/>
      <c r="F14" s="26"/>
      <c r="G14" s="26"/>
      <c r="H14" s="26"/>
      <c r="I14" s="26"/>
      <c r="J14" s="26"/>
      <c r="K14" s="26"/>
      <c r="L14" s="57"/>
      <c r="M14" s="54"/>
    </row>
    <row r="15" spans="2:13" x14ac:dyDescent="0.25">
      <c r="B15" s="58"/>
      <c r="C15" s="63" t="s">
        <v>72</v>
      </c>
      <c r="D15" s="61"/>
      <c r="E15" s="26"/>
      <c r="F15" s="26"/>
      <c r="G15" s="26"/>
      <c r="H15" s="26"/>
      <c r="I15" s="26"/>
      <c r="J15" s="26"/>
      <c r="K15" s="26"/>
      <c r="L15" s="57"/>
      <c r="M15" s="54"/>
    </row>
    <row r="16" spans="2:13" x14ac:dyDescent="0.25">
      <c r="B16" s="58"/>
      <c r="C16" s="63" t="s">
        <v>73</v>
      </c>
      <c r="D16" s="61"/>
      <c r="E16" s="26"/>
      <c r="F16" s="26"/>
      <c r="G16" s="26"/>
      <c r="H16" s="26"/>
      <c r="I16" s="26"/>
      <c r="J16" s="26"/>
      <c r="K16" s="26"/>
      <c r="L16" s="57"/>
      <c r="M16" s="54"/>
    </row>
    <row r="17" spans="2:13" x14ac:dyDescent="0.25">
      <c r="B17" s="58"/>
      <c r="C17" s="63" t="s">
        <v>74</v>
      </c>
      <c r="D17" s="61"/>
      <c r="E17" s="26"/>
      <c r="F17" s="26"/>
      <c r="G17" s="26"/>
      <c r="H17" s="26"/>
      <c r="I17" s="26"/>
      <c r="J17" s="26"/>
      <c r="K17" s="26"/>
      <c r="L17" s="57"/>
      <c r="M17" s="54"/>
    </row>
    <row r="18" spans="2:13" ht="30" x14ac:dyDescent="0.25">
      <c r="B18" s="58"/>
      <c r="C18" s="63" t="s">
        <v>147</v>
      </c>
      <c r="D18" s="61"/>
      <c r="E18" s="26"/>
      <c r="F18" s="26"/>
      <c r="G18" s="26"/>
      <c r="H18" s="26"/>
      <c r="I18" s="26"/>
      <c r="J18" s="26"/>
      <c r="K18" s="26"/>
      <c r="L18" s="57"/>
      <c r="M18" s="54"/>
    </row>
    <row r="19" spans="2:13" x14ac:dyDescent="0.25">
      <c r="B19" s="58"/>
      <c r="C19" s="63" t="s">
        <v>75</v>
      </c>
      <c r="D19" s="61"/>
      <c r="E19" s="26"/>
      <c r="F19" s="26"/>
      <c r="G19" s="26"/>
      <c r="H19" s="26"/>
      <c r="I19" s="26"/>
      <c r="J19" s="26"/>
      <c r="K19" s="26"/>
      <c r="L19" s="57"/>
      <c r="M19" s="54"/>
    </row>
    <row r="20" spans="2:13" x14ac:dyDescent="0.25">
      <c r="B20" s="58"/>
      <c r="C20" s="63" t="s">
        <v>76</v>
      </c>
      <c r="D20" s="61"/>
      <c r="E20" s="26"/>
      <c r="F20" s="26"/>
      <c r="G20" s="26"/>
      <c r="H20" s="26"/>
      <c r="I20" s="26"/>
      <c r="J20" s="26"/>
      <c r="K20" s="26"/>
      <c r="L20" s="57"/>
      <c r="M20" s="54"/>
    </row>
    <row r="21" spans="2:13" ht="33" x14ac:dyDescent="0.25">
      <c r="B21" s="58"/>
      <c r="C21" s="63" t="s">
        <v>145</v>
      </c>
      <c r="D21" s="61" t="s">
        <v>4</v>
      </c>
      <c r="E21" s="26"/>
      <c r="F21" s="26"/>
      <c r="G21" s="26"/>
      <c r="H21" s="26"/>
      <c r="I21" s="26"/>
      <c r="J21" s="26"/>
      <c r="K21" s="26"/>
      <c r="L21" s="57"/>
      <c r="M21" s="54"/>
    </row>
    <row r="22" spans="2:13" ht="33" x14ac:dyDescent="0.25">
      <c r="B22" s="58"/>
      <c r="C22" s="63" t="s">
        <v>146</v>
      </c>
      <c r="D22" s="61" t="s">
        <v>4</v>
      </c>
      <c r="E22" s="26"/>
      <c r="F22" s="26"/>
      <c r="G22" s="26"/>
      <c r="H22" s="26"/>
      <c r="I22" s="26"/>
      <c r="J22" s="26"/>
      <c r="K22" s="26"/>
      <c r="L22" s="57"/>
      <c r="M22" s="54"/>
    </row>
    <row r="23" spans="2:13" ht="30" x14ac:dyDescent="0.25">
      <c r="B23" s="58"/>
      <c r="C23" s="63" t="s">
        <v>77</v>
      </c>
      <c r="D23" s="61"/>
      <c r="E23" s="26"/>
      <c r="F23" s="26"/>
      <c r="G23" s="26"/>
      <c r="H23" s="26"/>
      <c r="I23" s="26"/>
      <c r="J23" s="26"/>
      <c r="K23" s="26"/>
      <c r="L23" s="57"/>
      <c r="M23" s="54"/>
    </row>
    <row r="24" spans="2:13" ht="30" x14ac:dyDescent="0.25">
      <c r="B24" s="58"/>
      <c r="C24" s="63" t="s">
        <v>79</v>
      </c>
      <c r="D24" s="61" t="s">
        <v>4</v>
      </c>
      <c r="E24" s="26"/>
      <c r="F24" s="26"/>
      <c r="G24" s="26"/>
      <c r="H24" s="26"/>
      <c r="I24" s="26"/>
      <c r="J24" s="26"/>
      <c r="K24" s="26"/>
      <c r="L24" s="57"/>
      <c r="M24" s="54"/>
    </row>
    <row r="25" spans="2:13" ht="30" x14ac:dyDescent="0.25">
      <c r="B25" s="58"/>
      <c r="C25" s="63" t="s">
        <v>78</v>
      </c>
      <c r="D25" s="61" t="s">
        <v>4</v>
      </c>
      <c r="E25" s="26"/>
      <c r="F25" s="26"/>
      <c r="G25" s="26"/>
      <c r="H25" s="26"/>
      <c r="I25" s="26"/>
      <c r="J25" s="26"/>
      <c r="K25" s="26"/>
      <c r="L25" s="57"/>
      <c r="M25" s="54"/>
    </row>
    <row r="26" spans="2:13" ht="30" x14ac:dyDescent="0.25">
      <c r="B26" s="58"/>
      <c r="C26" s="63" t="s">
        <v>80</v>
      </c>
      <c r="D26" s="61" t="s">
        <v>5</v>
      </c>
      <c r="E26" s="28" t="str">
        <f>IF(IF(E22&lt;&gt;"",PI()*(E22^2)/4,E24*E25)=0,"",IF(E22&lt;&gt;"",PI()*(E22^2)/4,E24*E25))</f>
        <v/>
      </c>
      <c r="F26" s="28" t="str">
        <f t="shared" ref="F26:K26" si="0">IF(IF(F22&lt;&gt;"",PI()*(F22^2)/4,F24*F25)=0,"",IF(F22&lt;&gt;"",PI()*(F22^2)/4,F24*F25))</f>
        <v/>
      </c>
      <c r="G26" s="28" t="str">
        <f t="shared" si="0"/>
        <v/>
      </c>
      <c r="H26" s="28" t="str">
        <f t="shared" si="0"/>
        <v/>
      </c>
      <c r="I26" s="28" t="str">
        <f t="shared" si="0"/>
        <v/>
      </c>
      <c r="J26" s="28" t="str">
        <f t="shared" si="0"/>
        <v/>
      </c>
      <c r="K26" s="28" t="str">
        <f t="shared" si="0"/>
        <v/>
      </c>
      <c r="L26" s="57"/>
      <c r="M26" s="54"/>
    </row>
    <row r="27" spans="2:13" x14ac:dyDescent="0.25">
      <c r="B27" s="58"/>
      <c r="C27" s="63" t="s">
        <v>81</v>
      </c>
      <c r="D27" s="61"/>
      <c r="E27" s="26"/>
      <c r="F27" s="26"/>
      <c r="G27" s="26"/>
      <c r="H27" s="26"/>
      <c r="I27" s="26"/>
      <c r="J27" s="26"/>
      <c r="K27" s="26"/>
      <c r="L27" s="57"/>
      <c r="M27" s="54"/>
    </row>
    <row r="28" spans="2:13" x14ac:dyDescent="0.25">
      <c r="B28" s="58"/>
      <c r="C28" s="54"/>
      <c r="D28" s="54"/>
      <c r="E28" s="54"/>
      <c r="F28" s="54"/>
      <c r="G28" s="54"/>
      <c r="H28" s="54"/>
      <c r="I28" s="54"/>
      <c r="J28" s="54"/>
      <c r="K28" s="54"/>
      <c r="L28" s="57"/>
      <c r="M28" s="54"/>
    </row>
    <row r="29" spans="2:13" ht="15.75" x14ac:dyDescent="0.25">
      <c r="B29" s="58"/>
      <c r="C29" s="79" t="s">
        <v>83</v>
      </c>
      <c r="D29" s="80"/>
      <c r="E29" s="80"/>
      <c r="F29" s="80"/>
      <c r="G29" s="80"/>
      <c r="H29" s="80"/>
      <c r="I29" s="80"/>
      <c r="J29" s="80"/>
      <c r="K29" s="81"/>
      <c r="L29" s="57"/>
      <c r="M29" s="54"/>
    </row>
    <row r="30" spans="2:13" x14ac:dyDescent="0.25">
      <c r="B30" s="58"/>
      <c r="C30" s="64" t="s">
        <v>148</v>
      </c>
      <c r="D30" s="61" t="s">
        <v>0</v>
      </c>
      <c r="E30" s="26"/>
      <c r="F30" s="26"/>
      <c r="G30" s="26"/>
      <c r="H30" s="26"/>
      <c r="I30" s="26"/>
      <c r="J30" s="26"/>
      <c r="K30" s="26"/>
      <c r="L30" s="57"/>
      <c r="M30" s="54"/>
    </row>
    <row r="31" spans="2:13" x14ac:dyDescent="0.25">
      <c r="B31" s="58"/>
      <c r="C31" s="64" t="s">
        <v>84</v>
      </c>
      <c r="D31" s="61" t="s">
        <v>0</v>
      </c>
      <c r="E31" s="26"/>
      <c r="F31" s="26"/>
      <c r="G31" s="26"/>
      <c r="H31" s="26"/>
      <c r="I31" s="26"/>
      <c r="J31" s="26"/>
      <c r="K31" s="26"/>
      <c r="L31" s="57"/>
      <c r="M31" s="54"/>
    </row>
    <row r="32" spans="2:13" x14ac:dyDescent="0.25">
      <c r="B32" s="58"/>
      <c r="C32" s="64" t="s">
        <v>85</v>
      </c>
      <c r="D32" s="61" t="s">
        <v>1</v>
      </c>
      <c r="E32" s="32"/>
      <c r="F32" s="32"/>
      <c r="G32" s="32"/>
      <c r="H32" s="32"/>
      <c r="I32" s="32"/>
      <c r="J32" s="32"/>
      <c r="K32" s="32"/>
      <c r="L32" s="57"/>
      <c r="M32" s="54"/>
    </row>
    <row r="33" spans="2:13" x14ac:dyDescent="0.25">
      <c r="B33" s="58"/>
      <c r="C33" s="63" t="s">
        <v>86</v>
      </c>
      <c r="D33" s="61" t="s">
        <v>1</v>
      </c>
      <c r="E33" s="33"/>
      <c r="F33" s="33"/>
      <c r="G33" s="33"/>
      <c r="H33" s="33"/>
      <c r="I33" s="33"/>
      <c r="J33" s="33"/>
      <c r="K33" s="33"/>
      <c r="L33" s="57"/>
      <c r="M33" s="54"/>
    </row>
    <row r="34" spans="2:13" x14ac:dyDescent="0.25">
      <c r="B34" s="58"/>
      <c r="C34" s="63" t="s">
        <v>87</v>
      </c>
      <c r="D34" s="61"/>
      <c r="E34" s="32"/>
      <c r="F34" s="32"/>
      <c r="G34" s="32"/>
      <c r="H34" s="32"/>
      <c r="I34" s="32"/>
      <c r="J34" s="32"/>
      <c r="K34" s="32"/>
      <c r="L34" s="57"/>
      <c r="M34" s="54"/>
    </row>
    <row r="35" spans="2:13" x14ac:dyDescent="0.25">
      <c r="B35" s="58"/>
      <c r="C35" s="63" t="s">
        <v>88</v>
      </c>
      <c r="D35" s="61" t="s">
        <v>3</v>
      </c>
      <c r="E35" s="26"/>
      <c r="F35" s="26"/>
      <c r="G35" s="26"/>
      <c r="H35" s="26"/>
      <c r="I35" s="26"/>
      <c r="J35" s="26"/>
      <c r="K35" s="26"/>
      <c r="L35" s="57"/>
      <c r="M35" s="54"/>
    </row>
    <row r="36" spans="2:13" x14ac:dyDescent="0.25">
      <c r="B36" s="58"/>
      <c r="C36" s="63" t="s">
        <v>89</v>
      </c>
      <c r="D36" s="61" t="s">
        <v>3</v>
      </c>
      <c r="E36" s="26"/>
      <c r="F36" s="26"/>
      <c r="G36" s="26"/>
      <c r="H36" s="26"/>
      <c r="I36" s="26"/>
      <c r="J36" s="26"/>
      <c r="K36" s="26"/>
      <c r="L36" s="57"/>
      <c r="M36" s="54"/>
    </row>
    <row r="37" spans="2:13" x14ac:dyDescent="0.25">
      <c r="B37" s="58"/>
      <c r="C37" s="63" t="s">
        <v>90</v>
      </c>
      <c r="D37" s="61"/>
      <c r="E37" s="26"/>
      <c r="F37" s="26"/>
      <c r="G37" s="26"/>
      <c r="H37" s="26"/>
      <c r="I37" s="26"/>
      <c r="J37" s="26"/>
      <c r="K37" s="26"/>
      <c r="L37" s="57"/>
      <c r="M37" s="54"/>
    </row>
    <row r="38" spans="2:13" x14ac:dyDescent="0.25">
      <c r="B38" s="58"/>
      <c r="C38" s="54"/>
      <c r="D38" s="54"/>
      <c r="E38" s="54"/>
      <c r="F38" s="54"/>
      <c r="G38" s="54"/>
      <c r="H38" s="54"/>
      <c r="I38" s="54"/>
      <c r="J38" s="54"/>
      <c r="K38" s="54"/>
      <c r="L38" s="57"/>
      <c r="M38" s="54"/>
    </row>
    <row r="39" spans="2:13" ht="15.75" x14ac:dyDescent="0.25">
      <c r="B39" s="58"/>
      <c r="C39" s="79" t="s">
        <v>211</v>
      </c>
      <c r="D39" s="80"/>
      <c r="E39" s="80"/>
      <c r="F39" s="80"/>
      <c r="G39" s="80"/>
      <c r="H39" s="80"/>
      <c r="I39" s="80"/>
      <c r="J39" s="80"/>
      <c r="K39" s="81"/>
      <c r="L39" s="57"/>
      <c r="M39" s="54"/>
    </row>
    <row r="40" spans="2:13" ht="30" x14ac:dyDescent="0.25">
      <c r="B40" s="58"/>
      <c r="C40" s="63" t="s">
        <v>91</v>
      </c>
      <c r="D40" s="61" t="s">
        <v>6</v>
      </c>
      <c r="E40" s="35"/>
      <c r="F40" s="35"/>
      <c r="G40" s="35"/>
      <c r="H40" s="35"/>
      <c r="I40" s="35"/>
      <c r="J40" s="35"/>
      <c r="K40" s="35"/>
      <c r="L40" s="57"/>
      <c r="M40" s="54"/>
    </row>
    <row r="41" spans="2:13" x14ac:dyDescent="0.25">
      <c r="B41" s="58"/>
      <c r="C41" s="63" t="s">
        <v>92</v>
      </c>
      <c r="D41" s="61" t="s">
        <v>6</v>
      </c>
      <c r="E41" s="35"/>
      <c r="F41" s="35"/>
      <c r="G41" s="35"/>
      <c r="H41" s="35"/>
      <c r="I41" s="35"/>
      <c r="J41" s="35"/>
      <c r="K41" s="35"/>
      <c r="L41" s="57"/>
      <c r="M41" s="54"/>
    </row>
    <row r="42" spans="2:13" ht="30" x14ac:dyDescent="0.25">
      <c r="B42" s="58"/>
      <c r="C42" s="63" t="s">
        <v>93</v>
      </c>
      <c r="D42" s="61"/>
      <c r="E42" s="26"/>
      <c r="F42" s="26"/>
      <c r="G42" s="26"/>
      <c r="H42" s="26"/>
      <c r="I42" s="26"/>
      <c r="J42" s="26"/>
      <c r="K42" s="26"/>
      <c r="L42" s="57"/>
      <c r="M42" s="54"/>
    </row>
    <row r="43" spans="2:13" x14ac:dyDescent="0.25">
      <c r="B43" s="58"/>
      <c r="C43" s="54"/>
      <c r="D43" s="54"/>
      <c r="E43" s="54"/>
      <c r="F43" s="54"/>
      <c r="G43" s="54"/>
      <c r="H43" s="54"/>
      <c r="I43" s="54"/>
      <c r="J43" s="54"/>
      <c r="K43" s="54"/>
      <c r="L43" s="57"/>
      <c r="M43" s="54"/>
    </row>
    <row r="44" spans="2:13" ht="15.75" x14ac:dyDescent="0.25">
      <c r="B44" s="58"/>
      <c r="C44" s="79" t="s">
        <v>210</v>
      </c>
      <c r="D44" s="80"/>
      <c r="E44" s="80"/>
      <c r="F44" s="80"/>
      <c r="G44" s="80"/>
      <c r="H44" s="80"/>
      <c r="I44" s="80"/>
      <c r="J44" s="80"/>
      <c r="K44" s="81"/>
      <c r="L44" s="57"/>
      <c r="M44" s="54"/>
    </row>
    <row r="45" spans="2:13" x14ac:dyDescent="0.25">
      <c r="B45" s="58"/>
      <c r="C45" s="65" t="s">
        <v>94</v>
      </c>
      <c r="D45" s="61" t="s">
        <v>6</v>
      </c>
      <c r="E45" s="35"/>
      <c r="F45" s="35"/>
      <c r="G45" s="35"/>
      <c r="H45" s="35"/>
      <c r="I45" s="35"/>
      <c r="J45" s="35"/>
      <c r="K45" s="35"/>
      <c r="L45" s="57"/>
      <c r="M45" s="54"/>
    </row>
    <row r="46" spans="2:13" x14ac:dyDescent="0.25">
      <c r="B46" s="58"/>
      <c r="C46" s="65" t="s">
        <v>95</v>
      </c>
      <c r="D46" s="61" t="s">
        <v>6</v>
      </c>
      <c r="E46" s="35"/>
      <c r="F46" s="35"/>
      <c r="G46" s="35"/>
      <c r="H46" s="35"/>
      <c r="I46" s="35"/>
      <c r="J46" s="35"/>
      <c r="K46" s="35"/>
      <c r="L46" s="57"/>
      <c r="M46" s="54"/>
    </row>
    <row r="47" spans="2:13" x14ac:dyDescent="0.25">
      <c r="B47" s="58"/>
      <c r="C47" s="65" t="s">
        <v>96</v>
      </c>
      <c r="D47" s="61" t="s">
        <v>6</v>
      </c>
      <c r="E47" s="35"/>
      <c r="F47" s="35"/>
      <c r="G47" s="35"/>
      <c r="H47" s="35"/>
      <c r="I47" s="35"/>
      <c r="J47" s="35"/>
      <c r="K47" s="35"/>
      <c r="L47" s="57"/>
      <c r="M47" s="54"/>
    </row>
    <row r="48" spans="2:13" x14ac:dyDescent="0.25">
      <c r="B48" s="58"/>
      <c r="C48" s="65" t="s">
        <v>97</v>
      </c>
      <c r="D48" s="61" t="s">
        <v>6</v>
      </c>
      <c r="E48" s="35"/>
      <c r="F48" s="35"/>
      <c r="G48" s="35"/>
      <c r="H48" s="35"/>
      <c r="I48" s="35"/>
      <c r="J48" s="35"/>
      <c r="K48" s="35"/>
      <c r="L48" s="57"/>
      <c r="M48" s="54"/>
    </row>
    <row r="49" spans="2:13" x14ac:dyDescent="0.25">
      <c r="B49" s="58"/>
      <c r="C49" s="65" t="s">
        <v>98</v>
      </c>
      <c r="D49" s="61" t="s">
        <v>6</v>
      </c>
      <c r="E49" s="36" t="str">
        <f>IF(AND(E47="",E48=""),"",E47-E48)</f>
        <v/>
      </c>
      <c r="F49" s="36" t="str">
        <f t="shared" ref="F49:K49" si="1">IF(AND(F47="",F48=""),"",F47-F48)</f>
        <v/>
      </c>
      <c r="G49" s="36" t="str">
        <f t="shared" si="1"/>
        <v/>
      </c>
      <c r="H49" s="36" t="str">
        <f t="shared" si="1"/>
        <v/>
      </c>
      <c r="I49" s="36" t="str">
        <f t="shared" si="1"/>
        <v/>
      </c>
      <c r="J49" s="36" t="str">
        <f t="shared" si="1"/>
        <v/>
      </c>
      <c r="K49" s="36" t="str">
        <f t="shared" si="1"/>
        <v/>
      </c>
      <c r="L49" s="57"/>
      <c r="M49" s="54"/>
    </row>
    <row r="50" spans="2:13" x14ac:dyDescent="0.25">
      <c r="B50" s="58"/>
      <c r="C50" s="65" t="s">
        <v>99</v>
      </c>
      <c r="D50" s="61" t="s">
        <v>1</v>
      </c>
      <c r="E50" s="32"/>
      <c r="F50" s="32"/>
      <c r="G50" s="32"/>
      <c r="H50" s="32"/>
      <c r="I50" s="32"/>
      <c r="J50" s="32"/>
      <c r="K50" s="32"/>
      <c r="L50" s="57"/>
      <c r="M50" s="54"/>
    </row>
    <row r="51" spans="2:13" x14ac:dyDescent="0.25">
      <c r="B51" s="58"/>
      <c r="C51" s="65" t="s">
        <v>100</v>
      </c>
      <c r="D51" s="61" t="s">
        <v>1</v>
      </c>
      <c r="E51" s="32"/>
      <c r="F51" s="32"/>
      <c r="G51" s="32"/>
      <c r="H51" s="32"/>
      <c r="I51" s="32"/>
      <c r="J51" s="32"/>
      <c r="K51" s="32"/>
      <c r="L51" s="57"/>
      <c r="M51" s="54"/>
    </row>
    <row r="52" spans="2:13" x14ac:dyDescent="0.25">
      <c r="B52" s="58"/>
      <c r="C52" s="65" t="s">
        <v>101</v>
      </c>
      <c r="D52" s="61" t="s">
        <v>1</v>
      </c>
      <c r="E52" s="34" t="str">
        <f>IF(AND(E50="",E51=""),"",E50-E51)</f>
        <v/>
      </c>
      <c r="F52" s="34" t="str">
        <f t="shared" ref="F52:K52" si="2">IF(F50-F51=0,"",F50-F51)</f>
        <v/>
      </c>
      <c r="G52" s="34" t="str">
        <f t="shared" si="2"/>
        <v/>
      </c>
      <c r="H52" s="34" t="str">
        <f t="shared" si="2"/>
        <v/>
      </c>
      <c r="I52" s="34" t="str">
        <f t="shared" si="2"/>
        <v/>
      </c>
      <c r="J52" s="34" t="str">
        <f t="shared" si="2"/>
        <v/>
      </c>
      <c r="K52" s="34" t="str">
        <f t="shared" si="2"/>
        <v/>
      </c>
      <c r="L52" s="57"/>
      <c r="M52" s="54"/>
    </row>
    <row r="53" spans="2:13" x14ac:dyDescent="0.25">
      <c r="B53" s="58"/>
      <c r="C53" s="65" t="s">
        <v>103</v>
      </c>
      <c r="D53" s="61" t="s">
        <v>1</v>
      </c>
      <c r="E53" s="34" t="str">
        <f t="shared" ref="E53:K53" si="3">IFERROR(E49/E45,"")</f>
        <v/>
      </c>
      <c r="F53" s="34" t="str">
        <f t="shared" si="3"/>
        <v/>
      </c>
      <c r="G53" s="34" t="str">
        <f t="shared" si="3"/>
        <v/>
      </c>
      <c r="H53" s="34" t="str">
        <f t="shared" si="3"/>
        <v/>
      </c>
      <c r="I53" s="34" t="str">
        <f t="shared" si="3"/>
        <v/>
      </c>
      <c r="J53" s="34" t="str">
        <f t="shared" si="3"/>
        <v/>
      </c>
      <c r="K53" s="34" t="str">
        <f t="shared" si="3"/>
        <v/>
      </c>
      <c r="L53" s="57"/>
      <c r="M53" s="54"/>
    </row>
    <row r="54" spans="2:13" x14ac:dyDescent="0.25">
      <c r="B54" s="58"/>
      <c r="C54" s="65" t="s">
        <v>102</v>
      </c>
      <c r="D54" s="61" t="s">
        <v>1</v>
      </c>
      <c r="E54" s="34" t="str">
        <f t="shared" ref="E54:K54" si="4">IFERROR(IF(E52-E53&gt;0,E52-E53,0),"")</f>
        <v/>
      </c>
      <c r="F54" s="34" t="str">
        <f t="shared" si="4"/>
        <v/>
      </c>
      <c r="G54" s="34" t="str">
        <f t="shared" si="4"/>
        <v/>
      </c>
      <c r="H54" s="34" t="str">
        <f t="shared" si="4"/>
        <v/>
      </c>
      <c r="I54" s="34" t="str">
        <f t="shared" si="4"/>
        <v/>
      </c>
      <c r="J54" s="34" t="str">
        <f t="shared" si="4"/>
        <v/>
      </c>
      <c r="K54" s="34" t="str">
        <f t="shared" si="4"/>
        <v/>
      </c>
      <c r="L54" s="57"/>
      <c r="M54" s="54"/>
    </row>
    <row r="55" spans="2:13" x14ac:dyDescent="0.25">
      <c r="B55" s="58"/>
      <c r="C55" s="54"/>
      <c r="D55" s="54"/>
      <c r="E55" s="54"/>
      <c r="F55" s="54"/>
      <c r="G55" s="54"/>
      <c r="H55" s="54"/>
      <c r="I55" s="54"/>
      <c r="J55" s="54"/>
      <c r="K55" s="54"/>
      <c r="L55" s="57"/>
      <c r="M55" s="54"/>
    </row>
    <row r="56" spans="2:13" ht="15.75" x14ac:dyDescent="0.25">
      <c r="B56" s="58"/>
      <c r="C56" s="79" t="s">
        <v>212</v>
      </c>
      <c r="D56" s="80"/>
      <c r="E56" s="80"/>
      <c r="F56" s="80"/>
      <c r="G56" s="80"/>
      <c r="H56" s="80"/>
      <c r="I56" s="80"/>
      <c r="J56" s="80"/>
      <c r="K56" s="81"/>
      <c r="L56" s="57"/>
      <c r="M56" s="54"/>
    </row>
    <row r="57" spans="2:13" x14ac:dyDescent="0.25">
      <c r="B57" s="58"/>
      <c r="C57" s="63" t="s">
        <v>104</v>
      </c>
      <c r="D57" s="61" t="s">
        <v>2</v>
      </c>
      <c r="E57" s="26"/>
      <c r="F57" s="26"/>
      <c r="G57" s="26"/>
      <c r="H57" s="26"/>
      <c r="I57" s="26"/>
      <c r="J57" s="26"/>
      <c r="K57" s="26"/>
      <c r="L57" s="57"/>
      <c r="M57" s="54"/>
    </row>
    <row r="58" spans="2:13" x14ac:dyDescent="0.25">
      <c r="B58" s="58"/>
      <c r="C58" s="63" t="s">
        <v>94</v>
      </c>
      <c r="D58" s="61" t="s">
        <v>6</v>
      </c>
      <c r="E58" s="35"/>
      <c r="F58" s="35"/>
      <c r="G58" s="35"/>
      <c r="H58" s="35"/>
      <c r="I58" s="35"/>
      <c r="J58" s="35"/>
      <c r="K58" s="35"/>
      <c r="L58" s="57"/>
      <c r="M58" s="54"/>
    </row>
    <row r="59" spans="2:13" ht="30" x14ac:dyDescent="0.25">
      <c r="B59" s="58"/>
      <c r="C59" s="63" t="s">
        <v>95</v>
      </c>
      <c r="D59" s="61" t="s">
        <v>6</v>
      </c>
      <c r="E59" s="35"/>
      <c r="F59" s="35"/>
      <c r="G59" s="35"/>
      <c r="H59" s="35"/>
      <c r="I59" s="35"/>
      <c r="J59" s="35"/>
      <c r="K59" s="35"/>
      <c r="L59" s="57"/>
      <c r="M59" s="54"/>
    </row>
    <row r="60" spans="2:13" x14ac:dyDescent="0.25">
      <c r="B60" s="58"/>
      <c r="C60" s="63" t="s">
        <v>96</v>
      </c>
      <c r="D60" s="61" t="s">
        <v>6</v>
      </c>
      <c r="E60" s="35"/>
      <c r="F60" s="35"/>
      <c r="G60" s="35"/>
      <c r="H60" s="35"/>
      <c r="I60" s="35"/>
      <c r="J60" s="35"/>
      <c r="K60" s="35"/>
      <c r="L60" s="57"/>
      <c r="M60" s="54"/>
    </row>
    <row r="61" spans="2:13" x14ac:dyDescent="0.25">
      <c r="B61" s="58"/>
      <c r="C61" s="63" t="s">
        <v>97</v>
      </c>
      <c r="D61" s="61" t="s">
        <v>6</v>
      </c>
      <c r="E61" s="35"/>
      <c r="F61" s="35"/>
      <c r="G61" s="35"/>
      <c r="H61" s="35"/>
      <c r="I61" s="35"/>
      <c r="J61" s="35"/>
      <c r="K61" s="35"/>
      <c r="L61" s="57"/>
      <c r="M61" s="54"/>
    </row>
    <row r="62" spans="2:13" x14ac:dyDescent="0.25">
      <c r="B62" s="58"/>
      <c r="C62" s="63" t="s">
        <v>105</v>
      </c>
      <c r="D62" s="61" t="s">
        <v>6</v>
      </c>
      <c r="E62" s="36" t="str">
        <f>IF(AND(E60="",E61=""),"",E60-E61)</f>
        <v/>
      </c>
      <c r="F62" s="36" t="str">
        <f t="shared" ref="F62:K62" si="5">IF(AND(F60="",F61=""),"",F60-F61)</f>
        <v/>
      </c>
      <c r="G62" s="36" t="str">
        <f t="shared" si="5"/>
        <v/>
      </c>
      <c r="H62" s="36" t="str">
        <f t="shared" si="5"/>
        <v/>
      </c>
      <c r="I62" s="36" t="str">
        <f t="shared" si="5"/>
        <v/>
      </c>
      <c r="J62" s="36" t="str">
        <f t="shared" si="5"/>
        <v/>
      </c>
      <c r="K62" s="36" t="str">
        <f t="shared" si="5"/>
        <v/>
      </c>
      <c r="L62" s="57"/>
      <c r="M62" s="54"/>
    </row>
    <row r="63" spans="2:13" x14ac:dyDescent="0.25">
      <c r="B63" s="58"/>
      <c r="C63" s="63" t="s">
        <v>99</v>
      </c>
      <c r="D63" s="61" t="s">
        <v>1</v>
      </c>
      <c r="E63" s="32"/>
      <c r="F63" s="32"/>
      <c r="G63" s="32"/>
      <c r="H63" s="32"/>
      <c r="I63" s="32"/>
      <c r="J63" s="32"/>
      <c r="K63" s="32"/>
      <c r="L63" s="57"/>
      <c r="M63" s="54"/>
    </row>
    <row r="64" spans="2:13" x14ac:dyDescent="0.25">
      <c r="B64" s="58"/>
      <c r="C64" s="63" t="s">
        <v>100</v>
      </c>
      <c r="D64" s="61" t="s">
        <v>1</v>
      </c>
      <c r="E64" s="32"/>
      <c r="F64" s="32"/>
      <c r="G64" s="32"/>
      <c r="H64" s="32"/>
      <c r="I64" s="32"/>
      <c r="J64" s="32"/>
      <c r="K64" s="32"/>
      <c r="L64" s="57"/>
      <c r="M64" s="54"/>
    </row>
    <row r="65" spans="2:13" x14ac:dyDescent="0.25">
      <c r="B65" s="58"/>
      <c r="C65" s="63" t="s">
        <v>101</v>
      </c>
      <c r="D65" s="61" t="s">
        <v>1</v>
      </c>
      <c r="E65" s="34" t="str">
        <f>IF(AND(E63="",E64=""),"",E63-E64)</f>
        <v/>
      </c>
      <c r="F65" s="34" t="str">
        <f t="shared" ref="F65:K65" si="6">IF(AND(F63="",F64=""),"",F63-F64)</f>
        <v/>
      </c>
      <c r="G65" s="34" t="str">
        <f t="shared" si="6"/>
        <v/>
      </c>
      <c r="H65" s="34" t="str">
        <f t="shared" si="6"/>
        <v/>
      </c>
      <c r="I65" s="34" t="str">
        <f t="shared" si="6"/>
        <v/>
      </c>
      <c r="J65" s="34" t="str">
        <f t="shared" si="6"/>
        <v/>
      </c>
      <c r="K65" s="34" t="str">
        <f t="shared" si="6"/>
        <v/>
      </c>
      <c r="L65" s="57"/>
      <c r="M65" s="54"/>
    </row>
    <row r="66" spans="2:13" x14ac:dyDescent="0.25">
      <c r="B66" s="58"/>
      <c r="C66" s="63" t="s">
        <v>103</v>
      </c>
      <c r="D66" s="61" t="s">
        <v>1</v>
      </c>
      <c r="E66" s="34" t="str">
        <f t="shared" ref="E66:K66" si="7">IFERROR(E62/E58,"")</f>
        <v/>
      </c>
      <c r="F66" s="34" t="str">
        <f t="shared" si="7"/>
        <v/>
      </c>
      <c r="G66" s="34" t="str">
        <f t="shared" si="7"/>
        <v/>
      </c>
      <c r="H66" s="34" t="str">
        <f t="shared" si="7"/>
        <v/>
      </c>
      <c r="I66" s="34" t="str">
        <f t="shared" si="7"/>
        <v/>
      </c>
      <c r="J66" s="34" t="str">
        <f t="shared" si="7"/>
        <v/>
      </c>
      <c r="K66" s="34" t="str">
        <f t="shared" si="7"/>
        <v/>
      </c>
      <c r="L66" s="57"/>
      <c r="M66" s="54"/>
    </row>
    <row r="67" spans="2:13" x14ac:dyDescent="0.25">
      <c r="B67" s="58"/>
      <c r="C67" s="63" t="s">
        <v>102</v>
      </c>
      <c r="D67" s="61" t="s">
        <v>1</v>
      </c>
      <c r="E67" s="34" t="str">
        <f t="shared" ref="E67:K67" si="8">IFERROR(IF(E65-E66&gt;0,E65-E66,0),"")</f>
        <v/>
      </c>
      <c r="F67" s="34" t="str">
        <f t="shared" si="8"/>
        <v/>
      </c>
      <c r="G67" s="34" t="str">
        <f t="shared" si="8"/>
        <v/>
      </c>
      <c r="H67" s="34" t="str">
        <f t="shared" si="8"/>
        <v/>
      </c>
      <c r="I67" s="34" t="str">
        <f t="shared" si="8"/>
        <v/>
      </c>
      <c r="J67" s="34" t="str">
        <f t="shared" si="8"/>
        <v/>
      </c>
      <c r="K67" s="34" t="str">
        <f t="shared" si="8"/>
        <v/>
      </c>
      <c r="L67" s="57"/>
      <c r="M67" s="54"/>
    </row>
    <row r="68" spans="2:13" x14ac:dyDescent="0.25">
      <c r="B68" s="58"/>
      <c r="C68" s="54"/>
      <c r="D68" s="54"/>
      <c r="E68" s="54"/>
      <c r="F68" s="54"/>
      <c r="G68" s="54"/>
      <c r="H68" s="54"/>
      <c r="I68" s="54"/>
      <c r="J68" s="54"/>
      <c r="K68" s="54"/>
      <c r="L68" s="57"/>
      <c r="M68" s="54"/>
    </row>
    <row r="69" spans="2:13" ht="15.75" x14ac:dyDescent="0.25">
      <c r="B69" s="58"/>
      <c r="C69" s="79" t="s">
        <v>209</v>
      </c>
      <c r="D69" s="80"/>
      <c r="E69" s="80"/>
      <c r="F69" s="80"/>
      <c r="G69" s="80"/>
      <c r="H69" s="80"/>
      <c r="I69" s="80"/>
      <c r="J69" s="80"/>
      <c r="K69" s="81"/>
      <c r="L69" s="57"/>
      <c r="M69" s="54"/>
    </row>
    <row r="70" spans="2:13" x14ac:dyDescent="0.25">
      <c r="B70" s="58"/>
      <c r="C70" s="65" t="s">
        <v>144</v>
      </c>
      <c r="D70" s="61" t="s">
        <v>2</v>
      </c>
      <c r="E70" s="26"/>
      <c r="F70" s="26"/>
      <c r="G70" s="26"/>
      <c r="H70" s="26"/>
      <c r="I70" s="26"/>
      <c r="J70" s="26"/>
      <c r="K70" s="26"/>
      <c r="L70" s="57"/>
      <c r="M70" s="54"/>
    </row>
    <row r="71" spans="2:13" x14ac:dyDescent="0.25">
      <c r="B71" s="58"/>
      <c r="C71" s="65" t="s">
        <v>106</v>
      </c>
      <c r="D71" s="61" t="s">
        <v>6</v>
      </c>
      <c r="E71" s="35"/>
      <c r="F71" s="35"/>
      <c r="G71" s="35"/>
      <c r="H71" s="35"/>
      <c r="I71" s="35"/>
      <c r="J71" s="35"/>
      <c r="K71" s="35"/>
      <c r="L71" s="57"/>
      <c r="M71" s="54"/>
    </row>
    <row r="72" spans="2:13" x14ac:dyDescent="0.25">
      <c r="B72" s="58"/>
      <c r="C72" s="65" t="s">
        <v>107</v>
      </c>
      <c r="D72" s="61" t="s">
        <v>6</v>
      </c>
      <c r="E72" s="35"/>
      <c r="F72" s="35"/>
      <c r="G72" s="35"/>
      <c r="H72" s="35"/>
      <c r="I72" s="35"/>
      <c r="J72" s="35"/>
      <c r="K72" s="35"/>
      <c r="L72" s="57"/>
      <c r="M72" s="54"/>
    </row>
    <row r="73" spans="2:13" x14ac:dyDescent="0.25">
      <c r="B73" s="58"/>
      <c r="C73" s="65" t="s">
        <v>96</v>
      </c>
      <c r="D73" s="61" t="s">
        <v>6</v>
      </c>
      <c r="E73" s="35"/>
      <c r="F73" s="35"/>
      <c r="G73" s="35"/>
      <c r="H73" s="35"/>
      <c r="I73" s="35"/>
      <c r="J73" s="35"/>
      <c r="K73" s="35"/>
      <c r="L73" s="57"/>
      <c r="M73" s="54"/>
    </row>
    <row r="74" spans="2:13" x14ac:dyDescent="0.25">
      <c r="B74" s="58"/>
      <c r="C74" s="65" t="s">
        <v>97</v>
      </c>
      <c r="D74" s="61" t="s">
        <v>6</v>
      </c>
      <c r="E74" s="35"/>
      <c r="F74" s="35"/>
      <c r="G74" s="35"/>
      <c r="H74" s="35"/>
      <c r="I74" s="35"/>
      <c r="J74" s="35"/>
      <c r="K74" s="35"/>
      <c r="L74" s="57"/>
      <c r="M74" s="54"/>
    </row>
    <row r="75" spans="2:13" x14ac:dyDescent="0.25">
      <c r="B75" s="58"/>
      <c r="C75" s="65" t="s">
        <v>98</v>
      </c>
      <c r="D75" s="61" t="s">
        <v>6</v>
      </c>
      <c r="E75" s="36" t="str">
        <f>IF(AND(E73="",E74=""),"",E73-E74)</f>
        <v/>
      </c>
      <c r="F75" s="36" t="str">
        <f t="shared" ref="F75:K75" si="9">IF(AND(F73="",F74=""),"",F73-F74)</f>
        <v/>
      </c>
      <c r="G75" s="36" t="str">
        <f t="shared" si="9"/>
        <v/>
      </c>
      <c r="H75" s="36" t="str">
        <f t="shared" si="9"/>
        <v/>
      </c>
      <c r="I75" s="36" t="str">
        <f t="shared" si="9"/>
        <v/>
      </c>
      <c r="J75" s="36" t="str">
        <f t="shared" si="9"/>
        <v/>
      </c>
      <c r="K75" s="36" t="str">
        <f t="shared" si="9"/>
        <v/>
      </c>
      <c r="L75" s="57"/>
      <c r="M75" s="54"/>
    </row>
    <row r="76" spans="2:13" x14ac:dyDescent="0.25">
      <c r="B76" s="58"/>
      <c r="C76" s="65" t="s">
        <v>99</v>
      </c>
      <c r="D76" s="61" t="s">
        <v>1</v>
      </c>
      <c r="E76" s="32"/>
      <c r="F76" s="32"/>
      <c r="G76" s="32"/>
      <c r="H76" s="32"/>
      <c r="I76" s="32"/>
      <c r="J76" s="32"/>
      <c r="K76" s="32"/>
      <c r="L76" s="57"/>
      <c r="M76" s="54"/>
    </row>
    <row r="77" spans="2:13" x14ac:dyDescent="0.25">
      <c r="B77" s="58"/>
      <c r="C77" s="65" t="s">
        <v>100</v>
      </c>
      <c r="D77" s="61" t="s">
        <v>1</v>
      </c>
      <c r="E77" s="32"/>
      <c r="F77" s="32"/>
      <c r="G77" s="32"/>
      <c r="H77" s="32"/>
      <c r="I77" s="32"/>
      <c r="J77" s="32"/>
      <c r="K77" s="32"/>
      <c r="L77" s="57"/>
      <c r="M77" s="54"/>
    </row>
    <row r="78" spans="2:13" x14ac:dyDescent="0.25">
      <c r="B78" s="58"/>
      <c r="C78" s="65" t="s">
        <v>101</v>
      </c>
      <c r="D78" s="61" t="s">
        <v>1</v>
      </c>
      <c r="E78" s="34" t="str">
        <f t="shared" ref="E78:K78" si="10">IF(AND(E77="",E76=""),"",E77-E76)</f>
        <v/>
      </c>
      <c r="F78" s="34" t="str">
        <f t="shared" si="10"/>
        <v/>
      </c>
      <c r="G78" s="34" t="str">
        <f t="shared" si="10"/>
        <v/>
      </c>
      <c r="H78" s="34" t="str">
        <f t="shared" si="10"/>
        <v/>
      </c>
      <c r="I78" s="34" t="str">
        <f t="shared" si="10"/>
        <v/>
      </c>
      <c r="J78" s="34" t="str">
        <f t="shared" si="10"/>
        <v/>
      </c>
      <c r="K78" s="34" t="str">
        <f t="shared" si="10"/>
        <v/>
      </c>
      <c r="L78" s="57"/>
      <c r="M78" s="54"/>
    </row>
    <row r="79" spans="2:13" x14ac:dyDescent="0.25">
      <c r="B79" s="58"/>
      <c r="C79" s="65" t="s">
        <v>109</v>
      </c>
      <c r="D79" s="61" t="s">
        <v>1</v>
      </c>
      <c r="E79" s="34" t="str">
        <f t="shared" ref="E79:K79" si="11">IFERROR(E75/E71,"")</f>
        <v/>
      </c>
      <c r="F79" s="34" t="str">
        <f t="shared" si="11"/>
        <v/>
      </c>
      <c r="G79" s="34" t="str">
        <f t="shared" si="11"/>
        <v/>
      </c>
      <c r="H79" s="34" t="str">
        <f t="shared" si="11"/>
        <v/>
      </c>
      <c r="I79" s="34" t="str">
        <f t="shared" si="11"/>
        <v/>
      </c>
      <c r="J79" s="34" t="str">
        <f t="shared" si="11"/>
        <v/>
      </c>
      <c r="K79" s="34" t="str">
        <f t="shared" si="11"/>
        <v/>
      </c>
      <c r="L79" s="57"/>
      <c r="M79" s="54"/>
    </row>
    <row r="80" spans="2:13" x14ac:dyDescent="0.25">
      <c r="B80" s="58"/>
      <c r="C80" s="65" t="s">
        <v>108</v>
      </c>
      <c r="D80" s="61" t="s">
        <v>1</v>
      </c>
      <c r="E80" s="34" t="str">
        <f t="shared" ref="E80:K80" si="12">IFERROR(IF(E78-E79&gt;0,E78-E79,0),"")</f>
        <v/>
      </c>
      <c r="F80" s="34" t="str">
        <f t="shared" si="12"/>
        <v/>
      </c>
      <c r="G80" s="34" t="str">
        <f t="shared" si="12"/>
        <v/>
      </c>
      <c r="H80" s="34" t="str">
        <f t="shared" si="12"/>
        <v/>
      </c>
      <c r="I80" s="34" t="str">
        <f t="shared" si="12"/>
        <v/>
      </c>
      <c r="J80" s="34" t="str">
        <f t="shared" si="12"/>
        <v/>
      </c>
      <c r="K80" s="34" t="str">
        <f t="shared" si="12"/>
        <v/>
      </c>
      <c r="L80" s="57"/>
      <c r="M80" s="54"/>
    </row>
    <row r="81" spans="2:13" x14ac:dyDescent="0.25">
      <c r="B81" s="58"/>
      <c r="C81" s="54"/>
      <c r="D81" s="54"/>
      <c r="E81" s="54"/>
      <c r="F81" s="54"/>
      <c r="G81" s="54"/>
      <c r="H81" s="54"/>
      <c r="I81" s="54"/>
      <c r="J81" s="54"/>
      <c r="K81" s="54"/>
      <c r="L81" s="57"/>
      <c r="M81" s="54"/>
    </row>
    <row r="82" spans="2:13" ht="15.75" x14ac:dyDescent="0.25">
      <c r="B82" s="58"/>
      <c r="C82" s="79" t="s">
        <v>213</v>
      </c>
      <c r="D82" s="80"/>
      <c r="E82" s="80"/>
      <c r="F82" s="80"/>
      <c r="G82" s="80"/>
      <c r="H82" s="80"/>
      <c r="I82" s="80"/>
      <c r="J82" s="80"/>
      <c r="K82" s="81"/>
      <c r="L82" s="57"/>
      <c r="M82" s="54"/>
    </row>
    <row r="83" spans="2:13" ht="30" x14ac:dyDescent="0.25">
      <c r="B83" s="58"/>
      <c r="C83" s="63" t="s">
        <v>110</v>
      </c>
      <c r="D83" s="61"/>
      <c r="E83" s="26"/>
      <c r="F83" s="26"/>
      <c r="G83" s="26"/>
      <c r="H83" s="26"/>
      <c r="I83" s="26"/>
      <c r="J83" s="26"/>
      <c r="K83" s="26"/>
      <c r="L83" s="57"/>
      <c r="M83" s="54"/>
    </row>
    <row r="84" spans="2:13" ht="15.75" x14ac:dyDescent="0.25">
      <c r="B84" s="58"/>
      <c r="C84" s="63" t="s">
        <v>96</v>
      </c>
      <c r="D84" s="61" t="s">
        <v>6</v>
      </c>
      <c r="E84" s="37"/>
      <c r="F84" s="37"/>
      <c r="G84" s="37"/>
      <c r="H84" s="37"/>
      <c r="I84" s="37"/>
      <c r="J84" s="37"/>
      <c r="K84" s="37"/>
      <c r="L84" s="57"/>
      <c r="M84" s="54"/>
    </row>
    <row r="85" spans="2:13" ht="15.75" x14ac:dyDescent="0.25">
      <c r="B85" s="58"/>
      <c r="C85" s="63" t="s">
        <v>97</v>
      </c>
      <c r="D85" s="61" t="s">
        <v>6</v>
      </c>
      <c r="E85" s="37"/>
      <c r="F85" s="37"/>
      <c r="G85" s="37"/>
      <c r="H85" s="37"/>
      <c r="I85" s="37"/>
      <c r="J85" s="37"/>
      <c r="K85" s="37"/>
      <c r="L85" s="57"/>
      <c r="M85" s="54"/>
    </row>
    <row r="86" spans="2:13" ht="30" x14ac:dyDescent="0.25">
      <c r="B86" s="58"/>
      <c r="C86" s="63" t="s">
        <v>111</v>
      </c>
      <c r="D86" s="61" t="s">
        <v>8</v>
      </c>
      <c r="E86" s="26"/>
      <c r="F86" s="26"/>
      <c r="G86" s="26"/>
      <c r="H86" s="26"/>
      <c r="I86" s="26"/>
      <c r="J86" s="26"/>
      <c r="K86" s="26"/>
      <c r="L86" s="57"/>
      <c r="M86" s="54"/>
    </row>
    <row r="87" spans="2:13" ht="30" x14ac:dyDescent="0.25">
      <c r="B87" s="58"/>
      <c r="C87" s="63" t="s">
        <v>112</v>
      </c>
      <c r="D87" s="61" t="s">
        <v>8</v>
      </c>
      <c r="E87" s="26"/>
      <c r="F87" s="26"/>
      <c r="G87" s="26"/>
      <c r="H87" s="26"/>
      <c r="I87" s="26"/>
      <c r="J87" s="26"/>
      <c r="K87" s="26"/>
      <c r="L87" s="57"/>
      <c r="M87" s="54"/>
    </row>
    <row r="88" spans="2:13" ht="30" x14ac:dyDescent="0.25">
      <c r="B88" s="58"/>
      <c r="C88" s="63" t="s">
        <v>113</v>
      </c>
      <c r="D88" s="61" t="s">
        <v>8</v>
      </c>
      <c r="E88" s="26"/>
      <c r="F88" s="26"/>
      <c r="G88" s="26"/>
      <c r="H88" s="26"/>
      <c r="I88" s="26"/>
      <c r="J88" s="26"/>
      <c r="K88" s="26"/>
      <c r="L88" s="57"/>
      <c r="M88" s="54"/>
    </row>
    <row r="89" spans="2:13" ht="30" x14ac:dyDescent="0.25">
      <c r="B89" s="58"/>
      <c r="C89" s="63" t="s">
        <v>114</v>
      </c>
      <c r="D89" s="61" t="s">
        <v>8</v>
      </c>
      <c r="E89" s="28" t="str">
        <f>IF(AND(E90&lt;&gt;"",E90&lt;&gt;"NR"),E86,"")</f>
        <v/>
      </c>
      <c r="F89" s="28" t="str">
        <f t="shared" ref="F89:K89" si="13">IF(AND(F90&lt;&gt;"",F90&lt;&gt;"NR"),F86,"")</f>
        <v/>
      </c>
      <c r="G89" s="28" t="str">
        <f t="shared" si="13"/>
        <v/>
      </c>
      <c r="H89" s="28" t="str">
        <f t="shared" si="13"/>
        <v/>
      </c>
      <c r="I89" s="28" t="str">
        <f t="shared" si="13"/>
        <v/>
      </c>
      <c r="J89" s="28" t="str">
        <f t="shared" si="13"/>
        <v/>
      </c>
      <c r="K89" s="28" t="str">
        <f t="shared" si="13"/>
        <v/>
      </c>
      <c r="L89" s="57"/>
      <c r="M89" s="54"/>
    </row>
    <row r="90" spans="2:13" x14ac:dyDescent="0.25">
      <c r="B90" s="58"/>
      <c r="C90" s="63" t="s">
        <v>115</v>
      </c>
      <c r="D90" s="61" t="s">
        <v>11</v>
      </c>
      <c r="E90" s="26"/>
      <c r="F90" s="26"/>
      <c r="G90" s="26"/>
      <c r="H90" s="26"/>
      <c r="I90" s="26"/>
      <c r="J90" s="26"/>
      <c r="K90" s="26"/>
      <c r="L90" s="57"/>
      <c r="M90" s="54"/>
    </row>
    <row r="91" spans="2:13" x14ac:dyDescent="0.25">
      <c r="B91" s="58"/>
      <c r="C91" s="63" t="s">
        <v>116</v>
      </c>
      <c r="D91" s="61"/>
      <c r="E91" s="26"/>
      <c r="F91" s="26"/>
      <c r="G91" s="26"/>
      <c r="H91" s="26"/>
      <c r="I91" s="26"/>
      <c r="J91" s="26"/>
      <c r="K91" s="26"/>
      <c r="L91" s="57"/>
      <c r="M91" s="54"/>
    </row>
    <row r="92" spans="2:13" x14ac:dyDescent="0.25">
      <c r="B92" s="58"/>
      <c r="C92" s="63" t="s">
        <v>117</v>
      </c>
      <c r="D92" s="61"/>
      <c r="E92" s="26"/>
      <c r="F92" s="26"/>
      <c r="G92" s="26"/>
      <c r="H92" s="26"/>
      <c r="I92" s="26"/>
      <c r="J92" s="26"/>
      <c r="K92" s="26"/>
      <c r="L92" s="57"/>
      <c r="M92" s="54"/>
    </row>
    <row r="93" spans="2:13" x14ac:dyDescent="0.25">
      <c r="B93" s="58"/>
      <c r="C93" s="63" t="s">
        <v>118</v>
      </c>
      <c r="D93" s="61"/>
      <c r="E93" s="26"/>
      <c r="F93" s="26"/>
      <c r="G93" s="26"/>
      <c r="H93" s="26"/>
      <c r="I93" s="26"/>
      <c r="J93" s="26"/>
      <c r="K93" s="26"/>
      <c r="L93" s="57"/>
      <c r="M93" s="54"/>
    </row>
    <row r="94" spans="2:13" ht="30" x14ac:dyDescent="0.25">
      <c r="B94" s="58"/>
      <c r="C94" s="63" t="s">
        <v>119</v>
      </c>
      <c r="D94" s="61"/>
      <c r="E94" s="26"/>
      <c r="F94" s="26"/>
      <c r="G94" s="26"/>
      <c r="H94" s="26"/>
      <c r="I94" s="26"/>
      <c r="J94" s="26"/>
      <c r="K94" s="26"/>
      <c r="L94" s="57"/>
      <c r="M94" s="54"/>
    </row>
    <row r="95" spans="2:13" x14ac:dyDescent="0.25">
      <c r="B95" s="58"/>
      <c r="C95" s="66" t="s">
        <v>120</v>
      </c>
      <c r="D95" s="67"/>
      <c r="E95" s="43"/>
      <c r="F95" s="43"/>
      <c r="G95" s="26"/>
      <c r="H95" s="26"/>
      <c r="I95" s="26"/>
      <c r="J95" s="26"/>
      <c r="K95" s="26"/>
      <c r="L95" s="57"/>
      <c r="M95" s="54"/>
    </row>
    <row r="96" spans="2:13" x14ac:dyDescent="0.25">
      <c r="B96" s="58"/>
      <c r="C96" s="68" t="s">
        <v>121</v>
      </c>
      <c r="D96" s="69"/>
      <c r="E96" s="43"/>
      <c r="F96" s="43"/>
      <c r="G96" s="26"/>
      <c r="H96" s="26"/>
      <c r="I96" s="26"/>
      <c r="J96" s="26"/>
      <c r="K96" s="26"/>
      <c r="L96" s="57"/>
      <c r="M96" s="54"/>
    </row>
    <row r="97" spans="2:13" x14ac:dyDescent="0.25">
      <c r="B97" s="58"/>
      <c r="C97" s="54"/>
      <c r="D97" s="54"/>
      <c r="E97" s="54"/>
      <c r="F97" s="54"/>
      <c r="G97" s="54"/>
      <c r="H97" s="54"/>
      <c r="I97" s="54"/>
      <c r="J97" s="54"/>
      <c r="K97" s="54"/>
      <c r="L97" s="57"/>
      <c r="M97" s="54"/>
    </row>
    <row r="98" spans="2:13" ht="15.75" x14ac:dyDescent="0.25">
      <c r="B98" s="58"/>
      <c r="C98" s="79" t="s">
        <v>214</v>
      </c>
      <c r="D98" s="80"/>
      <c r="E98" s="80"/>
      <c r="F98" s="80"/>
      <c r="G98" s="80"/>
      <c r="H98" s="80"/>
      <c r="I98" s="80"/>
      <c r="J98" s="80"/>
      <c r="K98" s="81"/>
      <c r="L98" s="57"/>
      <c r="M98" s="54"/>
    </row>
    <row r="99" spans="2:13" x14ac:dyDescent="0.25">
      <c r="B99" s="58"/>
      <c r="C99" s="82" t="s">
        <v>129</v>
      </c>
      <c r="D99" s="61"/>
      <c r="E99" s="26"/>
      <c r="F99" s="26"/>
      <c r="G99" s="26"/>
      <c r="H99" s="26"/>
      <c r="I99" s="26"/>
      <c r="J99" s="26"/>
      <c r="K99" s="26"/>
      <c r="L99" s="57"/>
      <c r="M99" s="54"/>
    </row>
    <row r="100" spans="2:13" x14ac:dyDescent="0.25">
      <c r="B100" s="58"/>
      <c r="C100" s="83"/>
      <c r="D100" s="61"/>
      <c r="E100" s="26"/>
      <c r="F100" s="26"/>
      <c r="G100" s="26"/>
      <c r="H100" s="26"/>
      <c r="I100" s="26"/>
      <c r="J100" s="26"/>
      <c r="K100" s="26"/>
      <c r="L100" s="57"/>
      <c r="M100" s="54"/>
    </row>
    <row r="101" spans="2:13" x14ac:dyDescent="0.25">
      <c r="B101" s="58"/>
      <c r="C101" s="83"/>
      <c r="D101" s="61"/>
      <c r="E101" s="26"/>
      <c r="F101" s="26"/>
      <c r="G101" s="26"/>
      <c r="H101" s="26"/>
      <c r="I101" s="26"/>
      <c r="J101" s="26"/>
      <c r="K101" s="26"/>
      <c r="L101" s="57"/>
      <c r="M101" s="54"/>
    </row>
    <row r="102" spans="2:13" x14ac:dyDescent="0.25">
      <c r="B102" s="58"/>
      <c r="C102" s="83"/>
      <c r="D102" s="61"/>
      <c r="E102" s="26"/>
      <c r="F102" s="26"/>
      <c r="G102" s="26"/>
      <c r="H102" s="26"/>
      <c r="I102" s="26"/>
      <c r="J102" s="26"/>
      <c r="K102" s="26"/>
      <c r="L102" s="57"/>
      <c r="M102" s="54"/>
    </row>
    <row r="103" spans="2:13" x14ac:dyDescent="0.25">
      <c r="B103" s="58"/>
      <c r="C103" s="83"/>
      <c r="D103" s="61"/>
      <c r="E103" s="26"/>
      <c r="F103" s="26"/>
      <c r="G103" s="26"/>
      <c r="H103" s="26"/>
      <c r="I103" s="26"/>
      <c r="J103" s="26"/>
      <c r="K103" s="26"/>
      <c r="L103" s="57"/>
      <c r="M103" s="54"/>
    </row>
    <row r="104" spans="2:13" x14ac:dyDescent="0.25">
      <c r="B104" s="58"/>
      <c r="C104" s="83"/>
      <c r="D104" s="61"/>
      <c r="E104" s="26"/>
      <c r="F104" s="26"/>
      <c r="G104" s="26"/>
      <c r="H104" s="26"/>
      <c r="I104" s="26"/>
      <c r="J104" s="26"/>
      <c r="K104" s="26"/>
      <c r="L104" s="57"/>
      <c r="M104" s="54"/>
    </row>
    <row r="105" spans="2:13" x14ac:dyDescent="0.25">
      <c r="B105" s="58"/>
      <c r="C105" s="83"/>
      <c r="D105" s="61"/>
      <c r="E105" s="26"/>
      <c r="F105" s="26"/>
      <c r="G105" s="26"/>
      <c r="H105" s="26"/>
      <c r="I105" s="26"/>
      <c r="J105" s="26"/>
      <c r="K105" s="26"/>
      <c r="L105" s="57"/>
      <c r="M105" s="54"/>
    </row>
    <row r="106" spans="2:13" x14ac:dyDescent="0.25">
      <c r="B106" s="58"/>
      <c r="C106" s="84"/>
      <c r="D106" s="61"/>
      <c r="E106" s="26"/>
      <c r="F106" s="26"/>
      <c r="G106" s="26"/>
      <c r="H106" s="26"/>
      <c r="I106" s="26"/>
      <c r="J106" s="26"/>
      <c r="K106" s="26"/>
      <c r="L106" s="57"/>
      <c r="M106" s="54"/>
    </row>
    <row r="107" spans="2:13" ht="30" x14ac:dyDescent="0.25">
      <c r="B107" s="58"/>
      <c r="C107" s="63" t="s">
        <v>128</v>
      </c>
      <c r="D107" s="61"/>
      <c r="E107" s="26"/>
      <c r="F107" s="26"/>
      <c r="G107" s="26"/>
      <c r="H107" s="26"/>
      <c r="I107" s="26"/>
      <c r="J107" s="26"/>
      <c r="K107" s="26"/>
      <c r="L107" s="57"/>
      <c r="M107" s="54"/>
    </row>
    <row r="108" spans="2:13" x14ac:dyDescent="0.25">
      <c r="B108" s="58"/>
      <c r="C108" s="54"/>
      <c r="D108" s="54"/>
      <c r="E108" s="54"/>
      <c r="F108" s="54"/>
      <c r="G108" s="54"/>
      <c r="H108" s="54"/>
      <c r="I108" s="54"/>
      <c r="J108" s="54"/>
      <c r="K108" s="54"/>
      <c r="L108" s="57"/>
      <c r="M108" s="54"/>
    </row>
    <row r="109" spans="2:13" ht="15.75" x14ac:dyDescent="0.25">
      <c r="B109" s="58"/>
      <c r="C109" s="79" t="s">
        <v>215</v>
      </c>
      <c r="D109" s="80"/>
      <c r="E109" s="80"/>
      <c r="F109" s="80"/>
      <c r="G109" s="80"/>
      <c r="H109" s="80"/>
      <c r="I109" s="80"/>
      <c r="J109" s="80"/>
      <c r="K109" s="81"/>
      <c r="L109" s="57"/>
      <c r="M109" s="54"/>
    </row>
    <row r="110" spans="2:13" x14ac:dyDescent="0.25">
      <c r="B110" s="58"/>
      <c r="C110" s="65" t="s">
        <v>122</v>
      </c>
      <c r="D110" s="61" t="s">
        <v>6</v>
      </c>
      <c r="E110" s="35"/>
      <c r="F110" s="35"/>
      <c r="G110" s="35"/>
      <c r="H110" s="35"/>
      <c r="I110" s="35"/>
      <c r="J110" s="35"/>
      <c r="K110" s="35"/>
      <c r="L110" s="57"/>
      <c r="M110" s="54"/>
    </row>
    <row r="111" spans="2:13" ht="15.75" x14ac:dyDescent="0.25">
      <c r="B111" s="58"/>
      <c r="C111" s="65" t="s">
        <v>123</v>
      </c>
      <c r="D111" s="61" t="s">
        <v>7</v>
      </c>
      <c r="E111" s="25"/>
      <c r="F111" s="25"/>
      <c r="G111" s="25"/>
      <c r="H111" s="25"/>
      <c r="I111" s="25"/>
      <c r="J111" s="25"/>
      <c r="K111" s="25"/>
      <c r="L111" s="57"/>
      <c r="M111" s="54"/>
    </row>
    <row r="112" spans="2:13" ht="15.75" x14ac:dyDescent="0.25">
      <c r="B112" s="58"/>
      <c r="C112" s="65" t="s">
        <v>124</v>
      </c>
      <c r="D112" s="61" t="s">
        <v>0</v>
      </c>
      <c r="E112" s="25"/>
      <c r="F112" s="25"/>
      <c r="G112" s="25"/>
      <c r="H112" s="25"/>
      <c r="I112" s="25"/>
      <c r="J112" s="25"/>
      <c r="K112" s="25"/>
      <c r="L112" s="57"/>
      <c r="M112" s="54"/>
    </row>
    <row r="113" spans="2:13" x14ac:dyDescent="0.25">
      <c r="B113" s="58"/>
      <c r="C113" s="65" t="s">
        <v>125</v>
      </c>
      <c r="D113" s="61" t="s">
        <v>9</v>
      </c>
      <c r="E113" s="35"/>
      <c r="F113" s="35"/>
      <c r="G113" s="35"/>
      <c r="H113" s="35"/>
      <c r="I113" s="35"/>
      <c r="J113" s="35"/>
      <c r="K113" s="35"/>
      <c r="L113" s="57"/>
      <c r="M113" s="54"/>
    </row>
    <row r="114" spans="2:13" x14ac:dyDescent="0.25">
      <c r="B114" s="58"/>
      <c r="C114" s="65" t="s">
        <v>126</v>
      </c>
      <c r="D114" s="61" t="s">
        <v>6</v>
      </c>
      <c r="E114" s="35"/>
      <c r="F114" s="35"/>
      <c r="G114" s="35"/>
      <c r="H114" s="35"/>
      <c r="I114" s="35"/>
      <c r="J114" s="35"/>
      <c r="K114" s="35"/>
      <c r="L114" s="57"/>
      <c r="M114" s="54"/>
    </row>
    <row r="115" spans="2:13" x14ac:dyDescent="0.25">
      <c r="B115" s="58"/>
      <c r="C115" s="54"/>
      <c r="D115" s="54"/>
      <c r="E115" s="54"/>
      <c r="F115" s="54"/>
      <c r="G115" s="54"/>
      <c r="H115" s="54"/>
      <c r="I115" s="54"/>
      <c r="J115" s="54"/>
      <c r="K115" s="54"/>
      <c r="L115" s="57"/>
      <c r="M115" s="54"/>
    </row>
    <row r="116" spans="2:13" ht="15.75" x14ac:dyDescent="0.25">
      <c r="B116" s="58"/>
      <c r="C116" s="79" t="s">
        <v>216</v>
      </c>
      <c r="D116" s="80"/>
      <c r="E116" s="80"/>
      <c r="F116" s="80"/>
      <c r="G116" s="80"/>
      <c r="H116" s="80"/>
      <c r="I116" s="80"/>
      <c r="J116" s="80"/>
      <c r="K116" s="81"/>
      <c r="L116" s="57"/>
      <c r="M116" s="54"/>
    </row>
    <row r="117" spans="2:13" ht="67.5" customHeight="1" x14ac:dyDescent="0.25">
      <c r="B117" s="58"/>
      <c r="C117" s="65" t="s">
        <v>51</v>
      </c>
      <c r="D117" s="61"/>
      <c r="E117" s="27"/>
      <c r="F117" s="27"/>
      <c r="G117" s="27"/>
      <c r="H117" s="27"/>
      <c r="I117" s="27"/>
      <c r="J117" s="27"/>
      <c r="K117" s="27"/>
      <c r="L117" s="57"/>
      <c r="M117" s="54"/>
    </row>
    <row r="118" spans="2:13" x14ac:dyDescent="0.25">
      <c r="B118" s="58"/>
      <c r="C118" s="65" t="s">
        <v>127</v>
      </c>
      <c r="D118" s="61"/>
      <c r="E118" s="27"/>
      <c r="F118" s="27"/>
      <c r="G118" s="27"/>
      <c r="H118" s="27"/>
      <c r="I118" s="27"/>
      <c r="J118" s="27"/>
      <c r="K118" s="27"/>
      <c r="L118" s="57"/>
      <c r="M118" s="54"/>
    </row>
    <row r="119" spans="2:13" x14ac:dyDescent="0.25">
      <c r="B119" s="58"/>
      <c r="C119" s="65" t="s">
        <v>52</v>
      </c>
      <c r="D119" s="61"/>
      <c r="E119" s="26"/>
      <c r="F119" s="26"/>
      <c r="G119" s="26"/>
      <c r="H119" s="26"/>
      <c r="I119" s="26"/>
      <c r="J119" s="26"/>
      <c r="K119" s="26"/>
      <c r="L119" s="57"/>
      <c r="M119" s="54"/>
    </row>
    <row r="120" spans="2:13" x14ac:dyDescent="0.25">
      <c r="B120" s="58"/>
      <c r="C120" s="65" t="s">
        <v>53</v>
      </c>
      <c r="D120" s="61"/>
      <c r="E120" s="26"/>
      <c r="F120" s="26"/>
      <c r="G120" s="26"/>
      <c r="H120" s="26"/>
      <c r="I120" s="26"/>
      <c r="J120" s="26"/>
      <c r="K120" s="26"/>
      <c r="L120" s="57"/>
      <c r="M120" s="54"/>
    </row>
    <row r="121" spans="2:13" x14ac:dyDescent="0.25">
      <c r="B121" s="58"/>
      <c r="C121" s="65" t="s">
        <v>54</v>
      </c>
      <c r="D121" s="61"/>
      <c r="E121" s="26"/>
      <c r="F121" s="26"/>
      <c r="G121" s="26"/>
      <c r="H121" s="26"/>
      <c r="I121" s="26"/>
      <c r="J121" s="26"/>
      <c r="K121" s="26"/>
      <c r="L121" s="57"/>
      <c r="M121" s="54"/>
    </row>
    <row r="122" spans="2:13" x14ac:dyDescent="0.25">
      <c r="B122" s="58"/>
      <c r="C122" s="65" t="s">
        <v>55</v>
      </c>
      <c r="D122" s="61"/>
      <c r="E122" s="26"/>
      <c r="F122" s="26"/>
      <c r="G122" s="26"/>
      <c r="H122" s="26"/>
      <c r="I122" s="26"/>
      <c r="J122" s="26"/>
      <c r="K122" s="26"/>
      <c r="L122" s="57"/>
      <c r="M122" s="54"/>
    </row>
    <row r="123" spans="2:13" x14ac:dyDescent="0.25">
      <c r="B123" s="58"/>
      <c r="C123" s="65" t="s">
        <v>56</v>
      </c>
      <c r="D123" s="61"/>
      <c r="E123" s="26"/>
      <c r="F123" s="26"/>
      <c r="G123" s="26"/>
      <c r="H123" s="26"/>
      <c r="I123" s="26"/>
      <c r="J123" s="26"/>
      <c r="K123" s="26"/>
      <c r="L123" s="57"/>
      <c r="M123" s="54"/>
    </row>
    <row r="124" spans="2:13" x14ac:dyDescent="0.25">
      <c r="B124" s="70"/>
      <c r="C124" s="71"/>
      <c r="D124" s="71"/>
      <c r="E124" s="71"/>
      <c r="F124" s="71"/>
      <c r="G124" s="71"/>
      <c r="H124" s="71"/>
      <c r="I124" s="71"/>
      <c r="J124" s="71"/>
      <c r="K124" s="71"/>
      <c r="L124" s="72"/>
      <c r="M124" s="54"/>
    </row>
    <row r="125" spans="2:13" ht="9.75" customHeight="1" x14ac:dyDescent="0.25"/>
  </sheetData>
  <sheetProtection formatCells="0" formatColumns="0" formatRows="0" insertColumns="0" insertRows="0" insertHyperlinks="0" deleteColumns="0" sort="0" autoFilter="0" pivotTables="0"/>
  <mergeCells count="12">
    <mergeCell ref="E3:K3"/>
    <mergeCell ref="C44:K44"/>
    <mergeCell ref="C69:K69"/>
    <mergeCell ref="C82:K82"/>
    <mergeCell ref="C116:K116"/>
    <mergeCell ref="C9:K9"/>
    <mergeCell ref="C29:K29"/>
    <mergeCell ref="C39:K39"/>
    <mergeCell ref="C56:K56"/>
    <mergeCell ref="C99:C106"/>
    <mergeCell ref="C109:K109"/>
    <mergeCell ref="C98:K98"/>
  </mergeCells>
  <conditionalFormatting sqref="E92:K93">
    <cfRule type="expression" dxfId="0" priority="1">
      <formula>E$91="Valide"</formula>
    </cfRule>
  </conditionalFormatting>
  <dataValidations xWindow="540" yWindow="497" count="27">
    <dataValidation type="list" allowBlank="1" showInputMessage="1" showErrorMessage="1" error="Veuillez sélectionner une valeur comprise dans la liste" sqref="D5">
      <formula1>"°C,°F,K"</formula1>
    </dataValidation>
    <dataValidation type="list" allowBlank="1" showInputMessage="1" showErrorMessage="1" sqref="D35:D36">
      <formula1>"Hz,kHZ,MHz,GHz"</formula1>
    </dataValidation>
    <dataValidation type="custom" allowBlank="1" showInputMessage="1" showErrorMessage="1" sqref="D33">
      <formula1>"%"</formula1>
    </dataValidation>
    <dataValidation type="list" allowBlank="1" showInputMessage="1" showErrorMessage="1" promptTitle="Légende" prompt="IT = rupture à l'intérieur des touches_x000a_ET = rupture à l'extérieur des touches_x000a_ST = rupture sous les touches_x000a_AR = rupture dans le rayon_x000a_TF = rupture tête_x000a_NR = Non Rupture_x000a__x000a_" sqref="E114">
      <formula1>"IT,ET,ST,AR,TF,NR"</formula1>
    </dataValidation>
    <dataValidation allowBlank="1" showInputMessage="1" showErrorMessage="1" error="Veuillez sélectionner une valeur comprise dans la liste" sqref="D42 D10:D13"/>
    <dataValidation type="list" allowBlank="1" showInputMessage="1" showErrorMessage="1" sqref="D27">
      <formula1>"mm²,cm²,dm²"</formula1>
    </dataValidation>
    <dataValidation type="custom" allowBlank="1" showInputMessage="1" showErrorMessage="1" error="Veuillez renseigner une valeur numérique" sqref="E27:K27 E63:K64 E22:K22 E40:K42 E50:K51 E34:K36 E30:K32 E24:K25 E45:K48 E57:K61 E70:K74 E10:K13 E76:K77">
      <formula1>ISNUMBER(E10)</formula1>
    </dataValidation>
    <dataValidation type="decimal" allowBlank="1" showInputMessage="1" showErrorMessage="1" error="Veuillez saisir une valeur entre 0 et 1" sqref="E33:K33">
      <formula1>0</formula1>
      <formula2>1</formula2>
    </dataValidation>
    <dataValidation type="list" allowBlank="1" showInputMessage="1" showErrorMessage="1" promptTitle="Légende" prompt="IT = rupture à l'intérieur des touches_x000a_ET = rupture à l'extérieur des touches_x000a_ST = rupture sous les touches_x000a_NR = Non Rupture" sqref="F114:K114">
      <formula1>"IT,ET,ST,NR"</formula1>
    </dataValidation>
    <dataValidation type="list" allowBlank="1" showInputMessage="1" showErrorMessage="1" error="Veuillez sélectionner une valeur comprise dans la liste" sqref="E96:K96">
      <formula1>"Conforme,Non conforme"</formula1>
    </dataValidation>
    <dataValidation type="list" allowBlank="1" showInputMessage="1" showErrorMessage="1" sqref="E118:K118">
      <formula1>"Oui,Non"</formula1>
    </dataValidation>
    <dataValidation type="list" allowBlank="1" showInputMessage="1" showErrorMessage="1" sqref="E20:K20">
      <formula1>"Chauffage par induction,Chauffage par lampe,Chauffage résistif"</formula1>
    </dataValidation>
    <dataValidation type="list" allowBlank="1" showErrorMessage="1" promptTitle="Légende" prompt="IT = rupture à l'intérieur des touches_x000a_ET = rupture à l'extérieur des touches_x000a_ST = rupture sous les touches_x000a_AR = rupture dans le rayon_x000a_TF = rupture tête_x000a_NR = Non Rupture_x000a__x000a_" sqref="E107:K107">
      <formula1>"Surface, Interne, Indéfini"</formula1>
    </dataValidation>
    <dataValidation type="custom" allowBlank="1" showInputMessage="1" error="Veuillez renseigner une valeur numérique" sqref="E52:K54 E49:K49 E62:K62 E78:K80 E65:K67 E75:K75">
      <formula1>ISNUMBER(E49)</formula1>
    </dataValidation>
    <dataValidation type="list" allowBlank="1" showInputMessage="1" showErrorMessage="1" promptTitle="Légende" prompt="Le segment/quartier où a été initié la rupture_x000a__x000a_Entre les secteurs 1 et 8 se trouve la flèche de l'extensomètre_x000a_" sqref="E99:K106">
      <formula1>"1,2,3,4 ,5,6,7,8"</formula1>
    </dataValidation>
    <dataValidation type="list" allowBlank="1" showInputMessage="1" showErrorMessage="1" sqref="E91:K91">
      <formula1>"Valide,Non valide"</formula1>
    </dataValidation>
    <dataValidation allowBlank="1" showInputMessage="1" error="Veuillez sélectionner une valeur comprise dans la liste" sqref="E93:K95"/>
    <dataValidation type="list" allowBlank="1" showInputMessage="1" error="Veuillez sélectionner une valeur comprise dans la liste" sqref="E92:K92">
      <formula1>"Non respect de la consigne,Non repect des tolérances/paramètres d'essai,Problème d'outillage,Rupture tête éprouvette,Autre"</formula1>
    </dataValidation>
    <dataValidation type="list" allowBlank="1" showInputMessage="1" showErrorMessage="1" sqref="D90">
      <formula1>"Système 1 (FR),Système 2 (US)"</formula1>
    </dataValidation>
    <dataValidation type="list" allowBlank="1" showInputMessage="1" showErrorMessage="1" promptTitle="Légende" prompt="IT / IX = rupture à l'intérieur des touches_x000a_ET / OX = rupture à l'extérieur des touches_x000a_ST / AX = rupture sous les touches_x000a_AR / IR = rupture dans le rayon_x000a_TF / AR = rupture tête_x000a_NR = Non Rupture" sqref="E90:K90">
      <formula1>IF($D$90="Système 1 (FR)",DCT_POSITIONDERUPTURE_1,IF($D$90="Système 2 (US)",DCT_POSITIONDERUPTURE_2,DCT_POSITIONDERUPTURE_1))</formula1>
    </dataValidation>
    <dataValidation type="custom" errorStyle="warning" allowBlank="1" showInputMessage="1" error="Veuillez renseigner une valeur numérique" sqref="E26:K26">
      <formula1>ISNUMBER(E26)</formula1>
    </dataValidation>
    <dataValidation type="list" allowBlank="1" showInputMessage="1" showErrorMessage="1" sqref="D21:D22 D24:D25">
      <formula1>Unit_Length</formula1>
    </dataValidation>
    <dataValidation type="list" allowBlank="1" showInputMessage="1" showErrorMessage="1" sqref="D26">
      <formula1>Unit_Area</formula1>
    </dataValidation>
    <dataValidation type="list" allowBlank="1" showInputMessage="1" showErrorMessage="1" error="Veuillez sélectionner une valeur comprise dans la liste" sqref="D30:D31 D112">
      <formula1>Unit_Temperature</formula1>
    </dataValidation>
    <dataValidation type="list" allowBlank="1" showInputMessage="1" showErrorMessage="1" error="Veuillez sélectionner une valeur comprise dans la liste" sqref="D40:D41 D45:D49 D58:D62 D113:D114 D84:D85 D110 D71:D75">
      <formula1>Unit_Stress</formula1>
    </dataValidation>
    <dataValidation type="list" allowBlank="1" showInputMessage="1" showErrorMessage="1" sqref="D50:D54 D63:D67 D111 D76:D77 D78:D80">
      <formula1>Unit_Strain</formula1>
    </dataValidation>
    <dataValidation type="list" allowBlank="1" showInputMessage="1" showErrorMessage="1" sqref="E37:K37">
      <formula1>WaveForm</formula1>
    </dataValidation>
  </dataValidations>
  <pageMargins left="0.25" right="0.25" top="0.75" bottom="0.75" header="0.3" footer="0.3"/>
  <pageSetup paperSize="9" scale="22" fitToWidth="0"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B1:H31"/>
  <sheetViews>
    <sheetView showGridLines="0" showRowColHeaders="0" tabSelected="1" zoomScaleNormal="100" workbookViewId="0">
      <selection activeCell="F43" sqref="F43"/>
    </sheetView>
  </sheetViews>
  <sheetFormatPr baseColWidth="10" defaultRowHeight="15" x14ac:dyDescent="0.25"/>
  <cols>
    <col min="1" max="1" width="1.85546875" style="50" customWidth="1"/>
    <col min="2" max="2" width="2.28515625" style="49" customWidth="1"/>
    <col min="3" max="3" width="25.5703125" style="50" customWidth="1"/>
    <col min="4" max="4" width="22.5703125" style="50" customWidth="1"/>
    <col min="5" max="5" width="24.42578125" style="50" customWidth="1"/>
    <col min="6" max="6" width="55.85546875" style="50" customWidth="1"/>
    <col min="7" max="7" width="2.28515625" style="50" customWidth="1"/>
    <col min="8" max="8" width="1.85546875" style="50" customWidth="1"/>
    <col min="9" max="16384" width="11.42578125" style="50"/>
  </cols>
  <sheetData>
    <row r="1" spans="2:8" ht="9.75" customHeight="1" x14ac:dyDescent="0.25"/>
    <row r="2" spans="2:8" ht="9.75" customHeight="1" x14ac:dyDescent="0.25">
      <c r="B2" s="51"/>
      <c r="C2" s="52"/>
      <c r="D2" s="52"/>
      <c r="E2" s="52"/>
      <c r="F2" s="52"/>
      <c r="G2" s="53"/>
      <c r="H2" s="54"/>
    </row>
    <row r="3" spans="2:8" ht="36.75" customHeight="1" x14ac:dyDescent="0.25">
      <c r="B3" s="55"/>
      <c r="C3" s="56"/>
      <c r="D3" s="56"/>
      <c r="E3" s="78" t="s">
        <v>60</v>
      </c>
      <c r="F3" s="78"/>
      <c r="G3" s="57"/>
      <c r="H3" s="54"/>
    </row>
    <row r="4" spans="2:8" ht="23.25" customHeight="1" x14ac:dyDescent="0.25">
      <c r="B4" s="58"/>
      <c r="C4" s="54"/>
      <c r="D4" s="54"/>
      <c r="E4" s="54"/>
      <c r="F4" s="54"/>
      <c r="G4" s="57"/>
      <c r="H4" s="54"/>
    </row>
    <row r="5" spans="2:8" ht="15.75" x14ac:dyDescent="0.25">
      <c r="B5" s="58"/>
      <c r="C5" s="85" t="s">
        <v>61</v>
      </c>
      <c r="D5" s="85"/>
      <c r="E5" s="85"/>
      <c r="F5" s="85"/>
      <c r="G5" s="57"/>
      <c r="H5" s="54"/>
    </row>
    <row r="6" spans="2:8" ht="6.75" customHeight="1" x14ac:dyDescent="0.25">
      <c r="B6" s="58"/>
      <c r="C6" s="54"/>
      <c r="D6" s="54"/>
      <c r="E6" s="59"/>
      <c r="F6" s="54"/>
      <c r="G6" s="57"/>
      <c r="H6" s="54"/>
    </row>
    <row r="7" spans="2:8" ht="30" x14ac:dyDescent="0.25">
      <c r="B7" s="73"/>
      <c r="C7" s="74" t="s">
        <v>62</v>
      </c>
      <c r="D7" s="74" t="s">
        <v>63</v>
      </c>
      <c r="E7" s="74" t="s">
        <v>64</v>
      </c>
      <c r="F7" s="75" t="s">
        <v>65</v>
      </c>
      <c r="G7" s="57"/>
      <c r="H7" s="54"/>
    </row>
    <row r="8" spans="2:8" x14ac:dyDescent="0.25">
      <c r="B8" s="58"/>
      <c r="C8" s="30" t="str">
        <f>IF('En-tête'!$F$11=0,"",'En-tête'!$F$11)</f>
        <v/>
      </c>
      <c r="D8" s="29"/>
      <c r="E8" s="29"/>
      <c r="F8" s="29"/>
      <c r="G8" s="57"/>
      <c r="H8" s="54"/>
    </row>
    <row r="9" spans="2:8" x14ac:dyDescent="0.25">
      <c r="B9" s="58"/>
      <c r="C9" s="30" t="str">
        <f>IF('En-tête'!$F$11=0,"",'En-tête'!$F$11)</f>
        <v/>
      </c>
      <c r="D9" s="29"/>
      <c r="E9" s="29"/>
      <c r="F9" s="29"/>
      <c r="G9" s="57"/>
      <c r="H9" s="54"/>
    </row>
    <row r="10" spans="2:8" x14ac:dyDescent="0.25">
      <c r="B10" s="58"/>
      <c r="C10" s="30" t="str">
        <f>IF('En-tête'!$F$11=0,"",'En-tête'!$F$11)</f>
        <v/>
      </c>
      <c r="D10" s="29"/>
      <c r="E10" s="29"/>
      <c r="F10" s="29"/>
      <c r="G10" s="57"/>
      <c r="H10" s="54"/>
    </row>
    <row r="11" spans="2:8" x14ac:dyDescent="0.25">
      <c r="B11" s="58"/>
      <c r="C11" s="30" t="str">
        <f>IF('En-tête'!$F$11=0,"",'En-tête'!$F$11)</f>
        <v/>
      </c>
      <c r="D11" s="29"/>
      <c r="E11" s="29"/>
      <c r="F11" s="29"/>
      <c r="G11" s="57"/>
      <c r="H11" s="54"/>
    </row>
    <row r="12" spans="2:8" x14ac:dyDescent="0.25">
      <c r="B12" s="58"/>
      <c r="C12" s="30" t="str">
        <f>IF('En-tête'!$F$11=0,"",'En-tête'!$F$11)</f>
        <v/>
      </c>
      <c r="D12" s="29"/>
      <c r="E12" s="29"/>
      <c r="F12" s="26"/>
      <c r="G12" s="57"/>
      <c r="H12" s="54"/>
    </row>
    <row r="13" spans="2:8" x14ac:dyDescent="0.25">
      <c r="B13" s="58"/>
      <c r="C13" s="30" t="str">
        <f>IF('En-tête'!$F$11=0,"",'En-tête'!$F$11)</f>
        <v/>
      </c>
      <c r="D13" s="29"/>
      <c r="E13" s="29"/>
      <c r="F13" s="26"/>
      <c r="G13" s="57"/>
      <c r="H13" s="54"/>
    </row>
    <row r="14" spans="2:8" x14ac:dyDescent="0.25">
      <c r="B14" s="58"/>
      <c r="C14" s="30" t="str">
        <f>IF('En-tête'!$F$11=0,"",'En-tête'!$F$11)</f>
        <v/>
      </c>
      <c r="D14" s="26"/>
      <c r="E14" s="29"/>
      <c r="F14" s="26"/>
      <c r="G14" s="57"/>
      <c r="H14" s="54"/>
    </row>
    <row r="15" spans="2:8" x14ac:dyDescent="0.25">
      <c r="B15" s="58"/>
      <c r="C15" s="30" t="str">
        <f>IF('En-tête'!$F$11=0,"",'En-tête'!$F$11)</f>
        <v/>
      </c>
      <c r="D15" s="29"/>
      <c r="E15" s="29"/>
      <c r="F15" s="26"/>
      <c r="G15" s="57"/>
      <c r="H15" s="54"/>
    </row>
    <row r="16" spans="2:8" x14ac:dyDescent="0.25">
      <c r="B16" s="58"/>
      <c r="C16" s="30" t="str">
        <f>IF('En-tête'!$F$11=0,"",'En-tête'!$F$11)</f>
        <v/>
      </c>
      <c r="D16" s="29"/>
      <c r="E16" s="29"/>
      <c r="F16" s="26"/>
      <c r="G16" s="57"/>
      <c r="H16" s="54"/>
    </row>
    <row r="17" spans="2:8" x14ac:dyDescent="0.25">
      <c r="B17" s="58"/>
      <c r="C17" s="30" t="str">
        <f>IF('En-tête'!$F$11=0,"",'En-tête'!$F$11)</f>
        <v/>
      </c>
      <c r="D17" s="29"/>
      <c r="E17" s="29"/>
      <c r="F17" s="26"/>
      <c r="G17" s="57"/>
      <c r="H17" s="54"/>
    </row>
    <row r="18" spans="2:8" x14ac:dyDescent="0.25">
      <c r="B18" s="58"/>
      <c r="C18" s="30" t="str">
        <f>IF('En-tête'!$F$11=0,"",'En-tête'!$F$11)</f>
        <v/>
      </c>
      <c r="D18" s="29"/>
      <c r="E18" s="29"/>
      <c r="F18" s="26"/>
      <c r="G18" s="57"/>
      <c r="H18" s="54"/>
    </row>
    <row r="19" spans="2:8" x14ac:dyDescent="0.25">
      <c r="B19" s="58"/>
      <c r="C19" s="30" t="str">
        <f>IF('En-tête'!$F$11=0,"",'En-tête'!$F$11)</f>
        <v/>
      </c>
      <c r="D19" s="29"/>
      <c r="E19" s="29"/>
      <c r="F19" s="26"/>
      <c r="G19" s="57"/>
      <c r="H19" s="54"/>
    </row>
    <row r="20" spans="2:8" x14ac:dyDescent="0.25">
      <c r="B20" s="58"/>
      <c r="C20" s="30" t="str">
        <f>IF('En-tête'!$F$11=0,"",'En-tête'!$F$11)</f>
        <v/>
      </c>
      <c r="D20" s="29"/>
      <c r="E20" s="29"/>
      <c r="F20" s="26"/>
      <c r="G20" s="57"/>
      <c r="H20" s="54"/>
    </row>
    <row r="21" spans="2:8" x14ac:dyDescent="0.25">
      <c r="B21" s="58"/>
      <c r="C21" s="30" t="str">
        <f>IF('En-tête'!$F$11=0,"",'En-tête'!$F$11)</f>
        <v/>
      </c>
      <c r="D21" s="29"/>
      <c r="E21" s="29"/>
      <c r="F21" s="26"/>
      <c r="G21" s="57"/>
      <c r="H21" s="54"/>
    </row>
    <row r="22" spans="2:8" x14ac:dyDescent="0.25">
      <c r="B22" s="58"/>
      <c r="C22" s="30" t="str">
        <f>IF('En-tête'!$F$11=0,"",'En-tête'!$F$11)</f>
        <v/>
      </c>
      <c r="D22" s="29"/>
      <c r="E22" s="29"/>
      <c r="F22" s="26"/>
      <c r="G22" s="57"/>
      <c r="H22" s="54"/>
    </row>
    <row r="23" spans="2:8" x14ac:dyDescent="0.25">
      <c r="B23" s="58"/>
      <c r="C23" s="30" t="str">
        <f>IF('En-tête'!$F$11=0,"",'En-tête'!$F$11)</f>
        <v/>
      </c>
      <c r="D23" s="29"/>
      <c r="E23" s="29"/>
      <c r="F23" s="26"/>
      <c r="G23" s="57"/>
      <c r="H23" s="54"/>
    </row>
    <row r="24" spans="2:8" x14ac:dyDescent="0.25">
      <c r="B24" s="58"/>
      <c r="C24" s="30" t="str">
        <f>IF('En-tête'!$F$11=0,"",'En-tête'!$F$11)</f>
        <v/>
      </c>
      <c r="D24" s="29"/>
      <c r="E24" s="29"/>
      <c r="F24" s="26"/>
      <c r="G24" s="57"/>
      <c r="H24" s="54"/>
    </row>
    <row r="25" spans="2:8" x14ac:dyDescent="0.25">
      <c r="B25" s="58"/>
      <c r="C25" s="30" t="str">
        <f>IF('En-tête'!$F$11=0,"",'En-tête'!$F$11)</f>
        <v/>
      </c>
      <c r="D25" s="29"/>
      <c r="E25" s="29"/>
      <c r="F25" s="26"/>
      <c r="G25" s="57"/>
      <c r="H25" s="54"/>
    </row>
    <row r="26" spans="2:8" x14ac:dyDescent="0.25">
      <c r="B26" s="58"/>
      <c r="C26" s="30" t="str">
        <f>IF('En-tête'!$F$11=0,"",'En-tête'!$F$11)</f>
        <v/>
      </c>
      <c r="D26" s="29"/>
      <c r="E26" s="29"/>
      <c r="F26" s="26"/>
      <c r="G26" s="57"/>
      <c r="H26" s="54"/>
    </row>
    <row r="27" spans="2:8" x14ac:dyDescent="0.25">
      <c r="B27" s="58"/>
      <c r="C27" s="30" t="str">
        <f>IF('En-tête'!$F$11=0,"",'En-tête'!$F$11)</f>
        <v/>
      </c>
      <c r="D27" s="29"/>
      <c r="E27" s="29"/>
      <c r="F27" s="26"/>
      <c r="G27" s="57"/>
      <c r="H27" s="54"/>
    </row>
    <row r="28" spans="2:8" x14ac:dyDescent="0.25">
      <c r="B28" s="58"/>
      <c r="C28" s="30" t="str">
        <f>IF('En-tête'!$F$11=0,"",'En-tête'!$F$11)</f>
        <v/>
      </c>
      <c r="D28" s="29"/>
      <c r="E28" s="29"/>
      <c r="F28" s="26"/>
      <c r="G28" s="57"/>
      <c r="H28" s="54"/>
    </row>
    <row r="29" spans="2:8" x14ac:dyDescent="0.25">
      <c r="B29" s="58"/>
      <c r="C29" s="30" t="str">
        <f>IF('En-tête'!$F$11=0,"",'En-tête'!$F$11)</f>
        <v/>
      </c>
      <c r="D29" s="29"/>
      <c r="E29" s="29"/>
      <c r="F29" s="26"/>
      <c r="G29" s="57"/>
      <c r="H29" s="54"/>
    </row>
    <row r="30" spans="2:8" ht="9" customHeight="1" x14ac:dyDescent="0.25">
      <c r="B30" s="70"/>
      <c r="C30" s="71"/>
      <c r="D30" s="71"/>
      <c r="E30" s="71"/>
      <c r="F30" s="71"/>
      <c r="G30" s="72"/>
      <c r="H30" s="54"/>
    </row>
    <row r="31" spans="2:8" ht="9.75" customHeight="1" x14ac:dyDescent="0.25"/>
  </sheetData>
  <sheetProtection formatCells="0" formatColumns="0" formatRows="0" insertColumns="0" insertRows="0" insertHyperlinks="0" deleteColumns="0" sort="0" autoFilter="0" pivotTables="0"/>
  <mergeCells count="2">
    <mergeCell ref="C5:F5"/>
    <mergeCell ref="E3:F3"/>
  </mergeCells>
  <dataValidations count="2">
    <dataValidation type="list" allowBlank="1" showInputMessage="1" showErrorMessage="1" error="Veuillez sélectionner une valeur comprise dans la liste" sqref="E6">
      <formula1>"°C,°F,K"</formula1>
    </dataValidation>
    <dataValidation type="list" allowBlank="1" showInputMessage="1" sqref="E8:E29">
      <formula1>DCT_TYPEDEPJ</formula1>
    </dataValidation>
  </dataValidations>
  <pageMargins left="0.25" right="0.25" top="0.75" bottom="0.75" header="0.3" footer="0.3"/>
  <pageSetup paperSize="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S16"/>
  <sheetViews>
    <sheetView showGridLines="0" topLeftCell="C1" zoomScale="70" zoomScaleNormal="70" workbookViewId="0">
      <selection activeCell="B3" sqref="B3:B16"/>
    </sheetView>
  </sheetViews>
  <sheetFormatPr baseColWidth="10" defaultRowHeight="15" x14ac:dyDescent="0.25"/>
  <cols>
    <col min="1" max="1" width="3" style="40" customWidth="1"/>
    <col min="2" max="2" width="61.28515625" style="40" bestFit="1" customWidth="1"/>
    <col min="3" max="3" width="33.140625" style="40" customWidth="1"/>
    <col min="4" max="4" width="32.42578125" style="40" bestFit="1" customWidth="1"/>
    <col min="5" max="17" width="11.42578125" style="40"/>
    <col min="18" max="18" width="29.140625" style="40" bestFit="1" customWidth="1"/>
    <col min="19" max="16384" width="11.42578125" style="40"/>
  </cols>
  <sheetData>
    <row r="2" spans="2:19" ht="15.75" x14ac:dyDescent="0.25">
      <c r="B2" s="39" t="s">
        <v>10</v>
      </c>
      <c r="C2" s="39" t="s">
        <v>22</v>
      </c>
      <c r="D2" s="39" t="s">
        <v>23</v>
      </c>
      <c r="E2" s="39" t="s">
        <v>153</v>
      </c>
      <c r="F2" s="39" t="s">
        <v>154</v>
      </c>
      <c r="G2" s="39" t="s">
        <v>155</v>
      </c>
      <c r="H2" s="39" t="s">
        <v>151</v>
      </c>
      <c r="I2" s="39" t="s">
        <v>156</v>
      </c>
      <c r="J2" s="39" t="s">
        <v>157</v>
      </c>
      <c r="K2" s="39" t="s">
        <v>158</v>
      </c>
      <c r="L2" s="39" t="s">
        <v>159</v>
      </c>
      <c r="M2" s="39" t="s">
        <v>160</v>
      </c>
      <c r="N2" s="39" t="s">
        <v>161</v>
      </c>
      <c r="O2" s="39" t="s">
        <v>162</v>
      </c>
      <c r="P2" s="39" t="s">
        <v>163</v>
      </c>
      <c r="Q2" s="39" t="s">
        <v>164</v>
      </c>
      <c r="R2" s="39" t="s">
        <v>196</v>
      </c>
      <c r="S2" s="39" t="s">
        <v>219</v>
      </c>
    </row>
    <row r="3" spans="2:19" x14ac:dyDescent="0.25">
      <c r="B3" s="41" t="s">
        <v>130</v>
      </c>
      <c r="C3" s="40" t="s">
        <v>12</v>
      </c>
      <c r="D3" s="40" t="s">
        <v>18</v>
      </c>
      <c r="E3" s="40" t="s">
        <v>7</v>
      </c>
      <c r="F3" s="40" t="s">
        <v>165</v>
      </c>
      <c r="G3" s="40" t="s">
        <v>152</v>
      </c>
      <c r="H3" s="40" t="s">
        <v>0</v>
      </c>
      <c r="I3" s="40" t="s">
        <v>4</v>
      </c>
      <c r="J3" s="40" t="s">
        <v>149</v>
      </c>
      <c r="K3" s="40" t="s">
        <v>166</v>
      </c>
      <c r="L3" s="40" t="s">
        <v>167</v>
      </c>
      <c r="M3" s="40" t="s">
        <v>168</v>
      </c>
      <c r="N3" s="40" t="s">
        <v>169</v>
      </c>
      <c r="O3" s="40" t="s">
        <v>1</v>
      </c>
      <c r="P3" s="40" t="s">
        <v>170</v>
      </c>
      <c r="Q3" s="40" t="s">
        <v>171</v>
      </c>
      <c r="R3" s="40" t="s">
        <v>197</v>
      </c>
      <c r="S3" s="40" t="s">
        <v>220</v>
      </c>
    </row>
    <row r="4" spans="2:19" x14ac:dyDescent="0.25">
      <c r="B4" s="41" t="s">
        <v>131</v>
      </c>
      <c r="C4" s="40" t="s">
        <v>14</v>
      </c>
      <c r="D4" s="40" t="s">
        <v>19</v>
      </c>
      <c r="E4" s="40" t="s">
        <v>150</v>
      </c>
      <c r="F4" s="40" t="s">
        <v>6</v>
      </c>
      <c r="G4" s="40" t="s">
        <v>172</v>
      </c>
      <c r="H4" s="40" t="s">
        <v>173</v>
      </c>
      <c r="I4" s="40" t="s">
        <v>174</v>
      </c>
      <c r="J4" s="40" t="s">
        <v>175</v>
      </c>
      <c r="K4" s="40" t="s">
        <v>176</v>
      </c>
      <c r="L4" s="40" t="s">
        <v>177</v>
      </c>
      <c r="M4" s="40" t="s">
        <v>178</v>
      </c>
      <c r="N4" s="40" t="s">
        <v>179</v>
      </c>
      <c r="O4" s="40" t="s">
        <v>180</v>
      </c>
      <c r="P4" s="40" t="s">
        <v>181</v>
      </c>
      <c r="Q4" s="40" t="s">
        <v>182</v>
      </c>
      <c r="R4" s="40" t="s">
        <v>198</v>
      </c>
      <c r="S4" s="40" t="s">
        <v>221</v>
      </c>
    </row>
    <row r="5" spans="2:19" x14ac:dyDescent="0.25">
      <c r="B5" s="41" t="s">
        <v>132</v>
      </c>
      <c r="C5" s="40" t="s">
        <v>15</v>
      </c>
      <c r="D5" s="40" t="s">
        <v>20</v>
      </c>
      <c r="F5" s="40" t="s">
        <v>9</v>
      </c>
      <c r="G5" s="40" t="s">
        <v>183</v>
      </c>
      <c r="H5" s="40" t="s">
        <v>184</v>
      </c>
      <c r="I5" s="40" t="s">
        <v>185</v>
      </c>
      <c r="K5" s="40" t="s">
        <v>186</v>
      </c>
      <c r="N5" s="40" t="s">
        <v>187</v>
      </c>
      <c r="O5" s="40" t="s">
        <v>188</v>
      </c>
      <c r="Q5" s="40" t="s">
        <v>189</v>
      </c>
      <c r="R5" s="40" t="s">
        <v>202</v>
      </c>
      <c r="S5" s="40" t="s">
        <v>222</v>
      </c>
    </row>
    <row r="6" spans="2:19" x14ac:dyDescent="0.25">
      <c r="B6" s="41" t="s">
        <v>133</v>
      </c>
      <c r="C6" s="40" t="s">
        <v>16</v>
      </c>
      <c r="D6" s="40" t="s">
        <v>21</v>
      </c>
      <c r="F6" s="40" t="s">
        <v>190</v>
      </c>
      <c r="I6" s="40" t="s">
        <v>191</v>
      </c>
      <c r="O6" s="40" t="s">
        <v>192</v>
      </c>
      <c r="R6" s="40" t="s">
        <v>203</v>
      </c>
    </row>
    <row r="7" spans="2:19" x14ac:dyDescent="0.25">
      <c r="B7" s="41" t="s">
        <v>134</v>
      </c>
      <c r="C7" s="40" t="s">
        <v>13</v>
      </c>
      <c r="D7" s="40" t="s">
        <v>16</v>
      </c>
      <c r="F7" s="40" t="s">
        <v>193</v>
      </c>
      <c r="I7" s="40" t="s">
        <v>194</v>
      </c>
      <c r="R7" s="40" t="s">
        <v>199</v>
      </c>
    </row>
    <row r="8" spans="2:19" x14ac:dyDescent="0.25">
      <c r="B8" s="41" t="s">
        <v>135</v>
      </c>
      <c r="C8" s="40" t="s">
        <v>17</v>
      </c>
      <c r="D8" s="40" t="s">
        <v>17</v>
      </c>
      <c r="F8" s="40" t="s">
        <v>195</v>
      </c>
      <c r="R8" s="40" t="s">
        <v>205</v>
      </c>
    </row>
    <row r="9" spans="2:19" x14ac:dyDescent="0.25">
      <c r="B9" s="41" t="s">
        <v>136</v>
      </c>
      <c r="R9" s="40" t="s">
        <v>206</v>
      </c>
    </row>
    <row r="10" spans="2:19" x14ac:dyDescent="0.25">
      <c r="B10" s="41" t="s">
        <v>137</v>
      </c>
      <c r="R10" s="40" t="s">
        <v>200</v>
      </c>
    </row>
    <row r="11" spans="2:19" x14ac:dyDescent="0.25">
      <c r="B11" s="41" t="s">
        <v>138</v>
      </c>
      <c r="R11" s="40" t="s">
        <v>208</v>
      </c>
    </row>
    <row r="12" spans="2:19" x14ac:dyDescent="0.25">
      <c r="B12" s="41" t="s">
        <v>139</v>
      </c>
      <c r="R12" s="40" t="s">
        <v>201</v>
      </c>
    </row>
    <row r="13" spans="2:19" x14ac:dyDescent="0.25">
      <c r="B13" s="41" t="s">
        <v>140</v>
      </c>
      <c r="R13" s="40" t="s">
        <v>207</v>
      </c>
    </row>
    <row r="14" spans="2:19" x14ac:dyDescent="0.25">
      <c r="B14" s="41" t="s">
        <v>141</v>
      </c>
      <c r="R14" s="40" t="s">
        <v>204</v>
      </c>
    </row>
    <row r="15" spans="2:19" x14ac:dyDescent="0.25">
      <c r="B15" s="41" t="s">
        <v>142</v>
      </c>
    </row>
    <row r="16" spans="2:19" x14ac:dyDescent="0.25">
      <c r="B16" s="41" t="s">
        <v>143</v>
      </c>
    </row>
  </sheetData>
  <sortState ref="B3:B15">
    <sortCondition ref="B3"/>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Label xmlns="594212a7-a8eb-497d-bd6b-0e3a174923ee"/>
    <hbb7c253cca74a7eb37893d2c784478e xmlns="594212a7-a8eb-497d-bd6b-0e3a174923ee">
      <Terms xmlns="http://schemas.microsoft.com/office/infopath/2007/PartnerControls">
        <TermInfo xmlns="http://schemas.microsoft.com/office/infopath/2007/PartnerControls">
          <TermName xmlns="http://schemas.microsoft.com/office/infopath/2007/PartnerControls">Group</TermName>
          <TermId xmlns="http://schemas.microsoft.com/office/infopath/2007/PartnerControls">422b62ba-da80-48af-947b-a5aae83e0386</TermId>
        </TermInfo>
      </Terms>
    </hbb7c253cca74a7eb37893d2c784478e>
    <Reference xmlns="b368374f-35d4-4940-a6e0-5d297d948d47">
      <Url>https://insite.collab.group.safran/minisites/GroupStandarts/ReferentielOperationnel/Achats/GRP0087/GRF_0178_B.xlsx</Url>
      <Description>GRF-0178  Strain controlled fatigue tests report</Description>
    </Reference>
    <j0d00d49c94f4a41889fe0a90686fcf3 xmlns="594212a7-a8eb-497d-bd6b-0e3a174923ee">
      <Terms xmlns="http://schemas.microsoft.com/office/infopath/2007/PartnerControls">
        <TermInfo xmlns="http://schemas.microsoft.com/office/infopath/2007/PartnerControls">
          <TermName xmlns="http://schemas.microsoft.com/office/infopath/2007/PartnerControls">Formulaire</TermName>
          <TermId xmlns="http://schemas.microsoft.com/office/infopath/2007/PartnerControls">5848103c-c3f3-4987-aadf-c18e730d4a17</TermId>
        </TermInfo>
      </Terms>
    </j0d00d49c94f4a41889fe0a90686fcf3>
    <PublishingRollupImage xmlns="http://schemas.microsoft.com/sharepoint/v3" xsi:nil="true"/>
    <EN_x0020_version xmlns="5a4d00c5-00fe-4378-9518-90f663f17f59" xsi:nil="true"/>
    <bf182a5ee3d048a18e411565aa2e2f45 xmlns="594212a7-a8eb-497d-bd6b-0e3a174923ee">
      <Terms xmlns="http://schemas.microsoft.com/office/infopath/2007/PartnerControls"/>
    </bf182a5ee3d048a18e411565aa2e2f45>
    <e52db41c680243efb0b30a61ab228ec7 xmlns="594212a7-a8eb-497d-bd6b-0e3a174923ee">
      <Terms xmlns="http://schemas.microsoft.com/office/infopath/2007/PartnerControls"/>
    </e52db41c680243efb0b30a61ab228ec7>
    <SAF_RollupImageUrl xmlns="594212a7-a8eb-497d-bd6b-0e3a174923ee" xsi:nil="true"/>
    <caf53a6a65da4c24b32d62b4b62720b3 xmlns="594212a7-a8eb-497d-bd6b-0e3a174923ee">
      <Terms xmlns="http://schemas.microsoft.com/office/infopath/2007/PartnerControls"/>
    </caf53a6a65da4c24b32d62b4b62720b3>
    <SAF_DateDeMiseAJour xmlns="594212a7-a8eb-497d-bd6b-0e3a174923ee">2017-09-05T22:00:00+00:00</SAF_DateDeMiseAJour>
    <Processus xmlns="b368374f-35d4-4940-a6e0-5d297d948d47">Purchase</Processus>
    <GRP_x0020_Authorities xmlns="b368374f-35d4-4940-a6e0-5d297d948d47">Purchasing</GRP_x0020_Authorities>
    <m7fd08401b3947dfa98de00fecb0dae1 xmlns="594212a7-a8eb-497d-bd6b-0e3a174923ee">
      <Terms xmlns="http://schemas.microsoft.com/office/infopath/2007/PartnerControls"/>
    </m7fd08401b3947dfa98de00fecb0dae1>
    <ad37d51a25df4e05a3b157053c5270a3 xmlns="594212a7-a8eb-497d-bd6b-0e3a174923ee">
      <Terms xmlns="http://schemas.microsoft.com/office/infopath/2007/PartnerControls">
        <TermInfo xmlns="http://schemas.microsoft.com/office/infopath/2007/PartnerControls">
          <TermName xmlns="http://schemas.microsoft.com/office/infopath/2007/PartnerControls">Achats</TermName>
          <TermId xmlns="http://schemas.microsoft.com/office/infopath/2007/PartnerControls">3ad62ad4-eece-4759-8b90-0cf08ec0b687</TermId>
        </TermInfo>
      </Terms>
    </ad37d51a25df4e05a3b157053c5270a3>
    <SAF_Auteur xmlns="594212a7-a8eb-497d-bd6b-0e3a174923ee">D. Thibault</SAF_Auteur>
    <a825e358ec1643889847765ed6ff8a73 xmlns="594212a7-a8eb-497d-bd6b-0e3a174923ee">
      <Terms xmlns="http://schemas.microsoft.com/office/infopath/2007/PartnerControls"/>
    </a825e358ec1643889847765ed6ff8a73>
    <Justificatif xmlns="b368374f-35d4-4940-a6e0-5d297d948d47">&lt;div&gt;&lt;/div&gt;</Justificatif>
    <Audience xmlns="http://schemas.microsoft.com/sharepoint/v3"/>
    <SharePoint_Group_Language xmlns="594212a7-a8eb-497d-bd6b-0e3a174923ee">0</SharePoint_Group_Language>
    <TaxCatchAll xmlns="594212a7-a8eb-497d-bd6b-0e3a174923ee">
      <Value>53</Value>
      <Value>2</Value>
      <Value>15</Value>
    </TaxCatchAll>
    <Ed. xmlns="b368374f-35d4-4940-a6e0-5d297d948d47">0</Ed.>
    <Rev. xmlns="b368374f-35d4-4940-a6e0-5d297d948d47">0</Rev.>
    <e2fa6dee792b43efac6bb28cb4245109 xmlns="594212a7-a8eb-497d-bd6b-0e3a174923ee">
      <Terms xmlns="http://schemas.microsoft.com/office/infopath/2007/PartnerControls"/>
    </e2fa6dee792b43efac6bb28cb4245109>
    <fd69f967cfe64500a3ea9d72cb3281b0 xmlns="594212a7-a8eb-497d-bd6b-0e3a174923ee">
      <Terms xmlns="http://schemas.microsoft.com/office/infopath/2007/PartnerControls"/>
    </fd69f967cfe64500a3ea9d72cb3281b0>
    <SAF_Descriptif xmlns="594212a7-a8eb-497d-bd6b-0e3a174923ee" xsi:nil="true"/>
    <SharePoint_Item_Language xmlns="594212a7-a8eb-497d-bd6b-0e3a174923ee">ALL</SharePoint_Item_Language>
    <l0cedefb36e74dc2b968aa0e806ff5e3 xmlns="594212a7-a8eb-497d-bd6b-0e3a174923ee">
      <Terms xmlns="http://schemas.microsoft.com/office/infopath/2007/PartnerControls"/>
    </l0cedefb36e74dc2b968aa0e806ff5e3>
    <FR_x0020_version xmlns="5a4d00c5-00fe-4378-9518-90f663f17f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Référentiel" ma:contentTypeID="0x010100D21E0D47AF3242459E2F63E44FCC0891008BD7817A12B648A3A8B1FA0C1E0C620C0200E5F2C48564CE9140AF01CC77857FD0DF" ma:contentTypeVersion="70" ma:contentTypeDescription="Create insite document mini site" ma:contentTypeScope="" ma:versionID="1dd6740e8aaf07174a9e4a6a3ab01374">
  <xsd:schema xmlns:xsd="http://www.w3.org/2001/XMLSchema" xmlns:xs="http://www.w3.org/2001/XMLSchema" xmlns:p="http://schemas.microsoft.com/office/2006/metadata/properties" xmlns:ns1="http://schemas.microsoft.com/sharepoint/v3" xmlns:ns2="594212a7-a8eb-497d-bd6b-0e3a174923ee" xmlns:ns3="b368374f-35d4-4940-a6e0-5d297d948d47" xmlns:ns4="5a4d00c5-00fe-4378-9518-90f663f17f59" targetNamespace="http://schemas.microsoft.com/office/2006/metadata/properties" ma:root="true" ma:fieldsID="e91b9e24a2a3a993f4cbce2fe50a2435" ns1:_="" ns2:_="" ns3:_="" ns4:_="">
    <xsd:import namespace="http://schemas.microsoft.com/sharepoint/v3"/>
    <xsd:import namespace="594212a7-a8eb-497d-bd6b-0e3a174923ee"/>
    <xsd:import namespace="b368374f-35d4-4940-a6e0-5d297d948d47"/>
    <xsd:import namespace="5a4d00c5-00fe-4378-9518-90f663f17f59"/>
    <xsd:element name="properties">
      <xsd:complexType>
        <xsd:sequence>
          <xsd:element name="documentManagement">
            <xsd:complexType>
              <xsd:all>
                <xsd:element ref="ns1:Audience"/>
                <xsd:element ref="ns1:PublishingRollupImage" minOccurs="0"/>
                <xsd:element ref="ns2:TaxCatchAll" minOccurs="0"/>
                <xsd:element ref="ns2:TaxCatchAllLabel" minOccurs="0"/>
                <xsd:element ref="ns2:hbb7c253cca74a7eb37893d2c784478e" minOccurs="0"/>
                <xsd:element ref="ns2:e2fa6dee792b43efac6bb28cb4245109" minOccurs="0"/>
                <xsd:element ref="ns2:m7fd08401b3947dfa98de00fecb0dae1" minOccurs="0"/>
                <xsd:element ref="ns2:l0cedefb36e74dc2b968aa0e806ff5e3" minOccurs="0"/>
                <xsd:element ref="ns2:e52db41c680243efb0b30a61ab228ec7" minOccurs="0"/>
                <xsd:element ref="ns2:bf182a5ee3d048a18e411565aa2e2f45" minOccurs="0"/>
                <xsd:element ref="ns2:ad37d51a25df4e05a3b157053c5270a3" minOccurs="0"/>
                <xsd:element ref="ns2:fd69f967cfe64500a3ea9d72cb3281b0" minOccurs="0"/>
                <xsd:element ref="ns2:a825e358ec1643889847765ed6ff8a73" minOccurs="0"/>
                <xsd:element ref="ns2:caf53a6a65da4c24b32d62b4b62720b3" minOccurs="0"/>
                <xsd:element ref="ns2:j0d00d49c94f4a41889fe0a90686fcf3" minOccurs="0"/>
                <xsd:element ref="ns2:SAF_Descriptif" minOccurs="0"/>
                <xsd:element ref="ns2:SAF_DateDeMiseAJour"/>
                <xsd:element ref="ns2:SAF_Auteur" minOccurs="0"/>
                <xsd:element ref="ns2:SharePoint_Item_Language"/>
                <xsd:element ref="ns2:SharePoint_Group_Language"/>
                <xsd:element ref="ns2:SAF_RollupImageUrl" minOccurs="0"/>
                <xsd:element ref="ns3:Rev."/>
                <xsd:element ref="ns3:Ed."/>
                <xsd:element ref="ns3:Justificatif" minOccurs="0"/>
                <xsd:element ref="ns3:Processus"/>
                <xsd:element ref="ns3:GRP_x0020_Authorities"/>
                <xsd:element ref="ns4:EN_x0020_version" minOccurs="0"/>
                <xsd:element ref="ns4:FR_x0020_version" minOccurs="0"/>
                <xsd:element ref="ns3:Referenc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udience" ma:index="2" ma:displayName="Target Audiences" ma:description="La colonne de site Audiences ciblées est créée par la fonctionnalité de publication. Elle permet de spécifier les audiences auxquelles cette page est destinée." ma:internalName="Audience" ma:readOnly="false">
      <xsd:simpleType>
        <xsd:restriction base="dms:Unknown"/>
      </xsd:simpleType>
    </xsd:element>
    <xsd:element name="PublishingRollupImage" ma:index="9" nillable="true" ma:displayName="Rollup image" ma:description="La colonne de site Image Report est créée par la fonctionnalité de publication. Elle est utilisée sur le type de contenu Page comme image pour la page affichée dans les reports de contenu tels que le composant WebPart Contenu par recherche." ma:internalName="PublishingRollup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94212a7-a8eb-497d-bd6b-0e3a174923ee"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aca32725-1eb3-4e32-9a3d-05298133104a}" ma:internalName="TaxCatchAll" ma:readOnly="false" ma:showField="CatchAllData" ma:web="cfe8da4b-5222-4cc6-a31c-88794823b14a">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description="" ma:hidden="true" ma:list="{aca32725-1eb3-4e32-9a3d-05298133104a}" ma:internalName="TaxCatchAllLabel" ma:readOnly="false" ma:showField="CatchAllDataLabel" ma:web="cfe8da4b-5222-4cc6-a31c-88794823b14a">
      <xsd:complexType>
        <xsd:complexContent>
          <xsd:extension base="dms:MultiChoiceLookup">
            <xsd:sequence>
              <xsd:element name="Value" type="dms:Lookup" maxOccurs="unbounded" minOccurs="0" nillable="true"/>
            </xsd:sequence>
          </xsd:extension>
        </xsd:complexContent>
      </xsd:complexType>
    </xsd:element>
    <xsd:element name="hbb7c253cca74a7eb37893d2c784478e" ma:index="12" nillable="true" ma:taxonomy="true" ma:internalName="hbb7c253cca74a7eb37893d2c784478e" ma:taxonomyFieldName="SAF_Perimetre" ma:displayName="Périmètre" ma:readOnly="false" ma:fieldId="{1bb7c253-cca7-4a7e-b378-93d2c784478e}" ma:sspId="45132351-61c7-4947-8fdd-28b295696121" ma:termSetId="1b45f720-bd19-43cd-a0f9-8331ec2f35d1" ma:anchorId="00000000-0000-0000-0000-000000000000" ma:open="false" ma:isKeyword="false">
      <xsd:complexType>
        <xsd:sequence>
          <xsd:element ref="pc:Terms" minOccurs="0" maxOccurs="1"/>
        </xsd:sequence>
      </xsd:complexType>
    </xsd:element>
    <xsd:element name="e2fa6dee792b43efac6bb28cb4245109" ma:index="14" nillable="true" ma:taxonomy="true" ma:internalName="e2fa6dee792b43efac6bb28cb4245109" ma:taxonomyFieldName="SAF_Company" ma:displayName="Société de rang 1" ma:readOnly="false" ma:fieldId="{e2fa6dee-792b-43ef-ac6b-b28cb4245109}" ma:sspId="45132351-61c7-4947-8fdd-28b295696121" ma:termSetId="2dac507a-73d1-4662-b862-22cce81597d9" ma:anchorId="00000000-0000-0000-0000-000000000000" ma:open="false" ma:isKeyword="false">
      <xsd:complexType>
        <xsd:sequence>
          <xsd:element ref="pc:Terms" minOccurs="0" maxOccurs="1"/>
        </xsd:sequence>
      </xsd:complexType>
    </xsd:element>
    <xsd:element name="m7fd08401b3947dfa98de00fecb0dae1" ma:index="16" nillable="true" ma:taxonomy="true" ma:internalName="m7fd08401b3947dfa98de00fecb0dae1" ma:taxonomyFieldName="SAF_SubSidiaryLevel1" ma:displayName="Filiale de niveau 1" ma:readOnly="false" ma:fieldId="{67fd0840-1b39-47df-a98d-e00fecb0dae1}" ma:sspId="45132351-61c7-4947-8fdd-28b295696121" ma:termSetId="b2de5a41-99c4-4b96-b173-1181d39d55cd" ma:anchorId="00000000-0000-0000-0000-000000000000" ma:open="false" ma:isKeyword="false">
      <xsd:complexType>
        <xsd:sequence>
          <xsd:element ref="pc:Terms" minOccurs="0" maxOccurs="1"/>
        </xsd:sequence>
      </xsd:complexType>
    </xsd:element>
    <xsd:element name="l0cedefb36e74dc2b968aa0e806ff5e3" ma:index="18" nillable="true" ma:taxonomy="true" ma:internalName="l0cedefb36e74dc2b968aa0e806ff5e3" ma:taxonomyFieldName="SAF_SubSidiaryLevel2" ma:displayName="Filiale de niveau 2" ma:readOnly="false" ma:fieldId="{50cedefb-36e7-4dc2-b968-aa0e806ff5e3}" ma:sspId="45132351-61c7-4947-8fdd-28b295696121" ma:termSetId="efd3a833-e321-4f7c-82ad-4506f059fe79" ma:anchorId="00000000-0000-0000-0000-000000000000" ma:open="false" ma:isKeyword="false">
      <xsd:complexType>
        <xsd:sequence>
          <xsd:element ref="pc:Terms" minOccurs="0" maxOccurs="1"/>
        </xsd:sequence>
      </xsd:complexType>
    </xsd:element>
    <xsd:element name="e52db41c680243efb0b30a61ab228ec7" ma:index="20" nillable="true" ma:taxonomy="true" ma:internalName="e52db41c680243efb0b30a61ab228ec7" ma:taxonomyFieldName="SAF_Site" ma:displayName="Etablissement " ma:readOnly="false" ma:fieldId="{e52db41c-6802-43ef-b0b3-0a61ab228ec7}" ma:sspId="45132351-61c7-4947-8fdd-28b295696121" ma:termSetId="1e2c52bd-2ad3-4b44-b39c-0928818a65bc" ma:anchorId="00000000-0000-0000-0000-000000000000" ma:open="false" ma:isKeyword="false">
      <xsd:complexType>
        <xsd:sequence>
          <xsd:element ref="pc:Terms" minOccurs="0" maxOccurs="1"/>
        </xsd:sequence>
      </xsd:complexType>
    </xsd:element>
    <xsd:element name="bf182a5ee3d048a18e411565aa2e2f45" ma:index="22" nillable="true" ma:taxonomy="true" ma:internalName="bf182a5ee3d048a18e411565aa2e2f45" ma:taxonomyFieldName="SAF_Location" ma:displayName="Site" ma:readOnly="false" ma:fieldId="{bf182a5e-e3d0-48a1-8e41-1565aa2e2f45}" ma:sspId="45132351-61c7-4947-8fdd-28b295696121" ma:termSetId="95b63218-de97-4165-820e-29e8a1311d57" ma:anchorId="00000000-0000-0000-0000-000000000000" ma:open="false" ma:isKeyword="false">
      <xsd:complexType>
        <xsd:sequence>
          <xsd:element ref="pc:Terms" minOccurs="0" maxOccurs="1"/>
        </xsd:sequence>
      </xsd:complexType>
    </xsd:element>
    <xsd:element name="ad37d51a25df4e05a3b157053c5270a3" ma:index="24" nillable="true" ma:taxonomy="true" ma:internalName="ad37d51a25df4e05a3b157053c5270a3" ma:taxonomyFieldName="SAF_CrossOverFunctions" ma:displayName="Fonctions transverses" ma:default="" ma:fieldId="{ad37d51a-25df-4e05-a3b1-57053c5270a3}" ma:taxonomyMulti="true" ma:sspId="45132351-61c7-4947-8fdd-28b295696121" ma:termSetId="3f763b69-121a-4a4d-aeac-562db83cf08c" ma:anchorId="00000000-0000-0000-0000-000000000000" ma:open="false" ma:isKeyword="false">
      <xsd:complexType>
        <xsd:sequence>
          <xsd:element ref="pc:Terms" minOccurs="0" maxOccurs="1"/>
        </xsd:sequence>
      </xsd:complexType>
    </xsd:element>
    <xsd:element name="fd69f967cfe64500a3ea9d72cb3281b0" ma:index="26" nillable="true" ma:taxonomy="true" ma:internalName="fd69f967cfe64500a3ea9d72cb3281b0" ma:taxonomyFieldName="SAF_Country" ma:displayName="Pays" ma:readOnly="false" ma:fieldId="{fd69f967-cfe6-4500-a3ea-9d72cb3281b0}" ma:sspId="45132351-61c7-4947-8fdd-28b295696121" ma:termSetId="f32f2a60-e9a7-4bda-8f61-46c43dbb3cad" ma:anchorId="00000000-0000-0000-0000-000000000000" ma:open="false" ma:isKeyword="false">
      <xsd:complexType>
        <xsd:sequence>
          <xsd:element ref="pc:Terms" minOccurs="0" maxOccurs="1"/>
        </xsd:sequence>
      </xsd:complexType>
    </xsd:element>
    <xsd:element name="a825e358ec1643889847765ed6ff8a73" ma:index="28" nillable="true" ma:taxonomy="true" ma:internalName="a825e358ec1643889847765ed6ff8a73" ma:taxonomyFieldName="SAF_BusinessUnit" ma:displayName="Direction" ma:readOnly="false" ma:fieldId="{a825e358-ec16-4388-9847-765ed6ff8a73}" ma:sspId="45132351-61c7-4947-8fdd-28b295696121" ma:termSetId="d540ff52-a7c7-403e-9d67-608dad319c48" ma:anchorId="00000000-0000-0000-0000-000000000000" ma:open="false" ma:isKeyword="false">
      <xsd:complexType>
        <xsd:sequence>
          <xsd:element ref="pc:Terms" minOccurs="0" maxOccurs="1"/>
        </xsd:sequence>
      </xsd:complexType>
    </xsd:element>
    <xsd:element name="caf53a6a65da4c24b32d62b4b62720b3" ma:index="30" nillable="true" ma:taxonomy="true" ma:internalName="caf53a6a65da4c24b32d62b4b62720b3" ma:taxonomyFieldName="SAF_Division" ma:displayName="Division et BU" ma:readOnly="false" ma:fieldId="{caf53a6a-65da-4c24-b32d-62b4b62720b3}" ma:sspId="45132351-61c7-4947-8fdd-28b295696121" ma:termSetId="5f50dbbd-fc38-49a7-84c2-cba8d57801dd" ma:anchorId="00000000-0000-0000-0000-000000000000" ma:open="false" ma:isKeyword="false">
      <xsd:complexType>
        <xsd:sequence>
          <xsd:element ref="pc:Terms" minOccurs="0" maxOccurs="1"/>
        </xsd:sequence>
      </xsd:complexType>
    </xsd:element>
    <xsd:element name="j0d00d49c94f4a41889fe0a90686fcf3" ma:index="32" ma:taxonomy="true" ma:internalName="j0d00d49c94f4a41889fe0a90686fcf3" ma:taxonomyFieldName="SAF_DocumentsType" ma:displayName="Type de document" ma:readOnly="false" ma:fieldId="{30d00d49-c94f-4a41-889f-e0a90686fcf3}" ma:sspId="45132351-61c7-4947-8fdd-28b295696121" ma:termSetId="50b2ac5f-3148-4a42-b234-fc348f9b3c89" ma:anchorId="00000000-0000-0000-0000-000000000000" ma:open="false" ma:isKeyword="false">
      <xsd:complexType>
        <xsd:sequence>
          <xsd:element ref="pc:Terms" minOccurs="0" maxOccurs="1"/>
        </xsd:sequence>
      </xsd:complexType>
    </xsd:element>
    <xsd:element name="SAF_Descriptif" ma:index="34" nillable="true" ma:displayName="Descriptif" ma:hidden="true" ma:internalName="SAF_Descriptif" ma:readOnly="false">
      <xsd:simpleType>
        <xsd:restriction base="dms:Text">
          <xsd:maxLength value="200"/>
        </xsd:restriction>
      </xsd:simpleType>
    </xsd:element>
    <xsd:element name="SAF_DateDeMiseAJour" ma:index="35" ma:displayName="Date de mise à jour " ma:format="DateOnly" ma:internalName="SAF_DateDeMiseAJour" ma:readOnly="false">
      <xsd:simpleType>
        <xsd:restriction base="dms:DateTime"/>
      </xsd:simpleType>
    </xsd:element>
    <xsd:element name="SAF_Auteur" ma:index="36" nillable="true" ma:displayName="Auteur " ma:internalName="SAF_Auteur" ma:readOnly="false">
      <xsd:simpleType>
        <xsd:restriction base="dms:Note">
          <xsd:maxLength value="255"/>
        </xsd:restriction>
      </xsd:simpleType>
    </xsd:element>
    <xsd:element name="SharePoint_Item_Language" ma:index="37" ma:displayName="Language" ma:default="ALL" ma:format="Dropdown" ma:internalName="SharePoint_Item_Language">
      <xsd:simpleType>
        <xsd:restriction base="dms:Choice">
          <xsd:enumeration value="ALL"/>
          <xsd:enumeration value="EN"/>
          <xsd:enumeration value="FR"/>
        </xsd:restriction>
      </xsd:simpleType>
    </xsd:element>
    <xsd:element name="SharePoint_Group_Language" ma:index="38" ma:displayName="SharePoint_Group_Language" ma:default="0" ma:internalName="SharePoint_Group_Language">
      <xsd:simpleType>
        <xsd:restriction base="dms:Number"/>
      </xsd:simpleType>
    </xsd:element>
    <xsd:element name="SAF_RollupImageUrl" ma:index="39" nillable="true" ma:displayName="Rollup Image URL" ma:internalName="SAF_RollupImageUrl">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68374f-35d4-4940-a6e0-5d297d948d47" elementFormDefault="qualified">
    <xsd:import namespace="http://schemas.microsoft.com/office/2006/documentManagement/types"/>
    <xsd:import namespace="http://schemas.microsoft.com/office/infopath/2007/PartnerControls"/>
    <xsd:element name="Rev." ma:index="40" ma:displayName="Rev." ma:default="0" ma:internalName="Rev_x002e_">
      <xsd:simpleType>
        <xsd:restriction base="dms:Text">
          <xsd:maxLength value="10"/>
        </xsd:restriction>
      </xsd:simpleType>
    </xsd:element>
    <xsd:element name="Ed." ma:index="41" ma:displayName="Ed." ma:default="0" ma:internalName="Ed_x002e_">
      <xsd:simpleType>
        <xsd:restriction base="dms:Text">
          <xsd:maxLength value="10"/>
        </xsd:restriction>
      </xsd:simpleType>
    </xsd:element>
    <xsd:element name="Justificatif" ma:index="42" nillable="true" ma:displayName="Justificatif" ma:internalName="Justificatif">
      <xsd:simpleType>
        <xsd:restriction base="dms:Note">
          <xsd:maxLength value="255"/>
        </xsd:restriction>
      </xsd:simpleType>
    </xsd:element>
    <xsd:element name="Processus" ma:index="43" ma:displayName="Process" ma:default="Corporate Government" ma:format="Dropdown" ma:indexed="true" ma:internalName="Processus">
      <xsd:simpleType>
        <xsd:restriction base="dms:Choice">
          <xsd:enumeration value="Corporate Government"/>
          <xsd:enumeration value="Manage the Modernization Initiative"/>
          <xsd:enumeration value="Manage Quality"/>
          <xsd:enumeration value="Manage Health, Safety and Environment"/>
          <xsd:enumeration value="Manage Risks"/>
          <xsd:enumeration value="Manage Financial Resources"/>
          <xsd:enumeration value="Communicate"/>
          <xsd:enumeration value="Manage a Program"/>
          <xsd:enumeration value="Provide Future Technologies"/>
          <xsd:enumeration value="Develop Proposals and Sales"/>
          <xsd:enumeration value="Design: Develop and Industrialize"/>
          <xsd:enumeration value="Manufacture_"/>
          <xsd:enumeration value="Manage Customer Support and Service Activities"/>
          <xsd:enumeration value="Manage Infrastructures and Equipments"/>
          <xsd:enumeration value="Purchase"/>
          <xsd:enumeration value="Manage the Supply Chain"/>
          <xsd:enumeration value="Manage Human Resources"/>
          <xsd:enumeration value="Manage the I.T. System"/>
        </xsd:restriction>
      </xsd:simpleType>
    </xsd:element>
    <xsd:element name="GRP_x0020_Authorities" ma:index="44" ma:displayName="GRP Authorities" ma:default="Corporate  - Ethics" ma:format="Dropdown" ma:internalName="GRP_x0020_Authorities">
      <xsd:simpleType>
        <xsd:restriction base="dms:Choice">
          <xsd:enumeration value="Corporate  - Ethics"/>
          <xsd:enumeration value="Corporate  - Protection and backup"/>
          <xsd:enumeration value="Corporate  - Compliance with laws and regulations, procedures and contracts"/>
          <xsd:enumeration value="Corporate  - Implementating Corporate Management instructions"/>
          <xsd:enumeration value="Purchasing"/>
          <xsd:enumeration value="Audit and Internal Control"/>
          <xsd:enumeration value="Communication"/>
          <xsd:enumeration value="Corporate Security"/>
          <xsd:enumeration value="Finance"/>
          <xsd:enumeration value="General Directorate International"/>
          <xsd:enumeration value="Health Safety and Environment"/>
          <xsd:enumeration value="Industry"/>
          <xsd:enumeration value="Legal"/>
          <xsd:enumeration value="Materials and Processes"/>
          <xsd:enumeration value="Programs"/>
          <xsd:enumeration value="Quality"/>
          <xsd:enumeration value="Real Estate Directorate"/>
          <xsd:enumeration value="Records and Archives Management"/>
          <xsd:enumeration value="Research and Technology"/>
          <xsd:enumeration value="Risk and Insurance"/>
          <xsd:enumeration value="Human Resources"/>
          <xsd:enumeration value="Information Systems"/>
        </xsd:restriction>
      </xsd:simpleType>
    </xsd:element>
    <xsd:element name="Reference" ma:index="47" ma:displayName="Reference" ma:format="Hyperlink" ma:internalName="Reference">
      <xsd:complexType>
        <xsd:complexContent>
          <xsd:extension base="dms:URL">
            <xsd:sequence>
              <xsd:element name="Url" type="dms:ValidUrl"/>
              <xsd:element name="Description" type="xsd:string"/>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a4d00c5-00fe-4378-9518-90f663f17f59" elementFormDefault="qualified">
    <xsd:import namespace="http://schemas.microsoft.com/office/2006/documentManagement/types"/>
    <xsd:import namespace="http://schemas.microsoft.com/office/infopath/2007/PartnerControls"/>
    <xsd:element name="EN_x0020_version" ma:index="45" nillable="true" ma:displayName="EN version" ma:hidden="true" ma:list="{5A4D00C5-00FE-4378-9518-90F663F17F59}" ma:internalName="EN_x0020_version" ma:showField="ID">
      <xsd:simpleType>
        <xsd:restriction base="dms:Lookup"/>
      </xsd:simpleType>
    </xsd:element>
    <xsd:element name="FR_x0020_version" ma:index="46" nillable="true" ma:displayName="FR version" ma:hidden="true" ma:list="{5A4D00C5-00FE-4378-9518-90F663F17F59}" ma:internalName="FR_x0020_version" ma:showField="I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5"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45132351-61c7-4947-8fdd-28b295696121" ContentTypeId="0x010100D21E0D47AF3242459E2F63E44FCC0891008BD7817A12B648A3A8B1FA0C1E0C620C" PreviousValue="false"/>
</file>

<file path=customXml/itemProps1.xml><?xml version="1.0" encoding="utf-8"?>
<ds:datastoreItem xmlns:ds="http://schemas.openxmlformats.org/officeDocument/2006/customXml" ds:itemID="{0A333848-59BB-40E8-9C6B-EB280D704CD3}">
  <ds:schemaRefs>
    <ds:schemaRef ds:uri="http://schemas.microsoft.com/sharepoint/v3"/>
    <ds:schemaRef ds:uri="http://schemas.microsoft.com/office/infopath/2007/PartnerControls"/>
    <ds:schemaRef ds:uri="http://purl.org/dc/elements/1.1/"/>
    <ds:schemaRef ds:uri="5a4d00c5-00fe-4378-9518-90f663f17f59"/>
    <ds:schemaRef ds:uri="http://schemas.openxmlformats.org/package/2006/metadata/core-properties"/>
    <ds:schemaRef ds:uri="http://purl.org/dc/terms/"/>
    <ds:schemaRef ds:uri="http://schemas.microsoft.com/office/2006/metadata/properties"/>
    <ds:schemaRef ds:uri="b368374f-35d4-4940-a6e0-5d297d948d47"/>
    <ds:schemaRef ds:uri="http://schemas.microsoft.com/office/2006/documentManagement/types"/>
    <ds:schemaRef ds:uri="594212a7-a8eb-497d-bd6b-0e3a174923ee"/>
    <ds:schemaRef ds:uri="http://www.w3.org/XML/1998/namespace"/>
    <ds:schemaRef ds:uri="http://purl.org/dc/dcmitype/"/>
  </ds:schemaRefs>
</ds:datastoreItem>
</file>

<file path=customXml/itemProps2.xml><?xml version="1.0" encoding="utf-8"?>
<ds:datastoreItem xmlns:ds="http://schemas.openxmlformats.org/officeDocument/2006/customXml" ds:itemID="{03948BBF-0A93-44ED-8CBA-B11A5B08B8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94212a7-a8eb-497d-bd6b-0e3a174923ee"/>
    <ds:schemaRef ds:uri="b368374f-35d4-4940-a6e0-5d297d948d47"/>
    <ds:schemaRef ds:uri="5a4d00c5-00fe-4378-9518-90f663f17f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34C3E6-3099-47F9-8B03-0EBDF0F03913}">
  <ds:schemaRefs>
    <ds:schemaRef ds:uri="http://schemas.microsoft.com/sharepoint/v3/contenttype/forms"/>
  </ds:schemaRefs>
</ds:datastoreItem>
</file>

<file path=customXml/itemProps4.xml><?xml version="1.0" encoding="utf-8"?>
<ds:datastoreItem xmlns:ds="http://schemas.openxmlformats.org/officeDocument/2006/customXml" ds:itemID="{8D737228-A5C4-45B3-AAAA-771977966E9F}">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157</vt:i4>
      </vt:variant>
    </vt:vector>
  </HeadingPairs>
  <TitlesOfParts>
    <vt:vector size="161" baseType="lpstr">
      <vt:lpstr>En-tête</vt:lpstr>
      <vt:lpstr>PV essai</vt:lpstr>
      <vt:lpstr>Pièces Jointes</vt:lpstr>
      <vt:lpstr>NE PAS SUPPRIMER</vt:lpstr>
      <vt:lpstr>DCT_POSITIONDERUPTURE_1</vt:lpstr>
      <vt:lpstr>DCT_POSITIONDERUPTURE_2</vt:lpstr>
      <vt:lpstr>DCT_TYPEDEPJ</vt:lpstr>
      <vt:lpstr>'PV essai'!EDECHARGE</vt:lpstr>
      <vt:lpstr>'En-tête'!ET_Date_d_émission_du_PV</vt:lpstr>
      <vt:lpstr>'En-tête'!ET_N°_de_la_demande</vt:lpstr>
      <vt:lpstr>'En-tête'!ET_Nom_du_fournisseur</vt:lpstr>
      <vt:lpstr>'En-tête'!ET_Plan_de_l_éprouvette</vt:lpstr>
      <vt:lpstr>'En-tête'!ET_Référence_du_PV</vt:lpstr>
      <vt:lpstr>'En-tête'!ET_Responsable_de_l_essai</vt:lpstr>
      <vt:lpstr>'En-tête'!ET_Société_cliente</vt:lpstr>
      <vt:lpstr>'En-tête'!ET_Spécification_de_l_essai</vt:lpstr>
      <vt:lpstr>'En-tête'!MI_ADRESSEDUFOURNISSEUR</vt:lpstr>
      <vt:lpstr>'En-tête'!MI_ADRESSEDUTESTEUR</vt:lpstr>
      <vt:lpstr>'Pièces Jointes'!MI_ADRESSEFICHIER</vt:lpstr>
      <vt:lpstr>'PV essai'!MI_ATTEINTEDEFMAX</vt:lpstr>
      <vt:lpstr>'PV essai'!MI_BASEEXTENSO</vt:lpstr>
      <vt:lpstr>'PV essai'!MI_CELLULEEFFORT</vt:lpstr>
      <vt:lpstr>'En-tête'!MI_CHAMP1_ENTETE</vt:lpstr>
      <vt:lpstr>'En-tête'!MI_CHAMP2_ENTETE</vt:lpstr>
      <vt:lpstr>'En-tête'!MI_CHAMP3_ENTETE</vt:lpstr>
      <vt:lpstr>'En-tête'!MI_CHAMP4_ENTETE</vt:lpstr>
      <vt:lpstr>'En-tête'!MI_CHAMP5_ENTETE</vt:lpstr>
      <vt:lpstr>'PV essai'!MI_CHAMPVIDE1</vt:lpstr>
      <vt:lpstr>'PV essai'!MI_CHAMPVIDE2</vt:lpstr>
      <vt:lpstr>'PV essai'!MI_CHAMPVIDE3</vt:lpstr>
      <vt:lpstr>'PV essai'!MI_CHAMPVIDE4</vt:lpstr>
      <vt:lpstr>'PV essai'!MI_CHAMPVIDE5</vt:lpstr>
      <vt:lpstr>'PV essai'!MI_COEFFDILATATION</vt:lpstr>
      <vt:lpstr>'PV essai'!MI_COMMENTAIRE</vt:lpstr>
      <vt:lpstr>'En-tête'!MI_COMMENTAIRE_ENTETE</vt:lpstr>
      <vt:lpstr>'PV essai'!MI_CONFORMITE</vt:lpstr>
      <vt:lpstr>'PV essai'!MI_CONTRAINTEAMPLITUDEDEMI</vt:lpstr>
      <vt:lpstr>'PV essai'!MI_CONTRAINTEAMPLITUDENIEME</vt:lpstr>
      <vt:lpstr>'PV essai'!MI_CONTRAINTEMAXDEMI</vt:lpstr>
      <vt:lpstr>'PV essai'!MI_CONTRAINTEMAXFINAL</vt:lpstr>
      <vt:lpstr>'PV essai'!MI_CONTRAINTEMAXNIEME</vt:lpstr>
      <vt:lpstr>'PV essai'!MI_CONTRAINTEMAXPREMIER</vt:lpstr>
      <vt:lpstr>'PV essai'!MI_CONTRAINTEMINDEMI</vt:lpstr>
      <vt:lpstr>'PV essai'!MI_CONTRAINTEMINFINAL</vt:lpstr>
      <vt:lpstr>'PV essai'!MI_CONTRAINTEMINNIEME</vt:lpstr>
      <vt:lpstr>'PV essai'!MI_CONTRAINTEMINPREMIER</vt:lpstr>
      <vt:lpstr>'PV essai'!MI_CONTRIANTEAMPLITUDEPREMIER</vt:lpstr>
      <vt:lpstr>'PV essai'!MI_CRITERECONFORMITECLIENT</vt:lpstr>
      <vt:lpstr>'PV essai'!MI_CYCLE75FINAL</vt:lpstr>
      <vt:lpstr>'PV essai'!MI_CYCLE95FINAL</vt:lpstr>
      <vt:lpstr>'PV essai'!MI_CYCLEBASCULEMENTFORCE</vt:lpstr>
      <vt:lpstr>'PV essai'!MI_CYCLEFINAL</vt:lpstr>
      <vt:lpstr>'PV essai'!MI_CYCLERUPTUREFINAL</vt:lpstr>
      <vt:lpstr>'En-tête'!MI_DATEDEMISSIONDUPV</vt:lpstr>
      <vt:lpstr>'PV essai'!MI_DATEESSAI</vt:lpstr>
      <vt:lpstr>'PV essai'!MI_DEFELASTICAMPLITUDEDEMI</vt:lpstr>
      <vt:lpstr>'PV essai'!MI_DEFELASTICAMPLITUDENIEME</vt:lpstr>
      <vt:lpstr>'PV essai'!MI_DEFELASTICAMPLITUDEPREMIER</vt:lpstr>
      <vt:lpstr>'PV essai'!MI_DEFMAXDEMI</vt:lpstr>
      <vt:lpstr>'PV essai'!MI_DEFMAXIMPOSEE</vt:lpstr>
      <vt:lpstr>'PV essai'!MI_DEFMAXNIEME</vt:lpstr>
      <vt:lpstr>'PV essai'!MI_DEFMAXPREMIER</vt:lpstr>
      <vt:lpstr>'PV essai'!MI_DEFMINDEMI</vt:lpstr>
      <vt:lpstr>'PV essai'!MI_DEFMINNIEME</vt:lpstr>
      <vt:lpstr>'PV essai'!MI_DEFMINPREMIER</vt:lpstr>
      <vt:lpstr>'PV essai'!MI_DEFPLASTICAMPLITUDEDEMI</vt:lpstr>
      <vt:lpstr>'PV essai'!MI_DEFPLASTICAMPLITUDENIEME</vt:lpstr>
      <vt:lpstr>'PV essai'!MI_DEFPLASTICAMPLITUDEPREMIER</vt:lpstr>
      <vt:lpstr>'PV essai'!MI_DEFTOTAMPLITUDEDEMI</vt:lpstr>
      <vt:lpstr>'PV essai'!MI_DEFTOTAMPLITUDENIEME</vt:lpstr>
      <vt:lpstr>'PV essai'!MI_DEFTOTAMPLITUDEPREMIER</vt:lpstr>
      <vt:lpstr>'PV essai'!MI_DZERO</vt:lpstr>
      <vt:lpstr>'PV essai'!MI_EACHAUDPREMIER</vt:lpstr>
      <vt:lpstr>'PV essai'!MI_EAMBIANTE</vt:lpstr>
      <vt:lpstr>'PV essai'!MI_ECHARGEDEMI</vt:lpstr>
      <vt:lpstr>'PV essai'!MI_ECHARGENIEME</vt:lpstr>
      <vt:lpstr>'PV essai'!MI_ECHARGEPREMIER</vt:lpstr>
      <vt:lpstr>'PV essai'!MI_EDECHARGEDEMI</vt:lpstr>
      <vt:lpstr>'PV essai'!MI_EDECHARGENIEME</vt:lpstr>
      <vt:lpstr>'PV essai'!MI_EPAISSEUR</vt:lpstr>
      <vt:lpstr>'En-tête'!MI_FAMILLEMATIERE</vt:lpstr>
      <vt:lpstr>'PV essai'!MI_FREQUENCECI</vt:lpstr>
      <vt:lpstr>'PV essai'!MI_FREQUENCEDI</vt:lpstr>
      <vt:lpstr>'PV essai'!MI_HUMIDITE</vt:lpstr>
      <vt:lpstr>'PV essai'!MI_IMAGE</vt:lpstr>
      <vt:lpstr>'PV essai'!MI_INCERTITUDECONTRAINTE</vt:lpstr>
      <vt:lpstr>'PV essai'!MI_INCERTITUDEDEF</vt:lpstr>
      <vt:lpstr>'PV essai'!MI_INCERTITUDEE</vt:lpstr>
      <vt:lpstr>'PV essai'!MI_INCERTITUDEPSEUDOCONTRAINTE</vt:lpstr>
      <vt:lpstr>'PV essai'!MI_INCERTITUDETEMPERATURE</vt:lpstr>
      <vt:lpstr>'PV essai'!MI_KT</vt:lpstr>
      <vt:lpstr>'En-tête'!MI_LABORATOIREQUALIFIESAFRAN</vt:lpstr>
      <vt:lpstr>'PV essai'!MI_LABTEMPERATURE</vt:lpstr>
      <vt:lpstr>'PV essai'!MI_LARGEUR</vt:lpstr>
      <vt:lpstr>'PV essai'!MI_LOTMATIERE</vt:lpstr>
      <vt:lpstr>'PV essai'!MI_LZERO</vt:lpstr>
      <vt:lpstr>'PV essai'!MI_MACHINE</vt:lpstr>
      <vt:lpstr>'En-tête'!MI_MATIERE</vt:lpstr>
      <vt:lpstr>'PV essai'!MI_MODECHAUFFAGE</vt:lpstr>
      <vt:lpstr>'PV essai'!MI_MOTIFNONVALIDITE</vt:lpstr>
      <vt:lpstr>'En-tête'!MI_NAQPS</vt:lpstr>
      <vt:lpstr>'PV essai'!MI_NOMBRECYCLEDEMI</vt:lpstr>
      <vt:lpstr>'En-tête'!MI_NOMDUFOURNISSEUR</vt:lpstr>
      <vt:lpstr>'En-tête'!MI_NOMDUTESTEUR</vt:lpstr>
      <vt:lpstr>'En-tête'!MI_NUMDELACOMMANDE</vt:lpstr>
      <vt:lpstr>'En-tête'!MI_NUMDELADEMANDE</vt:lpstr>
      <vt:lpstr>'PV essai'!MI_OBSERVATIONAMORCAGE</vt:lpstr>
      <vt:lpstr>'En-tête'!MI_PLANDELEPROUVETTE</vt:lpstr>
      <vt:lpstr>'PV essai'!MI_POSITIONRUPTURE</vt:lpstr>
      <vt:lpstr>'Pièces Jointes'!MI_REFDEMANDE</vt:lpstr>
      <vt:lpstr>'Pièces Jointes'!MI_REFEPROUVETTE</vt:lpstr>
      <vt:lpstr>'PV essai'!MI_REFEPROUVETTE</vt:lpstr>
      <vt:lpstr>'PV essai'!MI_REFEPROUVETTELAB</vt:lpstr>
      <vt:lpstr>'En-tête'!MI_REFERENCEARTICLE</vt:lpstr>
      <vt:lpstr>'En-tête'!MI_REFERENCEDUPV</vt:lpstr>
      <vt:lpstr>'En-tête'!MI_REFERENCEMATIERE</vt:lpstr>
      <vt:lpstr>'PV essai'!MI_REFEXTENSO</vt:lpstr>
      <vt:lpstr>'PV essai'!MI_REFFICHEECART</vt:lpstr>
      <vt:lpstr>'PV essai'!MI_REFMOYENMESUREDIAMETRE</vt:lpstr>
      <vt:lpstr>'PV essai'!MI_REFTHERMOCOUPLE</vt:lpstr>
      <vt:lpstr>'En-tête'!MI_RESPONSABLEDELESSAI</vt:lpstr>
      <vt:lpstr>'En-tête'!MI_RESPONSABLEESSAI</vt:lpstr>
      <vt:lpstr>'PV essai'!MI_RPPORTDEFORMATION</vt:lpstr>
      <vt:lpstr>'PV essai'!MI_SECTION</vt:lpstr>
      <vt:lpstr>'PV essai'!MI_SERIALPIECE</vt:lpstr>
      <vt:lpstr>'PV essai'!MI_SIGNAL</vt:lpstr>
      <vt:lpstr>'En-tête'!MI_SOCIETECLIENTE</vt:lpstr>
      <vt:lpstr>'En-tête'!MI_SPECIFICATIONDELESSAI</vt:lpstr>
      <vt:lpstr>'En-tête'!MI_SPECIFICATIONDUSINAGE</vt:lpstr>
      <vt:lpstr>'PV essai'!MI_SPECIFICATIONMATIERE</vt:lpstr>
      <vt:lpstr>'En-tête'!MI_SUIVIDEPRODUCTION</vt:lpstr>
      <vt:lpstr>'PV essai'!MI_TECHNICIENESSAI</vt:lpstr>
      <vt:lpstr>'PV essai'!MI_TESTTEMPERATURE</vt:lpstr>
      <vt:lpstr>'En-tête'!MI_TRAITEMENTDESURFACE</vt:lpstr>
      <vt:lpstr>'En-tête'!MI_TRAITEMENTTHERMIQUE</vt:lpstr>
      <vt:lpstr>'En-tête'!MI_TYPEDESSAI</vt:lpstr>
      <vt:lpstr>'Pièces Jointes'!MI_TYPEDONNEES</vt:lpstr>
      <vt:lpstr>'PV essai'!MI_VALIDITECYCLE</vt:lpstr>
      <vt:lpstr>'PV essai'!MI_VALIDITEESSAI</vt:lpstr>
      <vt:lpstr>'PV essai'!MI_ZONEINITIATION</vt:lpstr>
      <vt:lpstr>'En-tête'!Print_Area</vt:lpstr>
      <vt:lpstr>'Pièces Jointes'!Print_Area</vt:lpstr>
      <vt:lpstr>'PV essai'!Print_Area</vt:lpstr>
      <vt:lpstr>'PV essai'!PV_Réf_éprouvette</vt:lpstr>
      <vt:lpstr>'PV essai'!PV_Température</vt:lpstr>
      <vt:lpstr>'PV essai'!PV_εmax_imposée</vt:lpstr>
      <vt:lpstr>SafranCompanies</vt:lpstr>
      <vt:lpstr>Unit_Area</vt:lpstr>
      <vt:lpstr>Unit_Density</vt:lpstr>
      <vt:lpstr>Unit_Length</vt:lpstr>
      <vt:lpstr>Unit_LoadRate</vt:lpstr>
      <vt:lpstr>Unit_Rate</vt:lpstr>
      <vt:lpstr>Unit_Strain</vt:lpstr>
      <vt:lpstr>Unit_Strength</vt:lpstr>
      <vt:lpstr>Unit_Stress</vt:lpstr>
      <vt:lpstr>Unit_StressRate</vt:lpstr>
      <vt:lpstr>Unit_Temperature</vt:lpstr>
      <vt:lpstr>Unit_TemperatureRate</vt:lpstr>
      <vt:lpstr>Unit_Time</vt:lpstr>
      <vt:lpstr>Unit_Weigth</vt:lpstr>
      <vt:lpstr>WaveForm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GRF-0178  Strain controlled fatigue tests report</dc:title>
  <dc:creator/>
  <cp:lastModifiedBy/>
  <dcterms:created xsi:type="dcterms:W3CDTF">2006-09-16T00:00:00Z</dcterms:created>
  <dcterms:modified xsi:type="dcterms:W3CDTF">2017-11-22T13:03:09Z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0x010100D21E0D47AF3242459E2F63E44FCC0891008BD7817A12B648A3A8B1FA0C1E0C620C0200E5F2C48564CE9140AF01CC77857FD0DF</vt:lpwstr>
  </property>
  <property fmtid="{D5CDD505-2E9C-101B-9397-08002B2CF9AE}" pid="3" name="_dlc_DocIdItemGuid">
    <vt:lpwstr>86d3fba4-1867-43ca-a486-972c8c4d9482</vt:lpwstr>
  </property>
  <property fmtid="{D5CDD505-2E9C-101B-9397-08002B2CF9AE}" pid="4" name="_NewReviewCycle">
    <vt:lpwstr/>
  </property>
  <property fmtid="{D5CDD505-2E9C-101B-9397-08002B2CF9AE}" pid="5" name="SAF_CrossOverFunctions">
    <vt:lpwstr>15;#Achats|3ad62ad4-eece-4759-8b90-0cf08ec0b687</vt:lpwstr>
  </property>
  <property fmtid="{D5CDD505-2E9C-101B-9397-08002B2CF9AE}" pid="6" name="SAF_Perimetre">
    <vt:lpwstr>2;#Group|422b62ba-da80-48af-947b-a5aae83e0386</vt:lpwstr>
  </property>
  <property fmtid="{D5CDD505-2E9C-101B-9397-08002B2CF9AE}" pid="7" name="SAF_Company">
    <vt:lpwstr/>
  </property>
  <property fmtid="{D5CDD505-2E9C-101B-9397-08002B2CF9AE}" pid="8" name="SAF_Site">
    <vt:lpwstr/>
  </property>
  <property fmtid="{D5CDD505-2E9C-101B-9397-08002B2CF9AE}" pid="9" name="SAF_SubSidiaryLevel2">
    <vt:lpwstr/>
  </property>
  <property fmtid="{D5CDD505-2E9C-101B-9397-08002B2CF9AE}" pid="10" name="SAF_Location">
    <vt:lpwstr/>
  </property>
  <property fmtid="{D5CDD505-2E9C-101B-9397-08002B2CF9AE}" pid="11" name="SAF_BusinessUnit">
    <vt:lpwstr/>
  </property>
  <property fmtid="{D5CDD505-2E9C-101B-9397-08002B2CF9AE}" pid="12" name="SAF_Division">
    <vt:lpwstr/>
  </property>
  <property fmtid="{D5CDD505-2E9C-101B-9397-08002B2CF9AE}" pid="13" name="SAF_SubSidiaryLevel1">
    <vt:lpwstr/>
  </property>
  <property fmtid="{D5CDD505-2E9C-101B-9397-08002B2CF9AE}" pid="14" name="SAF_Country">
    <vt:lpwstr/>
  </property>
  <property fmtid="{D5CDD505-2E9C-101B-9397-08002B2CF9AE}" pid="15" name="SAF_DocumentsType">
    <vt:lpwstr>53;#Formulaire|5848103c-c3f3-4987-aadf-c18e730d4a17</vt:lpwstr>
  </property>
</Properties>
</file>