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GPM\www\GPM-TEST\lib\PHPExcel\templates\"/>
    </mc:Choice>
  </mc:AlternateContent>
  <xr:revisionPtr revIDLastSave="0" documentId="13_ncr:1_{19A164FB-160F-4B52-AA5F-BD9142941BAA}" xr6:coauthVersionLast="36" xr6:coauthVersionMax="36" xr10:uidLastSave="{00000000-0000-0000-0000-000000000000}"/>
  <bookViews>
    <workbookView xWindow="0" yWindow="0" windowWidth="17430" windowHeight="10050" xr2:uid="{00000000-000D-0000-FFFF-FFFF00000000}"/>
  </bookViews>
  <sheets>
    <sheet name="WeeklyReport" sheetId="6" r:id="rId1"/>
    <sheet name="FrameAvailability" sheetId="7" r:id="rId2"/>
  </sheets>
  <definedNames>
    <definedName name="_xlnm.Print_Area" localSheetId="1">FrameAvailability!$A$1:$P$26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L52" i="7" l="1"/>
  <c r="GK52" i="7"/>
  <c r="GJ52" i="7"/>
  <c r="GI52" i="7"/>
  <c r="GH52" i="7"/>
  <c r="GG52" i="7"/>
  <c r="GF52" i="7"/>
  <c r="GE52" i="7"/>
  <c r="GD52" i="7"/>
  <c r="GC52" i="7"/>
  <c r="GB52" i="7"/>
  <c r="GA52" i="7"/>
  <c r="FZ52" i="7"/>
  <c r="FY52" i="7"/>
  <c r="FX52" i="7"/>
  <c r="FW52" i="7"/>
  <c r="FV52" i="7"/>
  <c r="FU52" i="7"/>
  <c r="FT52" i="7"/>
  <c r="FS52" i="7"/>
  <c r="FR52" i="7"/>
  <c r="FQ52" i="7"/>
  <c r="FP52" i="7"/>
  <c r="FO52" i="7"/>
  <c r="FN52" i="7"/>
  <c r="FM52" i="7"/>
  <c r="FL52" i="7"/>
  <c r="FK52" i="7"/>
  <c r="FJ52" i="7"/>
  <c r="FI52" i="7"/>
  <c r="FH52" i="7"/>
  <c r="FG52" i="7"/>
  <c r="FF52" i="7"/>
  <c r="FE52" i="7"/>
  <c r="FD52" i="7"/>
  <c r="FC52" i="7"/>
  <c r="FB52" i="7"/>
  <c r="FA52" i="7"/>
  <c r="EZ52" i="7"/>
  <c r="EY52" i="7"/>
  <c r="EX52" i="7"/>
  <c r="EW52" i="7"/>
  <c r="EV52" i="7"/>
  <c r="EU52" i="7"/>
  <c r="ET52" i="7"/>
  <c r="ES52" i="7"/>
  <c r="ER52" i="7"/>
  <c r="EQ52" i="7"/>
  <c r="EP52" i="7"/>
  <c r="EO52" i="7"/>
  <c r="EN52" i="7"/>
  <c r="EM52" i="7"/>
  <c r="EL52" i="7"/>
  <c r="EK52" i="7"/>
  <c r="EJ52" i="7"/>
  <c r="EI52" i="7"/>
  <c r="EH52" i="7"/>
  <c r="EG52" i="7"/>
  <c r="EF52" i="7"/>
  <c r="EE52" i="7"/>
  <c r="ED52" i="7"/>
  <c r="EC52" i="7"/>
  <c r="EB52" i="7"/>
  <c r="EA52" i="7"/>
  <c r="DZ52" i="7"/>
  <c r="DY52" i="7"/>
  <c r="DX52" i="7"/>
  <c r="DW52" i="7"/>
  <c r="DV52" i="7"/>
  <c r="DU52" i="7"/>
  <c r="DT52" i="7"/>
  <c r="DS52" i="7"/>
  <c r="DR52" i="7"/>
  <c r="DQ52" i="7"/>
  <c r="DP52" i="7"/>
  <c r="DO52" i="7"/>
  <c r="DN52" i="7"/>
  <c r="DM52" i="7"/>
  <c r="DL52" i="7"/>
  <c r="DK52" i="7"/>
  <c r="DJ52" i="7"/>
  <c r="DI52" i="7"/>
  <c r="DH52" i="7"/>
  <c r="DG52" i="7"/>
  <c r="DF52" i="7"/>
  <c r="DE52" i="7"/>
  <c r="DD52" i="7"/>
  <c r="DC52" i="7"/>
  <c r="DB52" i="7"/>
  <c r="DA52" i="7"/>
  <c r="CZ52" i="7"/>
  <c r="CY52" i="7"/>
  <c r="CX52" i="7"/>
  <c r="CW52" i="7"/>
  <c r="CV52" i="7"/>
  <c r="CU52" i="7"/>
  <c r="CT52" i="7"/>
  <c r="CS52" i="7"/>
  <c r="CR52" i="7"/>
  <c r="CQ52" i="7"/>
  <c r="CP52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GL51" i="7"/>
  <c r="GK51" i="7"/>
  <c r="GJ51" i="7"/>
  <c r="GI51" i="7"/>
  <c r="GH51" i="7"/>
  <c r="GG51" i="7"/>
  <c r="GF51" i="7"/>
  <c r="GE51" i="7"/>
  <c r="GD51" i="7"/>
  <c r="GC51" i="7"/>
  <c r="GB51" i="7"/>
  <c r="GA51" i="7"/>
  <c r="FZ51" i="7"/>
  <c r="FY51" i="7"/>
  <c r="FX51" i="7"/>
  <c r="FW51" i="7"/>
  <c r="FV51" i="7"/>
  <c r="FU51" i="7"/>
  <c r="FT51" i="7"/>
  <c r="FS51" i="7"/>
  <c r="FR51" i="7"/>
  <c r="FQ51" i="7"/>
  <c r="FP51" i="7"/>
  <c r="FO51" i="7"/>
  <c r="FN51" i="7"/>
  <c r="FM51" i="7"/>
  <c r="FL51" i="7"/>
  <c r="FK51" i="7"/>
  <c r="FJ51" i="7"/>
  <c r="FI51" i="7"/>
  <c r="FH51" i="7"/>
  <c r="FG51" i="7"/>
  <c r="FF51" i="7"/>
  <c r="FE51" i="7"/>
  <c r="FD51" i="7"/>
  <c r="FC51" i="7"/>
  <c r="FB51" i="7"/>
  <c r="FA51" i="7"/>
  <c r="EZ51" i="7"/>
  <c r="EY51" i="7"/>
  <c r="EX51" i="7"/>
  <c r="EW51" i="7"/>
  <c r="EV51" i="7"/>
  <c r="EU51" i="7"/>
  <c r="ET51" i="7"/>
  <c r="ES51" i="7"/>
  <c r="ER51" i="7"/>
  <c r="EQ51" i="7"/>
  <c r="EP51" i="7"/>
  <c r="EO51" i="7"/>
  <c r="EN51" i="7"/>
  <c r="EM51" i="7"/>
  <c r="EL51" i="7"/>
  <c r="EK51" i="7"/>
  <c r="EJ51" i="7"/>
  <c r="EI51" i="7"/>
  <c r="EH51" i="7"/>
  <c r="EG51" i="7"/>
  <c r="EF51" i="7"/>
  <c r="EE51" i="7"/>
  <c r="ED51" i="7"/>
  <c r="EC51" i="7"/>
  <c r="EB51" i="7"/>
  <c r="EA51" i="7"/>
  <c r="DZ51" i="7"/>
  <c r="DY51" i="7"/>
  <c r="DX51" i="7"/>
  <c r="DW51" i="7"/>
  <c r="DV51" i="7"/>
  <c r="DU51" i="7"/>
  <c r="DT51" i="7"/>
  <c r="DS51" i="7"/>
  <c r="DR51" i="7"/>
  <c r="DQ51" i="7"/>
  <c r="DP51" i="7"/>
  <c r="DO51" i="7"/>
  <c r="DN51" i="7"/>
  <c r="DM51" i="7"/>
  <c r="DL51" i="7"/>
  <c r="DK51" i="7"/>
  <c r="DJ51" i="7"/>
  <c r="DI51" i="7"/>
  <c r="DH51" i="7"/>
  <c r="DG51" i="7"/>
  <c r="DF51" i="7"/>
  <c r="DE51" i="7"/>
  <c r="DD51" i="7"/>
  <c r="DC51" i="7"/>
  <c r="DB51" i="7"/>
  <c r="DA51" i="7"/>
  <c r="CZ51" i="7"/>
  <c r="CY51" i="7"/>
  <c r="CX51" i="7"/>
  <c r="CW51" i="7"/>
  <c r="CV51" i="7"/>
  <c r="CU51" i="7"/>
  <c r="CT51" i="7"/>
  <c r="CS51" i="7"/>
  <c r="CR51" i="7"/>
  <c r="CQ51" i="7"/>
  <c r="CP51" i="7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GL50" i="7"/>
  <c r="GK50" i="7"/>
  <c r="GJ50" i="7"/>
  <c r="GI50" i="7"/>
  <c r="GH50" i="7"/>
  <c r="GG50" i="7"/>
  <c r="GF50" i="7"/>
  <c r="GE50" i="7"/>
  <c r="GD50" i="7"/>
  <c r="GC50" i="7"/>
  <c r="GB50" i="7"/>
  <c r="GA50" i="7"/>
  <c r="FZ50" i="7"/>
  <c r="FY50" i="7"/>
  <c r="FX50" i="7"/>
  <c r="FW50" i="7"/>
  <c r="FV50" i="7"/>
  <c r="FU50" i="7"/>
  <c r="FT50" i="7"/>
  <c r="FS50" i="7"/>
  <c r="FR50" i="7"/>
  <c r="FQ50" i="7"/>
  <c r="FP50" i="7"/>
  <c r="FO50" i="7"/>
  <c r="FN50" i="7"/>
  <c r="FM50" i="7"/>
  <c r="FL50" i="7"/>
  <c r="FK50" i="7"/>
  <c r="FJ50" i="7"/>
  <c r="FI50" i="7"/>
  <c r="FH50" i="7"/>
  <c r="FG50" i="7"/>
  <c r="FF50" i="7"/>
  <c r="FE50" i="7"/>
  <c r="FD50" i="7"/>
  <c r="FC50" i="7"/>
  <c r="FB50" i="7"/>
  <c r="FA50" i="7"/>
  <c r="EZ50" i="7"/>
  <c r="EY50" i="7"/>
  <c r="EX50" i="7"/>
  <c r="EW50" i="7"/>
  <c r="EV50" i="7"/>
  <c r="EU50" i="7"/>
  <c r="ET50" i="7"/>
  <c r="ES50" i="7"/>
  <c r="ER50" i="7"/>
  <c r="EQ50" i="7"/>
  <c r="EP50" i="7"/>
  <c r="EO50" i="7"/>
  <c r="EN50" i="7"/>
  <c r="EM50" i="7"/>
  <c r="EL50" i="7"/>
  <c r="EK50" i="7"/>
  <c r="EJ50" i="7"/>
  <c r="EI50" i="7"/>
  <c r="EH50" i="7"/>
  <c r="EG50" i="7"/>
  <c r="EF50" i="7"/>
  <c r="EE50" i="7"/>
  <c r="ED50" i="7"/>
  <c r="EC50" i="7"/>
  <c r="EB50" i="7"/>
  <c r="EA50" i="7"/>
  <c r="DZ50" i="7"/>
  <c r="DY50" i="7"/>
  <c r="DX50" i="7"/>
  <c r="DW50" i="7"/>
  <c r="DV50" i="7"/>
  <c r="DU50" i="7"/>
  <c r="DT50" i="7"/>
  <c r="DS50" i="7"/>
  <c r="DR50" i="7"/>
  <c r="DQ50" i="7"/>
  <c r="DP50" i="7"/>
  <c r="DO50" i="7"/>
  <c r="DN50" i="7"/>
  <c r="DM50" i="7"/>
  <c r="DL50" i="7"/>
  <c r="DK50" i="7"/>
  <c r="DJ50" i="7"/>
  <c r="DI50" i="7"/>
  <c r="DH50" i="7"/>
  <c r="DG50" i="7"/>
  <c r="DF50" i="7"/>
  <c r="DE50" i="7"/>
  <c r="DD50" i="7"/>
  <c r="DC50" i="7"/>
  <c r="DB50" i="7"/>
  <c r="DA50" i="7"/>
  <c r="CZ50" i="7"/>
  <c r="CY50" i="7"/>
  <c r="CX50" i="7"/>
  <c r="CW50" i="7"/>
  <c r="CV50" i="7"/>
  <c r="CU50" i="7"/>
  <c r="CT50" i="7"/>
  <c r="CS50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GL49" i="7"/>
  <c r="GK49" i="7"/>
  <c r="GJ49" i="7"/>
  <c r="GI49" i="7"/>
  <c r="GH49" i="7"/>
  <c r="GG49" i="7"/>
  <c r="GF49" i="7"/>
  <c r="GE49" i="7"/>
  <c r="GD49" i="7"/>
  <c r="GC49" i="7"/>
  <c r="GB49" i="7"/>
  <c r="GA49" i="7"/>
  <c r="FZ49" i="7"/>
  <c r="FY49" i="7"/>
  <c r="FX49" i="7"/>
  <c r="FW49" i="7"/>
  <c r="FV49" i="7"/>
  <c r="FU49" i="7"/>
  <c r="FT49" i="7"/>
  <c r="FS49" i="7"/>
  <c r="FR49" i="7"/>
  <c r="FQ49" i="7"/>
  <c r="FP49" i="7"/>
  <c r="FO49" i="7"/>
  <c r="FN49" i="7"/>
  <c r="FM49" i="7"/>
  <c r="FL49" i="7"/>
  <c r="FK49" i="7"/>
  <c r="FJ49" i="7"/>
  <c r="FI49" i="7"/>
  <c r="FH49" i="7"/>
  <c r="FG49" i="7"/>
  <c r="FF49" i="7"/>
  <c r="FE49" i="7"/>
  <c r="FD49" i="7"/>
  <c r="FC49" i="7"/>
  <c r="FB49" i="7"/>
  <c r="FA49" i="7"/>
  <c r="EZ49" i="7"/>
  <c r="EY49" i="7"/>
  <c r="EX49" i="7"/>
  <c r="EW49" i="7"/>
  <c r="EV49" i="7"/>
  <c r="EU49" i="7"/>
  <c r="ET49" i="7"/>
  <c r="ES49" i="7"/>
  <c r="ER49" i="7"/>
  <c r="EQ49" i="7"/>
  <c r="EP49" i="7"/>
  <c r="EO49" i="7"/>
  <c r="EN49" i="7"/>
  <c r="EM49" i="7"/>
  <c r="EL49" i="7"/>
  <c r="EK49" i="7"/>
  <c r="EJ49" i="7"/>
  <c r="EI49" i="7"/>
  <c r="EH49" i="7"/>
  <c r="EG49" i="7"/>
  <c r="EF49" i="7"/>
  <c r="EE49" i="7"/>
  <c r="ED49" i="7"/>
  <c r="EC49" i="7"/>
  <c r="EB49" i="7"/>
  <c r="EA49" i="7"/>
  <c r="DZ49" i="7"/>
  <c r="DY49" i="7"/>
  <c r="DX49" i="7"/>
  <c r="DW49" i="7"/>
  <c r="DV49" i="7"/>
  <c r="DU49" i="7"/>
  <c r="DT49" i="7"/>
  <c r="DS49" i="7"/>
  <c r="DR49" i="7"/>
  <c r="DQ49" i="7"/>
  <c r="DP49" i="7"/>
  <c r="DO49" i="7"/>
  <c r="DN49" i="7"/>
  <c r="DM49" i="7"/>
  <c r="DL49" i="7"/>
  <c r="DK49" i="7"/>
  <c r="DJ49" i="7"/>
  <c r="DI49" i="7"/>
  <c r="DH49" i="7"/>
  <c r="DG49" i="7"/>
  <c r="DF49" i="7"/>
  <c r="DE49" i="7"/>
  <c r="DD49" i="7"/>
  <c r="DC49" i="7"/>
  <c r="DB49" i="7"/>
  <c r="DA49" i="7"/>
  <c r="CZ49" i="7"/>
  <c r="CY49" i="7"/>
  <c r="CX49" i="7"/>
  <c r="CW49" i="7"/>
  <c r="CV49" i="7"/>
  <c r="CU49" i="7"/>
  <c r="CT49" i="7"/>
  <c r="CS49" i="7"/>
  <c r="CR49" i="7"/>
  <c r="CQ49" i="7"/>
  <c r="CP49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GL48" i="7"/>
  <c r="GK48" i="7"/>
  <c r="GJ48" i="7"/>
  <c r="GI48" i="7"/>
  <c r="GH48" i="7"/>
  <c r="GG48" i="7"/>
  <c r="GF48" i="7"/>
  <c r="GE48" i="7"/>
  <c r="GD48" i="7"/>
  <c r="GC48" i="7"/>
  <c r="GB48" i="7"/>
  <c r="GA48" i="7"/>
  <c r="FZ48" i="7"/>
  <c r="FY48" i="7"/>
  <c r="FX48" i="7"/>
  <c r="FW48" i="7"/>
  <c r="FV48" i="7"/>
  <c r="FU48" i="7"/>
  <c r="FT48" i="7"/>
  <c r="FS48" i="7"/>
  <c r="FR48" i="7"/>
  <c r="FQ48" i="7"/>
  <c r="FP48" i="7"/>
  <c r="FO48" i="7"/>
  <c r="FN48" i="7"/>
  <c r="FM48" i="7"/>
  <c r="FL48" i="7"/>
  <c r="FK48" i="7"/>
  <c r="FJ48" i="7"/>
  <c r="FI48" i="7"/>
  <c r="FH48" i="7"/>
  <c r="FG48" i="7"/>
  <c r="FF48" i="7"/>
  <c r="FE48" i="7"/>
  <c r="FD48" i="7"/>
  <c r="FC48" i="7"/>
  <c r="FB48" i="7"/>
  <c r="FA48" i="7"/>
  <c r="EZ48" i="7"/>
  <c r="EY48" i="7"/>
  <c r="EX48" i="7"/>
  <c r="EW48" i="7"/>
  <c r="EV48" i="7"/>
  <c r="EU48" i="7"/>
  <c r="ET48" i="7"/>
  <c r="ES48" i="7"/>
  <c r="ER48" i="7"/>
  <c r="EQ48" i="7"/>
  <c r="EP48" i="7"/>
  <c r="EO48" i="7"/>
  <c r="EN48" i="7"/>
  <c r="EM48" i="7"/>
  <c r="EL48" i="7"/>
  <c r="EK48" i="7"/>
  <c r="EJ48" i="7"/>
  <c r="EI48" i="7"/>
  <c r="EH48" i="7"/>
  <c r="EG48" i="7"/>
  <c r="EF48" i="7"/>
  <c r="EE48" i="7"/>
  <c r="ED48" i="7"/>
  <c r="EC48" i="7"/>
  <c r="EB48" i="7"/>
  <c r="EA48" i="7"/>
  <c r="DZ48" i="7"/>
  <c r="DY48" i="7"/>
  <c r="DX48" i="7"/>
  <c r="DW48" i="7"/>
  <c r="DV48" i="7"/>
  <c r="DU48" i="7"/>
  <c r="DT48" i="7"/>
  <c r="DS48" i="7"/>
  <c r="DR48" i="7"/>
  <c r="DQ48" i="7"/>
  <c r="DP48" i="7"/>
  <c r="DO48" i="7"/>
  <c r="DN48" i="7"/>
  <c r="DM48" i="7"/>
  <c r="DL48" i="7"/>
  <c r="DK48" i="7"/>
  <c r="DJ48" i="7"/>
  <c r="DI48" i="7"/>
  <c r="DH48" i="7"/>
  <c r="DG48" i="7"/>
  <c r="DF48" i="7"/>
  <c r="DE48" i="7"/>
  <c r="DD48" i="7"/>
  <c r="DC48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7" i="7"/>
  <c r="D48" i="7" s="1"/>
  <c r="D38" i="7" l="1"/>
  <c r="D43" i="7"/>
  <c r="C43" i="7"/>
  <c r="D41" i="7" l="1"/>
  <c r="D42" i="7"/>
  <c r="D39" i="7"/>
  <c r="D40" i="7"/>
  <c r="E38" i="7"/>
  <c r="E42" i="7" l="1"/>
  <c r="E40" i="7"/>
  <c r="E41" i="7"/>
  <c r="E39" i="7"/>
  <c r="F38" i="7"/>
  <c r="G38" i="7" l="1"/>
  <c r="H38" i="7" s="1"/>
  <c r="F41" i="7"/>
  <c r="F39" i="7"/>
  <c r="F40" i="7"/>
  <c r="F42" i="7"/>
  <c r="H42" i="7" l="1"/>
  <c r="H40" i="7"/>
  <c r="H41" i="7"/>
  <c r="H39" i="7"/>
  <c r="G40" i="7"/>
  <c r="G41" i="7"/>
  <c r="G39" i="7"/>
  <c r="G42" i="7"/>
  <c r="I38" i="7"/>
  <c r="I42" i="7" l="1"/>
  <c r="I40" i="7"/>
  <c r="I41" i="7"/>
  <c r="I39" i="7"/>
  <c r="J38" i="7"/>
  <c r="J39" i="7" l="1"/>
  <c r="J41" i="7"/>
  <c r="J42" i="7"/>
  <c r="J40" i="7"/>
  <c r="K38" i="7"/>
  <c r="K42" i="7" l="1"/>
  <c r="K40" i="7"/>
  <c r="K41" i="7"/>
  <c r="K39" i="7"/>
  <c r="L38" i="7"/>
  <c r="L41" i="7" l="1"/>
  <c r="L42" i="7"/>
  <c r="L40" i="7"/>
  <c r="L39" i="7"/>
  <c r="M38" i="7"/>
  <c r="M39" i="7" l="1"/>
  <c r="M41" i="7"/>
  <c r="M42" i="7"/>
  <c r="M40" i="7"/>
  <c r="N38" i="7"/>
  <c r="N42" i="7" l="1"/>
  <c r="N41" i="7"/>
  <c r="N39" i="7"/>
  <c r="N40" i="7"/>
  <c r="O38" i="7"/>
  <c r="O40" i="7" l="1"/>
  <c r="O42" i="7"/>
  <c r="O41" i="7"/>
  <c r="O39" i="7"/>
</calcChain>
</file>

<file path=xl/sharedStrings.xml><?xml version="1.0" encoding="utf-8"?>
<sst xmlns="http://schemas.openxmlformats.org/spreadsheetml/2006/main" count="97" uniqueCount="33">
  <si>
    <t>Split</t>
  </si>
  <si>
    <t>Phase</t>
  </si>
  <si>
    <t>Status</t>
  </si>
  <si>
    <t>DyT</t>
  </si>
  <si>
    <t>Comment</t>
  </si>
  <si>
    <t>Metcut Job</t>
  </si>
  <si>
    <t>Contact</t>
  </si>
  <si>
    <t>Qtty planned</t>
  </si>
  <si>
    <t>Qtty Done and Running</t>
  </si>
  <si>
    <t>PO / Instructions</t>
  </si>
  <si>
    <t>Material</t>
  </si>
  <si>
    <t>Load Control</t>
  </si>
  <si>
    <t>Strain Control</t>
  </si>
  <si>
    <t>Occ. 1er mois</t>
  </si>
  <si>
    <t>Occ. 2eme mois</t>
  </si>
  <si>
    <t>Occ. 3eme mois</t>
  </si>
  <si>
    <t>Occ. Cum 1 mois</t>
  </si>
  <si>
    <t>Occ. Cum 2 mois</t>
  </si>
  <si>
    <t>Occ. Cum 3 mois</t>
  </si>
  <si>
    <t>100kN</t>
  </si>
  <si>
    <t>250kN</t>
  </si>
  <si>
    <t>Frame</t>
  </si>
  <si>
    <t>Load cell</t>
  </si>
  <si>
    <t>Test Type</t>
  </si>
  <si>
    <t>SEMAINE</t>
  </si>
  <si>
    <t>100 kN</t>
  </si>
  <si>
    <t>250 kN</t>
  </si>
  <si>
    <t>Str</t>
  </si>
  <si>
    <t>Loa</t>
  </si>
  <si>
    <t>100 kN Strain Control</t>
  </si>
  <si>
    <t>100 kN Load Control</t>
  </si>
  <si>
    <t>250 kN Strain Control</t>
  </si>
  <si>
    <t>250 kN Load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</si>
</sst>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0"/>
      <name val="MS Sans Serif"/>
      <family val="2"/>
    </font>
    <font>
      <sz val="11"/>
      <color theme="1" tint="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A5A5A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5B8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9" fontId="7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5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vertical="top"/>
    </xf>
    <xf numFmtId="0" fontId="5" fillId="0" borderId="2" xfId="0" applyFont="1" applyBorder="1" applyAlignment="1">
      <alignment horizontal="center" vertical="top" wrapText="1"/>
    </xf>
    <xf numFmtId="14" fontId="5" fillId="0" borderId="2" xfId="0" applyNumberFormat="1" applyFont="1" applyBorder="1" applyAlignment="1">
      <alignment horizontal="center" vertical="top"/>
    </xf>
    <xf numFmtId="0" fontId="1" fillId="0" borderId="2" xfId="0" applyFont="1" applyBorder="1" applyAlignment="1">
      <alignment vertical="top" wrapText="1"/>
    </xf>
    <xf numFmtId="0" fontId="6" fillId="2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horizontal="center" vertical="top" wrapText="1"/>
    </xf>
    <xf numFmtId="14" fontId="1" fillId="0" borderId="2" xfId="0" applyNumberFormat="1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 wrapText="1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Fill="1" applyBorder="1"/>
    <xf numFmtId="0" fontId="7" fillId="3" borderId="0" xfId="0" applyFont="1" applyFill="1"/>
    <xf numFmtId="9" fontId="7" fillId="3" borderId="0" xfId="2" applyFont="1" applyFill="1"/>
    <xf numFmtId="0" fontId="9" fillId="0" borderId="0" xfId="0" applyFont="1"/>
    <xf numFmtId="0" fontId="7" fillId="0" borderId="0" xfId="0" applyFont="1" applyAlignment="1">
      <alignment horizontal="right"/>
    </xf>
    <xf numFmtId="0" fontId="7" fillId="4" borderId="0" xfId="0" applyFont="1" applyFill="1"/>
    <xf numFmtId="9" fontId="7" fillId="4" borderId="0" xfId="2" applyFont="1" applyFill="1"/>
    <xf numFmtId="9" fontId="7" fillId="0" borderId="0" xfId="2" applyFont="1"/>
    <xf numFmtId="0" fontId="7" fillId="0" borderId="0" xfId="0" applyFont="1" applyAlignment="1">
      <alignment horizontal="center"/>
    </xf>
    <xf numFmtId="0" fontId="7" fillId="0" borderId="0" xfId="2" applyNumberFormat="1" applyFont="1"/>
    <xf numFmtId="22" fontId="7" fillId="0" borderId="0" xfId="0" applyNumberFormat="1" applyFont="1"/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Font="1"/>
    <xf numFmtId="0" fontId="8" fillId="0" borderId="3" xfId="0" applyFont="1" applyBorder="1" applyAlignment="1">
      <alignment horizontal="center" vertical="center"/>
    </xf>
    <xf numFmtId="0" fontId="8" fillId="0" borderId="3" xfId="0" applyFont="1" applyBorder="1"/>
    <xf numFmtId="0" fontId="7" fillId="0" borderId="0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Border="1"/>
    <xf numFmtId="0" fontId="0" fillId="0" borderId="0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/>
    <xf numFmtId="0" fontId="1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0" fontId="7" fillId="0" borderId="0" xfId="0" applyFont="1" applyBorder="1" applyAlignment="1">
      <alignment vertical="center"/>
    </xf>
    <xf numFmtId="0" fontId="0" fillId="0" borderId="0" xfId="0" applyFont="1" applyBorder="1"/>
    <xf numFmtId="14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2" fillId="0" borderId="4" xfId="0" applyFont="1" applyFill="1" applyBorder="1" applyAlignment="1">
      <alignment vertical="center"/>
    </xf>
    <xf numFmtId="0" fontId="0" fillId="0" borderId="0" xfId="0" applyFill="1"/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164" fontId="0" fillId="0" borderId="4" xfId="0" applyNumberFormat="1" applyFill="1" applyBorder="1" applyAlignment="1">
      <alignment vertical="center"/>
    </xf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wrapText="1"/>
    </xf>
    <xf numFmtId="14" fontId="2" fillId="5" borderId="2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ourcentage" xfId="2" builtinId="5"/>
  </cellStyles>
  <dxfs count="0"/>
  <tableStyles count="0" defaultTableStyle="TableStyleMedium2" defaultPivotStyle="PivotStyleLight16"/>
  <colors>
    <mruColors>
      <color rgb="FF005B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"/>
  <sheetViews>
    <sheetView tabSelected="1" workbookViewId="0">
      <selection activeCell="E4" sqref="E4"/>
    </sheetView>
  </sheetViews>
  <sheetFormatPr baseColWidth="10" defaultColWidth="11.42578125" defaultRowHeight="15" x14ac:dyDescent="0.25"/>
  <cols>
    <col min="1" max="1" width="19.7109375" customWidth="1"/>
    <col min="2" max="2" width="22" customWidth="1"/>
    <col min="3" max="3" width="10" customWidth="1"/>
    <col min="4" max="4" width="4.140625" bestFit="1" customWidth="1"/>
    <col min="5" max="5" width="19.42578125" customWidth="1"/>
    <col min="6" max="7" width="8.85546875" style="1" customWidth="1"/>
    <col min="8" max="8" width="20.140625" customWidth="1"/>
    <col min="9" max="9" width="12.28515625" style="2" bestFit="1" customWidth="1"/>
    <col min="10" max="10" width="50.85546875" customWidth="1"/>
    <col min="11" max="11" width="14" customWidth="1"/>
  </cols>
  <sheetData>
    <row r="2" spans="1:11" ht="78.75" x14ac:dyDescent="0.25">
      <c r="A2" s="51" t="s">
        <v>9</v>
      </c>
      <c r="B2" s="51" t="s">
        <v>10</v>
      </c>
      <c r="C2" s="52" t="s">
        <v>5</v>
      </c>
      <c r="D2" s="51" t="s">
        <v>0</v>
      </c>
      <c r="E2" s="51" t="s">
        <v>1</v>
      </c>
      <c r="F2" s="52" t="s">
        <v>8</v>
      </c>
      <c r="G2" s="52" t="s">
        <v>7</v>
      </c>
      <c r="H2" s="51" t="s">
        <v>2</v>
      </c>
      <c r="I2" s="53" t="s">
        <v>3</v>
      </c>
      <c r="J2" s="51" t="s">
        <v>4</v>
      </c>
      <c r="K2" s="51" t="s">
        <v>6</v>
      </c>
    </row>
    <row r="3" spans="1:11" ht="15.75" customHeight="1" x14ac:dyDescent="0.25">
      <c r="A3" s="13"/>
      <c r="B3" s="3"/>
      <c r="C3" s="3"/>
      <c r="D3" s="3"/>
      <c r="E3" s="4"/>
      <c r="F3" s="5"/>
      <c r="G3" s="5"/>
      <c r="H3" s="3"/>
      <c r="I3" s="6"/>
      <c r="J3" s="7"/>
      <c r="K3" s="8"/>
    </row>
    <row r="4" spans="1:11" ht="15.75" customHeight="1" x14ac:dyDescent="0.25">
      <c r="A4" s="9"/>
      <c r="B4" s="9"/>
      <c r="C4" s="9"/>
      <c r="D4" s="9"/>
      <c r="E4" s="10"/>
      <c r="F4" s="11"/>
      <c r="G4" s="11"/>
      <c r="H4" s="9"/>
      <c r="I4" s="12"/>
      <c r="J4" s="12"/>
      <c r="K4" s="12"/>
    </row>
  </sheetData>
  <pageMargins left="0.7" right="0.7" top="0.75" bottom="0.75" header="0.3" footer="0.3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E5F4-7D18-4CE6-B043-B1E7558B44A2}">
  <sheetPr codeName="Feuil2"/>
  <dimension ref="A1:GL82"/>
  <sheetViews>
    <sheetView zoomScaleNormal="100" workbookViewId="0">
      <selection activeCell="E9" sqref="E9"/>
    </sheetView>
  </sheetViews>
  <sheetFormatPr baseColWidth="10" defaultColWidth="10.7109375" defaultRowHeight="15" x14ac:dyDescent="0.25"/>
  <cols>
    <col min="1" max="1" width="10.7109375" style="14"/>
    <col min="2" max="2" width="14.28515625" style="14" customWidth="1"/>
    <col min="3" max="16" width="11.28515625" style="14" customWidth="1"/>
    <col min="17" max="16384" width="10.7109375" style="14"/>
  </cols>
  <sheetData>
    <row r="1" spans="1:16" ht="15.75" x14ac:dyDescent="0.2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5.75" x14ac:dyDescent="0.2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16" ht="15.75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</row>
    <row r="4" spans="1:16" ht="15.75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</row>
    <row r="5" spans="1:16" ht="15.75" x14ac:dyDescent="0.2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</row>
    <row r="6" spans="1:16" ht="15.75" x14ac:dyDescent="0.25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</row>
    <row r="7" spans="1:16" ht="15.75" x14ac:dyDescent="0.25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</row>
    <row r="8" spans="1:16" ht="15.75" x14ac:dyDescent="0.25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</row>
    <row r="9" spans="1:16" ht="15.75" x14ac:dyDescent="0.25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</row>
    <row r="10" spans="1:16" ht="15.75" x14ac:dyDescent="0.25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</row>
    <row r="11" spans="1:16" ht="15.75" x14ac:dyDescent="0.25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</row>
    <row r="12" spans="1:16" ht="15.75" x14ac:dyDescent="0.25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</row>
    <row r="13" spans="1:16" ht="15.75" x14ac:dyDescent="0.25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</row>
    <row r="14" spans="1:16" ht="15.75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</row>
    <row r="15" spans="1:16" ht="15.75" x14ac:dyDescent="0.2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</row>
    <row r="16" spans="1:16" ht="15.75" x14ac:dyDescent="0.25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</row>
    <row r="17" spans="1:16" ht="15.75" x14ac:dyDescent="0.25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</row>
    <row r="18" spans="1:16" ht="15.75" x14ac:dyDescent="0.25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</row>
    <row r="19" spans="1:16" ht="15.75" x14ac:dyDescent="0.25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16" ht="15.75" x14ac:dyDescent="0.25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</row>
    <row r="21" spans="1:16" ht="15.75" x14ac:dyDescent="0.2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</row>
    <row r="22" spans="1:16" ht="15.75" x14ac:dyDescent="0.2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</row>
    <row r="23" spans="1:16" ht="15.75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</row>
    <row r="24" spans="1:16" ht="15.75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</row>
    <row r="25" spans="1:16" ht="15.75" x14ac:dyDescent="0.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pans="1:16" ht="15.75" x14ac:dyDescent="0.2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8" spans="1:16" x14ac:dyDescent="0.25">
      <c r="D28" s="15"/>
      <c r="E28" s="16"/>
      <c r="F28" s="16"/>
      <c r="G28" s="16"/>
      <c r="H28" s="16"/>
      <c r="I28" s="16"/>
      <c r="J28" s="16"/>
      <c r="K28" s="16"/>
      <c r="L28" s="17"/>
    </row>
    <row r="29" spans="1:16" hidden="1" x14ac:dyDescent="0.25">
      <c r="B29" s="18" t="s">
        <v>13</v>
      </c>
      <c r="C29" s="19"/>
      <c r="D29" s="20"/>
      <c r="F29" s="21"/>
    </row>
    <row r="30" spans="1:16" hidden="1" x14ac:dyDescent="0.25">
      <c r="B30" s="18" t="s">
        <v>14</v>
      </c>
      <c r="C30" s="19"/>
      <c r="D30" s="20"/>
    </row>
    <row r="31" spans="1:16" hidden="1" x14ac:dyDescent="0.25">
      <c r="B31" s="18" t="s">
        <v>15</v>
      </c>
      <c r="C31" s="19"/>
      <c r="D31" s="20"/>
    </row>
    <row r="32" spans="1:16" hidden="1" x14ac:dyDescent="0.25">
      <c r="B32" s="22" t="s">
        <v>16</v>
      </c>
      <c r="C32" s="23"/>
      <c r="D32" s="20"/>
      <c r="F32" s="24"/>
    </row>
    <row r="33" spans="1:194" hidden="1" x14ac:dyDescent="0.25">
      <c r="B33" s="22" t="s">
        <v>17</v>
      </c>
      <c r="C33" s="23"/>
      <c r="D33" s="20"/>
      <c r="F33" s="24"/>
      <c r="G33" s="25"/>
      <c r="H33" s="25"/>
    </row>
    <row r="34" spans="1:194" hidden="1" x14ac:dyDescent="0.25">
      <c r="B34" s="22" t="s">
        <v>18</v>
      </c>
      <c r="C34" s="23"/>
      <c r="D34" s="20"/>
      <c r="F34" s="24"/>
    </row>
    <row r="35" spans="1:194" hidden="1" x14ac:dyDescent="0.25">
      <c r="B35" s="22"/>
      <c r="C35" s="23"/>
      <c r="F35" s="26"/>
      <c r="G35" s="26"/>
    </row>
    <row r="36" spans="1:194" hidden="1" x14ac:dyDescent="0.25">
      <c r="C36" s="27"/>
    </row>
    <row r="37" spans="1:194" x14ac:dyDescent="0.25">
      <c r="A37" s="28"/>
      <c r="B37" s="28"/>
      <c r="D37" s="30" t="s">
        <v>24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1:194" x14ac:dyDescent="0.25">
      <c r="A38" s="28"/>
      <c r="B38" s="28"/>
      <c r="D38" s="34">
        <f ca="1">WEEKNUM(D47)</f>
        <v>39</v>
      </c>
      <c r="E38" s="34">
        <f ca="1">D38+1</f>
        <v>40</v>
      </c>
      <c r="F38" s="34">
        <f t="shared" ref="F38:O38" ca="1" si="0">E38+1</f>
        <v>41</v>
      </c>
      <c r="G38" s="34">
        <f t="shared" ca="1" si="0"/>
        <v>42</v>
      </c>
      <c r="H38" s="34">
        <f t="shared" ca="1" si="0"/>
        <v>43</v>
      </c>
      <c r="I38" s="34">
        <f t="shared" ca="1" si="0"/>
        <v>44</v>
      </c>
      <c r="J38" s="34">
        <f t="shared" ca="1" si="0"/>
        <v>45</v>
      </c>
      <c r="K38" s="34">
        <f t="shared" ca="1" si="0"/>
        <v>46</v>
      </c>
      <c r="L38" s="34">
        <f t="shared" ca="1" si="0"/>
        <v>47</v>
      </c>
      <c r="M38" s="34">
        <f t="shared" ca="1" si="0"/>
        <v>48</v>
      </c>
      <c r="N38" s="34">
        <f t="shared" ca="1" si="0"/>
        <v>49</v>
      </c>
      <c r="O38" s="34">
        <f t="shared" ca="1" si="0"/>
        <v>50</v>
      </c>
      <c r="P38" s="48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</row>
    <row r="39" spans="1:194" x14ac:dyDescent="0.25">
      <c r="A39" s="56" t="s">
        <v>19</v>
      </c>
      <c r="B39" s="29" t="s">
        <v>12</v>
      </c>
      <c r="C39" s="30" t="s">
        <v>29</v>
      </c>
      <c r="D39" s="50">
        <f ca="1">(COUNTIFS($B$53:$B$82,"100 kN",$C$53:$C$82,"Str")*7-SUMIF($D$48:$GL$48,D$38,$D49:$GL49))/7</f>
        <v>7</v>
      </c>
      <c r="E39" s="50">
        <f t="shared" ref="E39:O39" ca="1" si="1">(COUNTIFS($B$53:$B$82,"100 kN",$C$53:$C$82,"Str")*7-SUMIF($D$48:$GL$48,E$38,$D49:$GL49))/7</f>
        <v>7</v>
      </c>
      <c r="F39" s="50">
        <f t="shared" ca="1" si="1"/>
        <v>7</v>
      </c>
      <c r="G39" s="50">
        <f t="shared" ca="1" si="1"/>
        <v>7</v>
      </c>
      <c r="H39" s="50">
        <f t="shared" ca="1" si="1"/>
        <v>7</v>
      </c>
      <c r="I39" s="50">
        <f t="shared" ca="1" si="1"/>
        <v>7</v>
      </c>
      <c r="J39" s="50">
        <f t="shared" ca="1" si="1"/>
        <v>7</v>
      </c>
      <c r="K39" s="50">
        <f t="shared" ca="1" si="1"/>
        <v>7</v>
      </c>
      <c r="L39" s="50">
        <f t="shared" ca="1" si="1"/>
        <v>7</v>
      </c>
      <c r="M39" s="50">
        <f t="shared" ca="1" si="1"/>
        <v>7</v>
      </c>
      <c r="N39" s="50">
        <f t="shared" ca="1" si="1"/>
        <v>7</v>
      </c>
      <c r="O39" s="50">
        <f t="shared" ca="1" si="1"/>
        <v>7</v>
      </c>
      <c r="P39" s="49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</row>
    <row r="40" spans="1:194" x14ac:dyDescent="0.25">
      <c r="A40" s="56"/>
      <c r="B40" s="29" t="s">
        <v>11</v>
      </c>
      <c r="C40" s="30" t="s">
        <v>30</v>
      </c>
      <c r="D40" s="50">
        <f ca="1">(COUNTIFS($B$53:$B$82,"100 kN",$C$53:$C$82,"Loa")*7-SUMIF($D$48:$GL$48,D$38,$D50:$GL50))/7</f>
        <v>8</v>
      </c>
      <c r="E40" s="50">
        <f t="shared" ref="E40:O40" ca="1" si="2">(COUNTIFS($B$53:$B$82,"100 kN",$C$53:$C$82,"Loa")*7-SUMIF($D$48:$GL$48,E$38,$D50:$GL50))/7</f>
        <v>8</v>
      </c>
      <c r="F40" s="50">
        <f t="shared" ca="1" si="2"/>
        <v>8</v>
      </c>
      <c r="G40" s="50">
        <f t="shared" ca="1" si="2"/>
        <v>8</v>
      </c>
      <c r="H40" s="50">
        <f t="shared" ca="1" si="2"/>
        <v>8</v>
      </c>
      <c r="I40" s="50">
        <f t="shared" ca="1" si="2"/>
        <v>8</v>
      </c>
      <c r="J40" s="50">
        <f t="shared" ca="1" si="2"/>
        <v>8</v>
      </c>
      <c r="K40" s="50">
        <f t="shared" ca="1" si="2"/>
        <v>8</v>
      </c>
      <c r="L40" s="50">
        <f t="shared" ca="1" si="2"/>
        <v>8</v>
      </c>
      <c r="M40" s="50">
        <f t="shared" ca="1" si="2"/>
        <v>8</v>
      </c>
      <c r="N40" s="50">
        <f t="shared" ca="1" si="2"/>
        <v>8</v>
      </c>
      <c r="O40" s="50">
        <f t="shared" ca="1" si="2"/>
        <v>8</v>
      </c>
      <c r="P40" s="49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</row>
    <row r="41" spans="1:194" x14ac:dyDescent="0.25">
      <c r="A41" s="56" t="s">
        <v>20</v>
      </c>
      <c r="B41" s="29" t="s">
        <v>12</v>
      </c>
      <c r="C41" s="30" t="s">
        <v>31</v>
      </c>
      <c r="D41" s="50">
        <f ca="1">(COUNTIFS($B$53:$B$82,"250 kN",$C$53:$C$82,"Str")*7-SUMIF($D$48:$GL$48,D$38,$D51:$GL51))/7</f>
        <v>7</v>
      </c>
      <c r="E41" s="50">
        <f t="shared" ref="E41:O41" ca="1" si="3">(COUNTIFS($B$53:$B$82,"250 kN",$C$53:$C$82,"Str")*7-SUMIF($D$48:$GL$48,E$38,$D51:$GL51))/7</f>
        <v>7</v>
      </c>
      <c r="F41" s="50">
        <f t="shared" ca="1" si="3"/>
        <v>7</v>
      </c>
      <c r="G41" s="50">
        <f t="shared" ca="1" si="3"/>
        <v>7</v>
      </c>
      <c r="H41" s="50">
        <f t="shared" ca="1" si="3"/>
        <v>7</v>
      </c>
      <c r="I41" s="50">
        <f t="shared" ca="1" si="3"/>
        <v>7</v>
      </c>
      <c r="J41" s="50">
        <f t="shared" ca="1" si="3"/>
        <v>7</v>
      </c>
      <c r="K41" s="50">
        <f t="shared" ca="1" si="3"/>
        <v>7</v>
      </c>
      <c r="L41" s="50">
        <f t="shared" ca="1" si="3"/>
        <v>7</v>
      </c>
      <c r="M41" s="50">
        <f t="shared" ca="1" si="3"/>
        <v>7</v>
      </c>
      <c r="N41" s="50">
        <f t="shared" ca="1" si="3"/>
        <v>7</v>
      </c>
      <c r="O41" s="50">
        <f t="shared" ca="1" si="3"/>
        <v>7</v>
      </c>
      <c r="P41" s="49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</row>
    <row r="42" spans="1:194" x14ac:dyDescent="0.25">
      <c r="A42" s="56"/>
      <c r="B42" s="29" t="s">
        <v>11</v>
      </c>
      <c r="C42" s="30" t="s">
        <v>32</v>
      </c>
      <c r="D42" s="50">
        <f ca="1">(COUNTIFS($B$53:$B$82,"250 kN",$C$53:$C$82,"Loa")*7-SUMIF($D$48:$GL$48,D$38,$D52:$GL52))/7</f>
        <v>8</v>
      </c>
      <c r="E42" s="50">
        <f t="shared" ref="E42:O42" ca="1" si="4">(COUNTIFS($B$53:$B$82,"250 kN",$C$53:$C$82,"Loa")*7-SUMIF($D$48:$GL$48,E$38,$D52:$GL52))/7</f>
        <v>8</v>
      </c>
      <c r="F42" s="50">
        <f t="shared" ca="1" si="4"/>
        <v>8</v>
      </c>
      <c r="G42" s="50">
        <f t="shared" ca="1" si="4"/>
        <v>8</v>
      </c>
      <c r="H42" s="50">
        <f t="shared" ca="1" si="4"/>
        <v>8</v>
      </c>
      <c r="I42" s="50">
        <f t="shared" ca="1" si="4"/>
        <v>8</v>
      </c>
      <c r="J42" s="50">
        <f t="shared" ca="1" si="4"/>
        <v>8</v>
      </c>
      <c r="K42" s="50">
        <f t="shared" ca="1" si="4"/>
        <v>8</v>
      </c>
      <c r="L42" s="50">
        <f t="shared" ca="1" si="4"/>
        <v>8</v>
      </c>
      <c r="M42" s="50">
        <f t="shared" ca="1" si="4"/>
        <v>8</v>
      </c>
      <c r="N42" s="50">
        <f t="shared" ca="1" si="4"/>
        <v>8</v>
      </c>
      <c r="O42" s="50">
        <f t="shared" ca="1" si="4"/>
        <v>8</v>
      </c>
      <c r="P42" s="49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</row>
    <row r="43" spans="1:194" x14ac:dyDescent="0.25">
      <c r="C43" s="31">
        <f>MONTH($G$29)</f>
        <v>1</v>
      </c>
      <c r="D43" s="32">
        <f>MONTH($G$29+8)</f>
        <v>1</v>
      </c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16"/>
      <c r="R43" s="16"/>
      <c r="S43" s="16"/>
      <c r="T43" s="16"/>
      <c r="U43" s="16"/>
    </row>
    <row r="44" spans="1:194" x14ac:dyDescent="0.25">
      <c r="B44" s="33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194" x14ac:dyDescent="0.25"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194" x14ac:dyDescent="0.25">
      <c r="C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spans="1:194" s="39" customFormat="1" x14ac:dyDescent="0.25">
      <c r="A47" s="39" t="s">
        <v>21</v>
      </c>
      <c r="B47" s="39" t="s">
        <v>22</v>
      </c>
      <c r="C47" s="39" t="s">
        <v>23</v>
      </c>
      <c r="D47" s="40">
        <f ca="1">NOW()</f>
        <v>43367.585076967589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4"/>
      <c r="S47" s="44"/>
      <c r="T47" s="44"/>
      <c r="U47" s="44"/>
    </row>
    <row r="48" spans="1:194" x14ac:dyDescent="0.25">
      <c r="D48" s="45">
        <f ca="1">WEEKNUM(D47)</f>
        <v>39</v>
      </c>
      <c r="E48" s="45">
        <f t="shared" ref="E48:BP48" si="5">WEEKNUM(E47)</f>
        <v>0</v>
      </c>
      <c r="F48" s="45">
        <f t="shared" si="5"/>
        <v>0</v>
      </c>
      <c r="G48" s="45">
        <f t="shared" si="5"/>
        <v>0</v>
      </c>
      <c r="H48" s="45">
        <f t="shared" si="5"/>
        <v>0</v>
      </c>
      <c r="I48" s="45">
        <f t="shared" si="5"/>
        <v>0</v>
      </c>
      <c r="J48" s="45">
        <f t="shared" si="5"/>
        <v>0</v>
      </c>
      <c r="K48" s="45">
        <f t="shared" si="5"/>
        <v>0</v>
      </c>
      <c r="L48" s="45">
        <f t="shared" si="5"/>
        <v>0</v>
      </c>
      <c r="M48" s="45">
        <f t="shared" si="5"/>
        <v>0</v>
      </c>
      <c r="N48" s="45">
        <f t="shared" si="5"/>
        <v>0</v>
      </c>
      <c r="O48" s="45">
        <f t="shared" si="5"/>
        <v>0</v>
      </c>
      <c r="P48" s="45">
        <f t="shared" si="5"/>
        <v>0</v>
      </c>
      <c r="Q48" s="45">
        <f t="shared" si="5"/>
        <v>0</v>
      </c>
      <c r="R48" s="45">
        <f t="shared" si="5"/>
        <v>0</v>
      </c>
      <c r="S48" s="45">
        <f t="shared" si="5"/>
        <v>0</v>
      </c>
      <c r="T48" s="45">
        <f t="shared" si="5"/>
        <v>0</v>
      </c>
      <c r="U48" s="45">
        <f t="shared" si="5"/>
        <v>0</v>
      </c>
      <c r="V48" s="45">
        <f t="shared" si="5"/>
        <v>0</v>
      </c>
      <c r="W48" s="45">
        <f t="shared" si="5"/>
        <v>0</v>
      </c>
      <c r="X48" s="45">
        <f t="shared" si="5"/>
        <v>0</v>
      </c>
      <c r="Y48" s="45">
        <f t="shared" si="5"/>
        <v>0</v>
      </c>
      <c r="Z48" s="45">
        <f t="shared" si="5"/>
        <v>0</v>
      </c>
      <c r="AA48" s="45">
        <f t="shared" si="5"/>
        <v>0</v>
      </c>
      <c r="AB48" s="45">
        <f t="shared" si="5"/>
        <v>0</v>
      </c>
      <c r="AC48" s="45">
        <f t="shared" si="5"/>
        <v>0</v>
      </c>
      <c r="AD48" s="45">
        <f t="shared" si="5"/>
        <v>0</v>
      </c>
      <c r="AE48" s="45">
        <f t="shared" si="5"/>
        <v>0</v>
      </c>
      <c r="AF48" s="45">
        <f t="shared" si="5"/>
        <v>0</v>
      </c>
      <c r="AG48" s="45">
        <f t="shared" si="5"/>
        <v>0</v>
      </c>
      <c r="AH48" s="45">
        <f t="shared" si="5"/>
        <v>0</v>
      </c>
      <c r="AI48" s="45">
        <f t="shared" si="5"/>
        <v>0</v>
      </c>
      <c r="AJ48" s="45">
        <f t="shared" si="5"/>
        <v>0</v>
      </c>
      <c r="AK48" s="45">
        <f t="shared" si="5"/>
        <v>0</v>
      </c>
      <c r="AL48" s="45">
        <f t="shared" si="5"/>
        <v>0</v>
      </c>
      <c r="AM48" s="45">
        <f t="shared" si="5"/>
        <v>0</v>
      </c>
      <c r="AN48" s="45">
        <f t="shared" si="5"/>
        <v>0</v>
      </c>
      <c r="AO48" s="45">
        <f t="shared" si="5"/>
        <v>0</v>
      </c>
      <c r="AP48" s="45">
        <f t="shared" si="5"/>
        <v>0</v>
      </c>
      <c r="AQ48" s="45">
        <f t="shared" si="5"/>
        <v>0</v>
      </c>
      <c r="AR48" s="45">
        <f t="shared" si="5"/>
        <v>0</v>
      </c>
      <c r="AS48" s="45">
        <f t="shared" si="5"/>
        <v>0</v>
      </c>
      <c r="AT48" s="45">
        <f t="shared" si="5"/>
        <v>0</v>
      </c>
      <c r="AU48" s="45">
        <f t="shared" si="5"/>
        <v>0</v>
      </c>
      <c r="AV48" s="45">
        <f t="shared" si="5"/>
        <v>0</v>
      </c>
      <c r="AW48" s="45">
        <f t="shared" si="5"/>
        <v>0</v>
      </c>
      <c r="AX48" s="45">
        <f t="shared" si="5"/>
        <v>0</v>
      </c>
      <c r="AY48" s="45">
        <f t="shared" si="5"/>
        <v>0</v>
      </c>
      <c r="AZ48" s="45">
        <f t="shared" si="5"/>
        <v>0</v>
      </c>
      <c r="BA48" s="45">
        <f t="shared" si="5"/>
        <v>0</v>
      </c>
      <c r="BB48" s="45">
        <f t="shared" si="5"/>
        <v>0</v>
      </c>
      <c r="BC48" s="45">
        <f t="shared" si="5"/>
        <v>0</v>
      </c>
      <c r="BD48" s="45">
        <f t="shared" si="5"/>
        <v>0</v>
      </c>
      <c r="BE48" s="45">
        <f t="shared" si="5"/>
        <v>0</v>
      </c>
      <c r="BF48" s="45">
        <f t="shared" si="5"/>
        <v>0</v>
      </c>
      <c r="BG48" s="45">
        <f t="shared" si="5"/>
        <v>0</v>
      </c>
      <c r="BH48" s="45">
        <f t="shared" si="5"/>
        <v>0</v>
      </c>
      <c r="BI48" s="45">
        <f t="shared" si="5"/>
        <v>0</v>
      </c>
      <c r="BJ48" s="45">
        <f t="shared" si="5"/>
        <v>0</v>
      </c>
      <c r="BK48" s="45">
        <f t="shared" si="5"/>
        <v>0</v>
      </c>
      <c r="BL48" s="45">
        <f t="shared" si="5"/>
        <v>0</v>
      </c>
      <c r="BM48" s="45">
        <f t="shared" si="5"/>
        <v>0</v>
      </c>
      <c r="BN48" s="45">
        <f t="shared" si="5"/>
        <v>0</v>
      </c>
      <c r="BO48" s="45">
        <f t="shared" si="5"/>
        <v>0</v>
      </c>
      <c r="BP48" s="45">
        <f t="shared" si="5"/>
        <v>0</v>
      </c>
      <c r="BQ48" s="45">
        <f t="shared" ref="BQ48:EB48" si="6">WEEKNUM(BQ47)</f>
        <v>0</v>
      </c>
      <c r="BR48" s="45">
        <f t="shared" si="6"/>
        <v>0</v>
      </c>
      <c r="BS48" s="45">
        <f t="shared" si="6"/>
        <v>0</v>
      </c>
      <c r="BT48" s="45">
        <f t="shared" si="6"/>
        <v>0</v>
      </c>
      <c r="BU48" s="45">
        <f t="shared" si="6"/>
        <v>0</v>
      </c>
      <c r="BV48" s="45">
        <f t="shared" si="6"/>
        <v>0</v>
      </c>
      <c r="BW48" s="45">
        <f t="shared" si="6"/>
        <v>0</v>
      </c>
      <c r="BX48" s="45">
        <f t="shared" si="6"/>
        <v>0</v>
      </c>
      <c r="BY48" s="45">
        <f t="shared" si="6"/>
        <v>0</v>
      </c>
      <c r="BZ48" s="45">
        <f t="shared" si="6"/>
        <v>0</v>
      </c>
      <c r="CA48" s="45">
        <f t="shared" si="6"/>
        <v>0</v>
      </c>
      <c r="CB48" s="45">
        <f t="shared" si="6"/>
        <v>0</v>
      </c>
      <c r="CC48" s="45">
        <f t="shared" si="6"/>
        <v>0</v>
      </c>
      <c r="CD48" s="45">
        <f t="shared" si="6"/>
        <v>0</v>
      </c>
      <c r="CE48" s="45">
        <f t="shared" si="6"/>
        <v>0</v>
      </c>
      <c r="CF48" s="45">
        <f t="shared" si="6"/>
        <v>0</v>
      </c>
      <c r="CG48" s="45">
        <f t="shared" si="6"/>
        <v>0</v>
      </c>
      <c r="CH48" s="45">
        <f t="shared" si="6"/>
        <v>0</v>
      </c>
      <c r="CI48" s="45">
        <f t="shared" si="6"/>
        <v>0</v>
      </c>
      <c r="CJ48" s="45">
        <f t="shared" si="6"/>
        <v>0</v>
      </c>
      <c r="CK48" s="45">
        <f t="shared" si="6"/>
        <v>0</v>
      </c>
      <c r="CL48" s="45">
        <f t="shared" si="6"/>
        <v>0</v>
      </c>
      <c r="CM48" s="45">
        <f t="shared" si="6"/>
        <v>0</v>
      </c>
      <c r="CN48" s="45">
        <f t="shared" si="6"/>
        <v>0</v>
      </c>
      <c r="CO48" s="45">
        <f t="shared" si="6"/>
        <v>0</v>
      </c>
      <c r="CP48" s="45">
        <f t="shared" si="6"/>
        <v>0</v>
      </c>
      <c r="CQ48" s="45">
        <f t="shared" si="6"/>
        <v>0</v>
      </c>
      <c r="CR48" s="45">
        <f t="shared" si="6"/>
        <v>0</v>
      </c>
      <c r="CS48" s="45">
        <f t="shared" si="6"/>
        <v>0</v>
      </c>
      <c r="CT48" s="45">
        <f t="shared" si="6"/>
        <v>0</v>
      </c>
      <c r="CU48" s="45">
        <f t="shared" si="6"/>
        <v>0</v>
      </c>
      <c r="CV48" s="45">
        <f t="shared" si="6"/>
        <v>0</v>
      </c>
      <c r="CW48" s="45">
        <f t="shared" si="6"/>
        <v>0</v>
      </c>
      <c r="CX48" s="45">
        <f t="shared" si="6"/>
        <v>0</v>
      </c>
      <c r="CY48" s="45">
        <f t="shared" si="6"/>
        <v>0</v>
      </c>
      <c r="CZ48" s="45">
        <f t="shared" si="6"/>
        <v>0</v>
      </c>
      <c r="DA48" s="45">
        <f t="shared" si="6"/>
        <v>0</v>
      </c>
      <c r="DB48" s="45">
        <f t="shared" si="6"/>
        <v>0</v>
      </c>
      <c r="DC48" s="45">
        <f t="shared" si="6"/>
        <v>0</v>
      </c>
      <c r="DD48" s="45">
        <f t="shared" si="6"/>
        <v>0</v>
      </c>
      <c r="DE48" s="45">
        <f t="shared" si="6"/>
        <v>0</v>
      </c>
      <c r="DF48" s="45">
        <f t="shared" si="6"/>
        <v>0</v>
      </c>
      <c r="DG48" s="45">
        <f t="shared" si="6"/>
        <v>0</v>
      </c>
      <c r="DH48" s="45">
        <f t="shared" si="6"/>
        <v>0</v>
      </c>
      <c r="DI48" s="45">
        <f t="shared" si="6"/>
        <v>0</v>
      </c>
      <c r="DJ48" s="45">
        <f t="shared" si="6"/>
        <v>0</v>
      </c>
      <c r="DK48" s="45">
        <f t="shared" si="6"/>
        <v>0</v>
      </c>
      <c r="DL48" s="45">
        <f t="shared" si="6"/>
        <v>0</v>
      </c>
      <c r="DM48" s="45">
        <f t="shared" si="6"/>
        <v>0</v>
      </c>
      <c r="DN48" s="45">
        <f t="shared" si="6"/>
        <v>0</v>
      </c>
      <c r="DO48" s="45">
        <f t="shared" si="6"/>
        <v>0</v>
      </c>
      <c r="DP48" s="45">
        <f t="shared" si="6"/>
        <v>0</v>
      </c>
      <c r="DQ48" s="45">
        <f t="shared" si="6"/>
        <v>0</v>
      </c>
      <c r="DR48" s="45">
        <f t="shared" si="6"/>
        <v>0</v>
      </c>
      <c r="DS48" s="45">
        <f t="shared" si="6"/>
        <v>0</v>
      </c>
      <c r="DT48" s="45">
        <f t="shared" si="6"/>
        <v>0</v>
      </c>
      <c r="DU48" s="45">
        <f t="shared" si="6"/>
        <v>0</v>
      </c>
      <c r="DV48" s="45">
        <f t="shared" si="6"/>
        <v>0</v>
      </c>
      <c r="DW48" s="45">
        <f t="shared" si="6"/>
        <v>0</v>
      </c>
      <c r="DX48" s="45">
        <f t="shared" si="6"/>
        <v>0</v>
      </c>
      <c r="DY48" s="45">
        <f t="shared" si="6"/>
        <v>0</v>
      </c>
      <c r="DZ48" s="45">
        <f t="shared" si="6"/>
        <v>0</v>
      </c>
      <c r="EA48" s="45">
        <f t="shared" si="6"/>
        <v>0</v>
      </c>
      <c r="EB48" s="45">
        <f t="shared" si="6"/>
        <v>0</v>
      </c>
      <c r="EC48" s="45">
        <f t="shared" ref="EC48:GL48" si="7">WEEKNUM(EC47)</f>
        <v>0</v>
      </c>
      <c r="ED48" s="45">
        <f t="shared" si="7"/>
        <v>0</v>
      </c>
      <c r="EE48" s="45">
        <f t="shared" si="7"/>
        <v>0</v>
      </c>
      <c r="EF48" s="45">
        <f t="shared" si="7"/>
        <v>0</v>
      </c>
      <c r="EG48" s="45">
        <f t="shared" si="7"/>
        <v>0</v>
      </c>
      <c r="EH48" s="45">
        <f t="shared" si="7"/>
        <v>0</v>
      </c>
      <c r="EI48" s="45">
        <f t="shared" si="7"/>
        <v>0</v>
      </c>
      <c r="EJ48" s="45">
        <f t="shared" si="7"/>
        <v>0</v>
      </c>
      <c r="EK48" s="45">
        <f t="shared" si="7"/>
        <v>0</v>
      </c>
      <c r="EL48" s="45">
        <f t="shared" si="7"/>
        <v>0</v>
      </c>
      <c r="EM48" s="45">
        <f t="shared" si="7"/>
        <v>0</v>
      </c>
      <c r="EN48" s="45">
        <f t="shared" si="7"/>
        <v>0</v>
      </c>
      <c r="EO48" s="45">
        <f t="shared" si="7"/>
        <v>0</v>
      </c>
      <c r="EP48" s="45">
        <f t="shared" si="7"/>
        <v>0</v>
      </c>
      <c r="EQ48" s="45">
        <f t="shared" si="7"/>
        <v>0</v>
      </c>
      <c r="ER48" s="45">
        <f t="shared" si="7"/>
        <v>0</v>
      </c>
      <c r="ES48" s="45">
        <f t="shared" si="7"/>
        <v>0</v>
      </c>
      <c r="ET48" s="45">
        <f t="shared" si="7"/>
        <v>0</v>
      </c>
      <c r="EU48" s="45">
        <f t="shared" si="7"/>
        <v>0</v>
      </c>
      <c r="EV48" s="45">
        <f t="shared" si="7"/>
        <v>0</v>
      </c>
      <c r="EW48" s="45">
        <f t="shared" si="7"/>
        <v>0</v>
      </c>
      <c r="EX48" s="45">
        <f t="shared" si="7"/>
        <v>0</v>
      </c>
      <c r="EY48" s="45">
        <f t="shared" si="7"/>
        <v>0</v>
      </c>
      <c r="EZ48" s="45">
        <f t="shared" si="7"/>
        <v>0</v>
      </c>
      <c r="FA48" s="45">
        <f t="shared" si="7"/>
        <v>0</v>
      </c>
      <c r="FB48" s="45">
        <f t="shared" si="7"/>
        <v>0</v>
      </c>
      <c r="FC48" s="45">
        <f t="shared" si="7"/>
        <v>0</v>
      </c>
      <c r="FD48" s="45">
        <f t="shared" si="7"/>
        <v>0</v>
      </c>
      <c r="FE48" s="45">
        <f t="shared" si="7"/>
        <v>0</v>
      </c>
      <c r="FF48" s="45">
        <f t="shared" si="7"/>
        <v>0</v>
      </c>
      <c r="FG48" s="45">
        <f t="shared" si="7"/>
        <v>0</v>
      </c>
      <c r="FH48" s="45">
        <f t="shared" si="7"/>
        <v>0</v>
      </c>
      <c r="FI48" s="45">
        <f t="shared" si="7"/>
        <v>0</v>
      </c>
      <c r="FJ48" s="45">
        <f t="shared" si="7"/>
        <v>0</v>
      </c>
      <c r="FK48" s="45">
        <f t="shared" si="7"/>
        <v>0</v>
      </c>
      <c r="FL48" s="45">
        <f t="shared" si="7"/>
        <v>0</v>
      </c>
      <c r="FM48" s="45">
        <f t="shared" si="7"/>
        <v>0</v>
      </c>
      <c r="FN48" s="45">
        <f t="shared" si="7"/>
        <v>0</v>
      </c>
      <c r="FO48" s="45">
        <f t="shared" si="7"/>
        <v>0</v>
      </c>
      <c r="FP48" s="45">
        <f t="shared" si="7"/>
        <v>0</v>
      </c>
      <c r="FQ48" s="45">
        <f t="shared" si="7"/>
        <v>0</v>
      </c>
      <c r="FR48" s="45">
        <f t="shared" si="7"/>
        <v>0</v>
      </c>
      <c r="FS48" s="45">
        <f t="shared" si="7"/>
        <v>0</v>
      </c>
      <c r="FT48" s="45">
        <f t="shared" si="7"/>
        <v>0</v>
      </c>
      <c r="FU48" s="45">
        <f t="shared" si="7"/>
        <v>0</v>
      </c>
      <c r="FV48" s="45">
        <f t="shared" si="7"/>
        <v>0</v>
      </c>
      <c r="FW48" s="45">
        <f t="shared" si="7"/>
        <v>0</v>
      </c>
      <c r="FX48" s="45">
        <f t="shared" si="7"/>
        <v>0</v>
      </c>
      <c r="FY48" s="45">
        <f t="shared" si="7"/>
        <v>0</v>
      </c>
      <c r="FZ48" s="45">
        <f t="shared" si="7"/>
        <v>0</v>
      </c>
      <c r="GA48" s="45">
        <f t="shared" si="7"/>
        <v>0</v>
      </c>
      <c r="GB48" s="45">
        <f t="shared" si="7"/>
        <v>0</v>
      </c>
      <c r="GC48" s="45">
        <f t="shared" si="7"/>
        <v>0</v>
      </c>
      <c r="GD48" s="45">
        <f t="shared" si="7"/>
        <v>0</v>
      </c>
      <c r="GE48" s="45">
        <f t="shared" si="7"/>
        <v>0</v>
      </c>
      <c r="GF48" s="45">
        <f t="shared" si="7"/>
        <v>0</v>
      </c>
      <c r="GG48" s="45">
        <f t="shared" si="7"/>
        <v>0</v>
      </c>
      <c r="GH48" s="45">
        <f t="shared" si="7"/>
        <v>0</v>
      </c>
      <c r="GI48" s="45">
        <f t="shared" si="7"/>
        <v>0</v>
      </c>
      <c r="GJ48" s="45">
        <f t="shared" si="7"/>
        <v>0</v>
      </c>
      <c r="GK48" s="45">
        <f t="shared" si="7"/>
        <v>0</v>
      </c>
      <c r="GL48" s="45">
        <f t="shared" si="7"/>
        <v>0</v>
      </c>
    </row>
    <row r="49" spans="1:194" s="38" customFormat="1" x14ac:dyDescent="0.25">
      <c r="A49" s="55" t="s">
        <v>19</v>
      </c>
      <c r="B49" s="37" t="s">
        <v>12</v>
      </c>
      <c r="D49" s="46">
        <f>SUMIFS(D$53:D$82,$B$53:$B$82,"100 kN",$C$53:$C$82,"Str")</f>
        <v>0</v>
      </c>
      <c r="E49" s="46">
        <f t="shared" ref="E49:BP49" si="8">SUMIFS(E$53:E$82,$B$53:$B$82,"100 kN",$C$53:$C$82,"Str")</f>
        <v>0</v>
      </c>
      <c r="F49" s="46">
        <f t="shared" si="8"/>
        <v>0</v>
      </c>
      <c r="G49" s="46">
        <f t="shared" si="8"/>
        <v>0</v>
      </c>
      <c r="H49" s="46">
        <f t="shared" si="8"/>
        <v>0</v>
      </c>
      <c r="I49" s="46">
        <f t="shared" si="8"/>
        <v>0</v>
      </c>
      <c r="J49" s="46">
        <f t="shared" si="8"/>
        <v>0</v>
      </c>
      <c r="K49" s="46">
        <f t="shared" si="8"/>
        <v>0</v>
      </c>
      <c r="L49" s="46">
        <f t="shared" si="8"/>
        <v>0</v>
      </c>
      <c r="M49" s="46">
        <f t="shared" si="8"/>
        <v>0</v>
      </c>
      <c r="N49" s="46">
        <f t="shared" si="8"/>
        <v>0</v>
      </c>
      <c r="O49" s="46">
        <f t="shared" si="8"/>
        <v>0</v>
      </c>
      <c r="P49" s="46">
        <f t="shared" si="8"/>
        <v>0</v>
      </c>
      <c r="Q49" s="46">
        <f t="shared" si="8"/>
        <v>0</v>
      </c>
      <c r="R49" s="46">
        <f t="shared" si="8"/>
        <v>0</v>
      </c>
      <c r="S49" s="46">
        <f t="shared" si="8"/>
        <v>0</v>
      </c>
      <c r="T49" s="46">
        <f t="shared" si="8"/>
        <v>0</v>
      </c>
      <c r="U49" s="46">
        <f t="shared" si="8"/>
        <v>0</v>
      </c>
      <c r="V49" s="46">
        <f t="shared" si="8"/>
        <v>0</v>
      </c>
      <c r="W49" s="46">
        <f t="shared" si="8"/>
        <v>0</v>
      </c>
      <c r="X49" s="46">
        <f t="shared" si="8"/>
        <v>0</v>
      </c>
      <c r="Y49" s="46">
        <f t="shared" si="8"/>
        <v>0</v>
      </c>
      <c r="Z49" s="46">
        <f t="shared" si="8"/>
        <v>0</v>
      </c>
      <c r="AA49" s="46">
        <f t="shared" si="8"/>
        <v>0</v>
      </c>
      <c r="AB49" s="46">
        <f t="shared" si="8"/>
        <v>0</v>
      </c>
      <c r="AC49" s="46">
        <f t="shared" si="8"/>
        <v>0</v>
      </c>
      <c r="AD49" s="46">
        <f t="shared" si="8"/>
        <v>0</v>
      </c>
      <c r="AE49" s="46">
        <f t="shared" si="8"/>
        <v>0</v>
      </c>
      <c r="AF49" s="46">
        <f t="shared" si="8"/>
        <v>0</v>
      </c>
      <c r="AG49" s="46">
        <f t="shared" si="8"/>
        <v>0</v>
      </c>
      <c r="AH49" s="46">
        <f t="shared" si="8"/>
        <v>0</v>
      </c>
      <c r="AI49" s="46">
        <f t="shared" si="8"/>
        <v>0</v>
      </c>
      <c r="AJ49" s="46">
        <f t="shared" si="8"/>
        <v>0</v>
      </c>
      <c r="AK49" s="46">
        <f t="shared" si="8"/>
        <v>0</v>
      </c>
      <c r="AL49" s="46">
        <f t="shared" si="8"/>
        <v>0</v>
      </c>
      <c r="AM49" s="46">
        <f t="shared" si="8"/>
        <v>0</v>
      </c>
      <c r="AN49" s="46">
        <f t="shared" si="8"/>
        <v>0</v>
      </c>
      <c r="AO49" s="46">
        <f t="shared" si="8"/>
        <v>0</v>
      </c>
      <c r="AP49" s="46">
        <f t="shared" si="8"/>
        <v>0</v>
      </c>
      <c r="AQ49" s="46">
        <f t="shared" si="8"/>
        <v>0</v>
      </c>
      <c r="AR49" s="46">
        <f t="shared" si="8"/>
        <v>0</v>
      </c>
      <c r="AS49" s="46">
        <f t="shared" si="8"/>
        <v>0</v>
      </c>
      <c r="AT49" s="46">
        <f t="shared" si="8"/>
        <v>0</v>
      </c>
      <c r="AU49" s="46">
        <f t="shared" si="8"/>
        <v>0</v>
      </c>
      <c r="AV49" s="46">
        <f t="shared" si="8"/>
        <v>0</v>
      </c>
      <c r="AW49" s="46">
        <f t="shared" si="8"/>
        <v>0</v>
      </c>
      <c r="AX49" s="46">
        <f t="shared" si="8"/>
        <v>0</v>
      </c>
      <c r="AY49" s="46">
        <f t="shared" si="8"/>
        <v>0</v>
      </c>
      <c r="AZ49" s="46">
        <f t="shared" si="8"/>
        <v>0</v>
      </c>
      <c r="BA49" s="46">
        <f t="shared" si="8"/>
        <v>0</v>
      </c>
      <c r="BB49" s="46">
        <f t="shared" si="8"/>
        <v>0</v>
      </c>
      <c r="BC49" s="46">
        <f t="shared" si="8"/>
        <v>0</v>
      </c>
      <c r="BD49" s="46">
        <f t="shared" si="8"/>
        <v>0</v>
      </c>
      <c r="BE49" s="46">
        <f t="shared" si="8"/>
        <v>0</v>
      </c>
      <c r="BF49" s="46">
        <f t="shared" si="8"/>
        <v>0</v>
      </c>
      <c r="BG49" s="46">
        <f t="shared" si="8"/>
        <v>0</v>
      </c>
      <c r="BH49" s="46">
        <f t="shared" si="8"/>
        <v>0</v>
      </c>
      <c r="BI49" s="46">
        <f t="shared" si="8"/>
        <v>0</v>
      </c>
      <c r="BJ49" s="46">
        <f t="shared" si="8"/>
        <v>0</v>
      </c>
      <c r="BK49" s="46">
        <f t="shared" si="8"/>
        <v>0</v>
      </c>
      <c r="BL49" s="46">
        <f t="shared" si="8"/>
        <v>0</v>
      </c>
      <c r="BM49" s="46">
        <f t="shared" si="8"/>
        <v>0</v>
      </c>
      <c r="BN49" s="46">
        <f t="shared" si="8"/>
        <v>0</v>
      </c>
      <c r="BO49" s="46">
        <f t="shared" si="8"/>
        <v>0</v>
      </c>
      <c r="BP49" s="46">
        <f t="shared" si="8"/>
        <v>0</v>
      </c>
      <c r="BQ49" s="46">
        <f t="shared" ref="BQ49:EB49" si="9">SUMIFS(BQ$53:BQ$82,$B$53:$B$82,"100 kN",$C$53:$C$82,"Str")</f>
        <v>0</v>
      </c>
      <c r="BR49" s="46">
        <f t="shared" si="9"/>
        <v>0</v>
      </c>
      <c r="BS49" s="46">
        <f t="shared" si="9"/>
        <v>0</v>
      </c>
      <c r="BT49" s="46">
        <f t="shared" si="9"/>
        <v>0</v>
      </c>
      <c r="BU49" s="46">
        <f t="shared" si="9"/>
        <v>0</v>
      </c>
      <c r="BV49" s="46">
        <f t="shared" si="9"/>
        <v>0</v>
      </c>
      <c r="BW49" s="46">
        <f t="shared" si="9"/>
        <v>0</v>
      </c>
      <c r="BX49" s="46">
        <f t="shared" si="9"/>
        <v>0</v>
      </c>
      <c r="BY49" s="46">
        <f t="shared" si="9"/>
        <v>0</v>
      </c>
      <c r="BZ49" s="46">
        <f t="shared" si="9"/>
        <v>0</v>
      </c>
      <c r="CA49" s="46">
        <f t="shared" si="9"/>
        <v>0</v>
      </c>
      <c r="CB49" s="46">
        <f t="shared" si="9"/>
        <v>0</v>
      </c>
      <c r="CC49" s="46">
        <f t="shared" si="9"/>
        <v>0</v>
      </c>
      <c r="CD49" s="46">
        <f t="shared" si="9"/>
        <v>0</v>
      </c>
      <c r="CE49" s="46">
        <f t="shared" si="9"/>
        <v>0</v>
      </c>
      <c r="CF49" s="46">
        <f t="shared" si="9"/>
        <v>0</v>
      </c>
      <c r="CG49" s="46">
        <f t="shared" si="9"/>
        <v>0</v>
      </c>
      <c r="CH49" s="46">
        <f t="shared" si="9"/>
        <v>0</v>
      </c>
      <c r="CI49" s="46">
        <f t="shared" si="9"/>
        <v>0</v>
      </c>
      <c r="CJ49" s="46">
        <f t="shared" si="9"/>
        <v>0</v>
      </c>
      <c r="CK49" s="46">
        <f t="shared" si="9"/>
        <v>0</v>
      </c>
      <c r="CL49" s="46">
        <f t="shared" si="9"/>
        <v>0</v>
      </c>
      <c r="CM49" s="46">
        <f t="shared" si="9"/>
        <v>0</v>
      </c>
      <c r="CN49" s="46">
        <f t="shared" si="9"/>
        <v>0</v>
      </c>
      <c r="CO49" s="46">
        <f t="shared" si="9"/>
        <v>0</v>
      </c>
      <c r="CP49" s="46">
        <f t="shared" si="9"/>
        <v>0</v>
      </c>
      <c r="CQ49" s="46">
        <f t="shared" si="9"/>
        <v>0</v>
      </c>
      <c r="CR49" s="46">
        <f t="shared" si="9"/>
        <v>0</v>
      </c>
      <c r="CS49" s="46">
        <f t="shared" si="9"/>
        <v>0</v>
      </c>
      <c r="CT49" s="46">
        <f t="shared" si="9"/>
        <v>0</v>
      </c>
      <c r="CU49" s="46">
        <f t="shared" si="9"/>
        <v>0</v>
      </c>
      <c r="CV49" s="46">
        <f t="shared" si="9"/>
        <v>0</v>
      </c>
      <c r="CW49" s="46">
        <f t="shared" si="9"/>
        <v>0</v>
      </c>
      <c r="CX49" s="46">
        <f t="shared" si="9"/>
        <v>0</v>
      </c>
      <c r="CY49" s="46">
        <f t="shared" si="9"/>
        <v>0</v>
      </c>
      <c r="CZ49" s="46">
        <f t="shared" si="9"/>
        <v>0</v>
      </c>
      <c r="DA49" s="46">
        <f t="shared" si="9"/>
        <v>0</v>
      </c>
      <c r="DB49" s="46">
        <f t="shared" si="9"/>
        <v>0</v>
      </c>
      <c r="DC49" s="46">
        <f t="shared" si="9"/>
        <v>0</v>
      </c>
      <c r="DD49" s="46">
        <f t="shared" si="9"/>
        <v>0</v>
      </c>
      <c r="DE49" s="46">
        <f t="shared" si="9"/>
        <v>0</v>
      </c>
      <c r="DF49" s="46">
        <f t="shared" si="9"/>
        <v>0</v>
      </c>
      <c r="DG49" s="46">
        <f t="shared" si="9"/>
        <v>0</v>
      </c>
      <c r="DH49" s="46">
        <f t="shared" si="9"/>
        <v>0</v>
      </c>
      <c r="DI49" s="46">
        <f t="shared" si="9"/>
        <v>0</v>
      </c>
      <c r="DJ49" s="46">
        <f t="shared" si="9"/>
        <v>0</v>
      </c>
      <c r="DK49" s="46">
        <f t="shared" si="9"/>
        <v>0</v>
      </c>
      <c r="DL49" s="46">
        <f t="shared" si="9"/>
        <v>0</v>
      </c>
      <c r="DM49" s="46">
        <f t="shared" si="9"/>
        <v>0</v>
      </c>
      <c r="DN49" s="46">
        <f t="shared" si="9"/>
        <v>0</v>
      </c>
      <c r="DO49" s="46">
        <f t="shared" si="9"/>
        <v>0</v>
      </c>
      <c r="DP49" s="46">
        <f t="shared" si="9"/>
        <v>0</v>
      </c>
      <c r="DQ49" s="46">
        <f t="shared" si="9"/>
        <v>0</v>
      </c>
      <c r="DR49" s="46">
        <f t="shared" si="9"/>
        <v>0</v>
      </c>
      <c r="DS49" s="46">
        <f t="shared" si="9"/>
        <v>0</v>
      </c>
      <c r="DT49" s="46">
        <f t="shared" si="9"/>
        <v>0</v>
      </c>
      <c r="DU49" s="46">
        <f t="shared" si="9"/>
        <v>0</v>
      </c>
      <c r="DV49" s="46">
        <f t="shared" si="9"/>
        <v>0</v>
      </c>
      <c r="DW49" s="46">
        <f t="shared" si="9"/>
        <v>0</v>
      </c>
      <c r="DX49" s="46">
        <f t="shared" si="9"/>
        <v>0</v>
      </c>
      <c r="DY49" s="46">
        <f t="shared" si="9"/>
        <v>0</v>
      </c>
      <c r="DZ49" s="46">
        <f t="shared" si="9"/>
        <v>0</v>
      </c>
      <c r="EA49" s="46">
        <f t="shared" si="9"/>
        <v>0</v>
      </c>
      <c r="EB49" s="46">
        <f t="shared" si="9"/>
        <v>0</v>
      </c>
      <c r="EC49" s="46">
        <f t="shared" ref="EC49:GL49" si="10">SUMIFS(EC$53:EC$82,$B$53:$B$82,"100 kN",$C$53:$C$82,"Str")</f>
        <v>0</v>
      </c>
      <c r="ED49" s="46">
        <f t="shared" si="10"/>
        <v>0</v>
      </c>
      <c r="EE49" s="46">
        <f t="shared" si="10"/>
        <v>0</v>
      </c>
      <c r="EF49" s="46">
        <f t="shared" si="10"/>
        <v>0</v>
      </c>
      <c r="EG49" s="46">
        <f t="shared" si="10"/>
        <v>0</v>
      </c>
      <c r="EH49" s="46">
        <f t="shared" si="10"/>
        <v>0</v>
      </c>
      <c r="EI49" s="46">
        <f t="shared" si="10"/>
        <v>0</v>
      </c>
      <c r="EJ49" s="46">
        <f t="shared" si="10"/>
        <v>0</v>
      </c>
      <c r="EK49" s="46">
        <f t="shared" si="10"/>
        <v>0</v>
      </c>
      <c r="EL49" s="46">
        <f t="shared" si="10"/>
        <v>0</v>
      </c>
      <c r="EM49" s="46">
        <f t="shared" si="10"/>
        <v>0</v>
      </c>
      <c r="EN49" s="46">
        <f t="shared" si="10"/>
        <v>0</v>
      </c>
      <c r="EO49" s="46">
        <f t="shared" si="10"/>
        <v>0</v>
      </c>
      <c r="EP49" s="46">
        <f t="shared" si="10"/>
        <v>0</v>
      </c>
      <c r="EQ49" s="46">
        <f t="shared" si="10"/>
        <v>0</v>
      </c>
      <c r="ER49" s="46">
        <f t="shared" si="10"/>
        <v>0</v>
      </c>
      <c r="ES49" s="46">
        <f t="shared" si="10"/>
        <v>0</v>
      </c>
      <c r="ET49" s="46">
        <f t="shared" si="10"/>
        <v>0</v>
      </c>
      <c r="EU49" s="46">
        <f t="shared" si="10"/>
        <v>0</v>
      </c>
      <c r="EV49" s="46">
        <f t="shared" si="10"/>
        <v>0</v>
      </c>
      <c r="EW49" s="46">
        <f t="shared" si="10"/>
        <v>0</v>
      </c>
      <c r="EX49" s="46">
        <f t="shared" si="10"/>
        <v>0</v>
      </c>
      <c r="EY49" s="46">
        <f t="shared" si="10"/>
        <v>0</v>
      </c>
      <c r="EZ49" s="46">
        <f t="shared" si="10"/>
        <v>0</v>
      </c>
      <c r="FA49" s="46">
        <f t="shared" si="10"/>
        <v>0</v>
      </c>
      <c r="FB49" s="46">
        <f t="shared" si="10"/>
        <v>0</v>
      </c>
      <c r="FC49" s="46">
        <f t="shared" si="10"/>
        <v>0</v>
      </c>
      <c r="FD49" s="46">
        <f t="shared" si="10"/>
        <v>0</v>
      </c>
      <c r="FE49" s="46">
        <f t="shared" si="10"/>
        <v>0</v>
      </c>
      <c r="FF49" s="46">
        <f t="shared" si="10"/>
        <v>0</v>
      </c>
      <c r="FG49" s="46">
        <f t="shared" si="10"/>
        <v>0</v>
      </c>
      <c r="FH49" s="46">
        <f t="shared" si="10"/>
        <v>0</v>
      </c>
      <c r="FI49" s="46">
        <f t="shared" si="10"/>
        <v>0</v>
      </c>
      <c r="FJ49" s="46">
        <f t="shared" si="10"/>
        <v>0</v>
      </c>
      <c r="FK49" s="46">
        <f t="shared" si="10"/>
        <v>0</v>
      </c>
      <c r="FL49" s="46">
        <f t="shared" si="10"/>
        <v>0</v>
      </c>
      <c r="FM49" s="46">
        <f t="shared" si="10"/>
        <v>0</v>
      </c>
      <c r="FN49" s="46">
        <f t="shared" si="10"/>
        <v>0</v>
      </c>
      <c r="FO49" s="46">
        <f t="shared" si="10"/>
        <v>0</v>
      </c>
      <c r="FP49" s="46">
        <f t="shared" si="10"/>
        <v>0</v>
      </c>
      <c r="FQ49" s="46">
        <f t="shared" si="10"/>
        <v>0</v>
      </c>
      <c r="FR49" s="46">
        <f t="shared" si="10"/>
        <v>0</v>
      </c>
      <c r="FS49" s="46">
        <f t="shared" si="10"/>
        <v>0</v>
      </c>
      <c r="FT49" s="46">
        <f t="shared" si="10"/>
        <v>0</v>
      </c>
      <c r="FU49" s="46">
        <f t="shared" si="10"/>
        <v>0</v>
      </c>
      <c r="FV49" s="46">
        <f t="shared" si="10"/>
        <v>0</v>
      </c>
      <c r="FW49" s="46">
        <f t="shared" si="10"/>
        <v>0</v>
      </c>
      <c r="FX49" s="46">
        <f t="shared" si="10"/>
        <v>0</v>
      </c>
      <c r="FY49" s="46">
        <f t="shared" si="10"/>
        <v>0</v>
      </c>
      <c r="FZ49" s="46">
        <f t="shared" si="10"/>
        <v>0</v>
      </c>
      <c r="GA49" s="46">
        <f t="shared" si="10"/>
        <v>0</v>
      </c>
      <c r="GB49" s="46">
        <f t="shared" si="10"/>
        <v>0</v>
      </c>
      <c r="GC49" s="46">
        <f t="shared" si="10"/>
        <v>0</v>
      </c>
      <c r="GD49" s="46">
        <f t="shared" si="10"/>
        <v>0</v>
      </c>
      <c r="GE49" s="46">
        <f t="shared" si="10"/>
        <v>0</v>
      </c>
      <c r="GF49" s="46">
        <f t="shared" si="10"/>
        <v>0</v>
      </c>
      <c r="GG49" s="46">
        <f t="shared" si="10"/>
        <v>0</v>
      </c>
      <c r="GH49" s="46">
        <f t="shared" si="10"/>
        <v>0</v>
      </c>
      <c r="GI49" s="46">
        <f t="shared" si="10"/>
        <v>0</v>
      </c>
      <c r="GJ49" s="46">
        <f t="shared" si="10"/>
        <v>0</v>
      </c>
      <c r="GK49" s="46">
        <f t="shared" si="10"/>
        <v>0</v>
      </c>
      <c r="GL49" s="46">
        <f t="shared" si="10"/>
        <v>0</v>
      </c>
    </row>
    <row r="50" spans="1:194" s="38" customFormat="1" x14ac:dyDescent="0.25">
      <c r="A50" s="55"/>
      <c r="B50" s="37" t="s">
        <v>11</v>
      </c>
      <c r="D50" s="46">
        <f>SUMIFS(D$53:D$82,$B$53:$B$82,"100 kN",$C$53:$C$82,"Loa")</f>
        <v>0</v>
      </c>
      <c r="E50" s="46">
        <f t="shared" ref="E50:BP50" si="11">SUMIFS(E$53:E$82,$B$53:$B$82,"100 kN",$C$53:$C$82,"Loa")</f>
        <v>0</v>
      </c>
      <c r="F50" s="46">
        <f t="shared" si="11"/>
        <v>0</v>
      </c>
      <c r="G50" s="46">
        <f t="shared" si="11"/>
        <v>0</v>
      </c>
      <c r="H50" s="46">
        <f t="shared" si="11"/>
        <v>0</v>
      </c>
      <c r="I50" s="46">
        <f t="shared" si="11"/>
        <v>0</v>
      </c>
      <c r="J50" s="46">
        <f t="shared" si="11"/>
        <v>0</v>
      </c>
      <c r="K50" s="46">
        <f t="shared" si="11"/>
        <v>0</v>
      </c>
      <c r="L50" s="46">
        <f t="shared" si="11"/>
        <v>0</v>
      </c>
      <c r="M50" s="46">
        <f t="shared" si="11"/>
        <v>0</v>
      </c>
      <c r="N50" s="46">
        <f t="shared" si="11"/>
        <v>0</v>
      </c>
      <c r="O50" s="46">
        <f t="shared" si="11"/>
        <v>0</v>
      </c>
      <c r="P50" s="46">
        <f t="shared" si="11"/>
        <v>0</v>
      </c>
      <c r="Q50" s="46">
        <f t="shared" si="11"/>
        <v>0</v>
      </c>
      <c r="R50" s="46">
        <f t="shared" si="11"/>
        <v>0</v>
      </c>
      <c r="S50" s="46">
        <f t="shared" si="11"/>
        <v>0</v>
      </c>
      <c r="T50" s="46">
        <f t="shared" si="11"/>
        <v>0</v>
      </c>
      <c r="U50" s="46">
        <f t="shared" si="11"/>
        <v>0</v>
      </c>
      <c r="V50" s="46">
        <f t="shared" si="11"/>
        <v>0</v>
      </c>
      <c r="W50" s="46">
        <f t="shared" si="11"/>
        <v>0</v>
      </c>
      <c r="X50" s="46">
        <f t="shared" si="11"/>
        <v>0</v>
      </c>
      <c r="Y50" s="46">
        <f t="shared" si="11"/>
        <v>0</v>
      </c>
      <c r="Z50" s="46">
        <f t="shared" si="11"/>
        <v>0</v>
      </c>
      <c r="AA50" s="46">
        <f t="shared" si="11"/>
        <v>0</v>
      </c>
      <c r="AB50" s="46">
        <f t="shared" si="11"/>
        <v>0</v>
      </c>
      <c r="AC50" s="46">
        <f t="shared" si="11"/>
        <v>0</v>
      </c>
      <c r="AD50" s="46">
        <f t="shared" si="11"/>
        <v>0</v>
      </c>
      <c r="AE50" s="46">
        <f t="shared" si="11"/>
        <v>0</v>
      </c>
      <c r="AF50" s="46">
        <f t="shared" si="11"/>
        <v>0</v>
      </c>
      <c r="AG50" s="46">
        <f t="shared" si="11"/>
        <v>0</v>
      </c>
      <c r="AH50" s="46">
        <f t="shared" si="11"/>
        <v>0</v>
      </c>
      <c r="AI50" s="46">
        <f t="shared" si="11"/>
        <v>0</v>
      </c>
      <c r="AJ50" s="46">
        <f t="shared" si="11"/>
        <v>0</v>
      </c>
      <c r="AK50" s="46">
        <f t="shared" si="11"/>
        <v>0</v>
      </c>
      <c r="AL50" s="46">
        <f t="shared" si="11"/>
        <v>0</v>
      </c>
      <c r="AM50" s="46">
        <f t="shared" si="11"/>
        <v>0</v>
      </c>
      <c r="AN50" s="46">
        <f t="shared" si="11"/>
        <v>0</v>
      </c>
      <c r="AO50" s="46">
        <f t="shared" si="11"/>
        <v>0</v>
      </c>
      <c r="AP50" s="46">
        <f t="shared" si="11"/>
        <v>0</v>
      </c>
      <c r="AQ50" s="46">
        <f t="shared" si="11"/>
        <v>0</v>
      </c>
      <c r="AR50" s="46">
        <f t="shared" si="11"/>
        <v>0</v>
      </c>
      <c r="AS50" s="46">
        <f t="shared" si="11"/>
        <v>0</v>
      </c>
      <c r="AT50" s="46">
        <f t="shared" si="11"/>
        <v>0</v>
      </c>
      <c r="AU50" s="46">
        <f t="shared" si="11"/>
        <v>0</v>
      </c>
      <c r="AV50" s="46">
        <f t="shared" si="11"/>
        <v>0</v>
      </c>
      <c r="AW50" s="46">
        <f t="shared" si="11"/>
        <v>0</v>
      </c>
      <c r="AX50" s="46">
        <f t="shared" si="11"/>
        <v>0</v>
      </c>
      <c r="AY50" s="46">
        <f t="shared" si="11"/>
        <v>0</v>
      </c>
      <c r="AZ50" s="46">
        <f t="shared" si="11"/>
        <v>0</v>
      </c>
      <c r="BA50" s="46">
        <f t="shared" si="11"/>
        <v>0</v>
      </c>
      <c r="BB50" s="46">
        <f t="shared" si="11"/>
        <v>0</v>
      </c>
      <c r="BC50" s="46">
        <f t="shared" si="11"/>
        <v>0</v>
      </c>
      <c r="BD50" s="46">
        <f t="shared" si="11"/>
        <v>0</v>
      </c>
      <c r="BE50" s="46">
        <f t="shared" si="11"/>
        <v>0</v>
      </c>
      <c r="BF50" s="46">
        <f t="shared" si="11"/>
        <v>0</v>
      </c>
      <c r="BG50" s="46">
        <f t="shared" si="11"/>
        <v>0</v>
      </c>
      <c r="BH50" s="46">
        <f t="shared" si="11"/>
        <v>0</v>
      </c>
      <c r="BI50" s="46">
        <f t="shared" si="11"/>
        <v>0</v>
      </c>
      <c r="BJ50" s="46">
        <f t="shared" si="11"/>
        <v>0</v>
      </c>
      <c r="BK50" s="46">
        <f t="shared" si="11"/>
        <v>0</v>
      </c>
      <c r="BL50" s="46">
        <f t="shared" si="11"/>
        <v>0</v>
      </c>
      <c r="BM50" s="46">
        <f t="shared" si="11"/>
        <v>0</v>
      </c>
      <c r="BN50" s="46">
        <f t="shared" si="11"/>
        <v>0</v>
      </c>
      <c r="BO50" s="46">
        <f t="shared" si="11"/>
        <v>0</v>
      </c>
      <c r="BP50" s="46">
        <f t="shared" si="11"/>
        <v>0</v>
      </c>
      <c r="BQ50" s="46">
        <f t="shared" ref="BQ50:EB50" si="12">SUMIFS(BQ$53:BQ$82,$B$53:$B$82,"100 kN",$C$53:$C$82,"Loa")</f>
        <v>0</v>
      </c>
      <c r="BR50" s="46">
        <f t="shared" si="12"/>
        <v>0</v>
      </c>
      <c r="BS50" s="46">
        <f t="shared" si="12"/>
        <v>0</v>
      </c>
      <c r="BT50" s="46">
        <f t="shared" si="12"/>
        <v>0</v>
      </c>
      <c r="BU50" s="46">
        <f t="shared" si="12"/>
        <v>0</v>
      </c>
      <c r="BV50" s="46">
        <f t="shared" si="12"/>
        <v>0</v>
      </c>
      <c r="BW50" s="46">
        <f t="shared" si="12"/>
        <v>0</v>
      </c>
      <c r="BX50" s="46">
        <f t="shared" si="12"/>
        <v>0</v>
      </c>
      <c r="BY50" s="46">
        <f t="shared" si="12"/>
        <v>0</v>
      </c>
      <c r="BZ50" s="46">
        <f t="shared" si="12"/>
        <v>0</v>
      </c>
      <c r="CA50" s="46">
        <f t="shared" si="12"/>
        <v>0</v>
      </c>
      <c r="CB50" s="46">
        <f t="shared" si="12"/>
        <v>0</v>
      </c>
      <c r="CC50" s="46">
        <f t="shared" si="12"/>
        <v>0</v>
      </c>
      <c r="CD50" s="46">
        <f t="shared" si="12"/>
        <v>0</v>
      </c>
      <c r="CE50" s="46">
        <f t="shared" si="12"/>
        <v>0</v>
      </c>
      <c r="CF50" s="46">
        <f t="shared" si="12"/>
        <v>0</v>
      </c>
      <c r="CG50" s="46">
        <f t="shared" si="12"/>
        <v>0</v>
      </c>
      <c r="CH50" s="46">
        <f t="shared" si="12"/>
        <v>0</v>
      </c>
      <c r="CI50" s="46">
        <f t="shared" si="12"/>
        <v>0</v>
      </c>
      <c r="CJ50" s="46">
        <f t="shared" si="12"/>
        <v>0</v>
      </c>
      <c r="CK50" s="46">
        <f t="shared" si="12"/>
        <v>0</v>
      </c>
      <c r="CL50" s="46">
        <f t="shared" si="12"/>
        <v>0</v>
      </c>
      <c r="CM50" s="46">
        <f t="shared" si="12"/>
        <v>0</v>
      </c>
      <c r="CN50" s="46">
        <f t="shared" si="12"/>
        <v>0</v>
      </c>
      <c r="CO50" s="46">
        <f t="shared" si="12"/>
        <v>0</v>
      </c>
      <c r="CP50" s="46">
        <f t="shared" si="12"/>
        <v>0</v>
      </c>
      <c r="CQ50" s="46">
        <f t="shared" si="12"/>
        <v>0</v>
      </c>
      <c r="CR50" s="46">
        <f t="shared" si="12"/>
        <v>0</v>
      </c>
      <c r="CS50" s="46">
        <f t="shared" si="12"/>
        <v>0</v>
      </c>
      <c r="CT50" s="46">
        <f t="shared" si="12"/>
        <v>0</v>
      </c>
      <c r="CU50" s="46">
        <f t="shared" si="12"/>
        <v>0</v>
      </c>
      <c r="CV50" s="46">
        <f t="shared" si="12"/>
        <v>0</v>
      </c>
      <c r="CW50" s="46">
        <f t="shared" si="12"/>
        <v>0</v>
      </c>
      <c r="CX50" s="46">
        <f t="shared" si="12"/>
        <v>0</v>
      </c>
      <c r="CY50" s="46">
        <f t="shared" si="12"/>
        <v>0</v>
      </c>
      <c r="CZ50" s="46">
        <f t="shared" si="12"/>
        <v>0</v>
      </c>
      <c r="DA50" s="46">
        <f t="shared" si="12"/>
        <v>0</v>
      </c>
      <c r="DB50" s="46">
        <f t="shared" si="12"/>
        <v>0</v>
      </c>
      <c r="DC50" s="46">
        <f t="shared" si="12"/>
        <v>0</v>
      </c>
      <c r="DD50" s="46">
        <f t="shared" si="12"/>
        <v>0</v>
      </c>
      <c r="DE50" s="46">
        <f t="shared" si="12"/>
        <v>0</v>
      </c>
      <c r="DF50" s="46">
        <f t="shared" si="12"/>
        <v>0</v>
      </c>
      <c r="DG50" s="46">
        <f t="shared" si="12"/>
        <v>0</v>
      </c>
      <c r="DH50" s="46">
        <f t="shared" si="12"/>
        <v>0</v>
      </c>
      <c r="DI50" s="46">
        <f t="shared" si="12"/>
        <v>0</v>
      </c>
      <c r="DJ50" s="46">
        <f t="shared" si="12"/>
        <v>0</v>
      </c>
      <c r="DK50" s="46">
        <f t="shared" si="12"/>
        <v>0</v>
      </c>
      <c r="DL50" s="46">
        <f t="shared" si="12"/>
        <v>0</v>
      </c>
      <c r="DM50" s="46">
        <f t="shared" si="12"/>
        <v>0</v>
      </c>
      <c r="DN50" s="46">
        <f t="shared" si="12"/>
        <v>0</v>
      </c>
      <c r="DO50" s="46">
        <f t="shared" si="12"/>
        <v>0</v>
      </c>
      <c r="DP50" s="46">
        <f t="shared" si="12"/>
        <v>0</v>
      </c>
      <c r="DQ50" s="46">
        <f t="shared" si="12"/>
        <v>0</v>
      </c>
      <c r="DR50" s="46">
        <f t="shared" si="12"/>
        <v>0</v>
      </c>
      <c r="DS50" s="46">
        <f t="shared" si="12"/>
        <v>0</v>
      </c>
      <c r="DT50" s="46">
        <f t="shared" si="12"/>
        <v>0</v>
      </c>
      <c r="DU50" s="46">
        <f t="shared" si="12"/>
        <v>0</v>
      </c>
      <c r="DV50" s="46">
        <f t="shared" si="12"/>
        <v>0</v>
      </c>
      <c r="DW50" s="46">
        <f t="shared" si="12"/>
        <v>0</v>
      </c>
      <c r="DX50" s="46">
        <f t="shared" si="12"/>
        <v>0</v>
      </c>
      <c r="DY50" s="46">
        <f t="shared" si="12"/>
        <v>0</v>
      </c>
      <c r="DZ50" s="46">
        <f t="shared" si="12"/>
        <v>0</v>
      </c>
      <c r="EA50" s="46">
        <f t="shared" si="12"/>
        <v>0</v>
      </c>
      <c r="EB50" s="46">
        <f t="shared" si="12"/>
        <v>0</v>
      </c>
      <c r="EC50" s="46">
        <f t="shared" ref="EC50:GL50" si="13">SUMIFS(EC$53:EC$82,$B$53:$B$82,"100 kN",$C$53:$C$82,"Loa")</f>
        <v>0</v>
      </c>
      <c r="ED50" s="46">
        <f t="shared" si="13"/>
        <v>0</v>
      </c>
      <c r="EE50" s="46">
        <f t="shared" si="13"/>
        <v>0</v>
      </c>
      <c r="EF50" s="46">
        <f t="shared" si="13"/>
        <v>0</v>
      </c>
      <c r="EG50" s="46">
        <f t="shared" si="13"/>
        <v>0</v>
      </c>
      <c r="EH50" s="46">
        <f t="shared" si="13"/>
        <v>0</v>
      </c>
      <c r="EI50" s="46">
        <f t="shared" si="13"/>
        <v>0</v>
      </c>
      <c r="EJ50" s="46">
        <f t="shared" si="13"/>
        <v>0</v>
      </c>
      <c r="EK50" s="46">
        <f t="shared" si="13"/>
        <v>0</v>
      </c>
      <c r="EL50" s="46">
        <f t="shared" si="13"/>
        <v>0</v>
      </c>
      <c r="EM50" s="46">
        <f t="shared" si="13"/>
        <v>0</v>
      </c>
      <c r="EN50" s="46">
        <f t="shared" si="13"/>
        <v>0</v>
      </c>
      <c r="EO50" s="46">
        <f t="shared" si="13"/>
        <v>0</v>
      </c>
      <c r="EP50" s="46">
        <f t="shared" si="13"/>
        <v>0</v>
      </c>
      <c r="EQ50" s="46">
        <f t="shared" si="13"/>
        <v>0</v>
      </c>
      <c r="ER50" s="46">
        <f t="shared" si="13"/>
        <v>0</v>
      </c>
      <c r="ES50" s="46">
        <f t="shared" si="13"/>
        <v>0</v>
      </c>
      <c r="ET50" s="46">
        <f t="shared" si="13"/>
        <v>0</v>
      </c>
      <c r="EU50" s="46">
        <f t="shared" si="13"/>
        <v>0</v>
      </c>
      <c r="EV50" s="46">
        <f t="shared" si="13"/>
        <v>0</v>
      </c>
      <c r="EW50" s="46">
        <f t="shared" si="13"/>
        <v>0</v>
      </c>
      <c r="EX50" s="46">
        <f t="shared" si="13"/>
        <v>0</v>
      </c>
      <c r="EY50" s="46">
        <f t="shared" si="13"/>
        <v>0</v>
      </c>
      <c r="EZ50" s="46">
        <f t="shared" si="13"/>
        <v>0</v>
      </c>
      <c r="FA50" s="46">
        <f t="shared" si="13"/>
        <v>0</v>
      </c>
      <c r="FB50" s="46">
        <f t="shared" si="13"/>
        <v>0</v>
      </c>
      <c r="FC50" s="46">
        <f t="shared" si="13"/>
        <v>0</v>
      </c>
      <c r="FD50" s="46">
        <f t="shared" si="13"/>
        <v>0</v>
      </c>
      <c r="FE50" s="46">
        <f t="shared" si="13"/>
        <v>0</v>
      </c>
      <c r="FF50" s="46">
        <f t="shared" si="13"/>
        <v>0</v>
      </c>
      <c r="FG50" s="46">
        <f t="shared" si="13"/>
        <v>0</v>
      </c>
      <c r="FH50" s="46">
        <f t="shared" si="13"/>
        <v>0</v>
      </c>
      <c r="FI50" s="46">
        <f t="shared" si="13"/>
        <v>0</v>
      </c>
      <c r="FJ50" s="46">
        <f t="shared" si="13"/>
        <v>0</v>
      </c>
      <c r="FK50" s="46">
        <f t="shared" si="13"/>
        <v>0</v>
      </c>
      <c r="FL50" s="46">
        <f t="shared" si="13"/>
        <v>0</v>
      </c>
      <c r="FM50" s="46">
        <f t="shared" si="13"/>
        <v>0</v>
      </c>
      <c r="FN50" s="46">
        <f t="shared" si="13"/>
        <v>0</v>
      </c>
      <c r="FO50" s="46">
        <f t="shared" si="13"/>
        <v>0</v>
      </c>
      <c r="FP50" s="46">
        <f t="shared" si="13"/>
        <v>0</v>
      </c>
      <c r="FQ50" s="46">
        <f t="shared" si="13"/>
        <v>0</v>
      </c>
      <c r="FR50" s="46">
        <f t="shared" si="13"/>
        <v>0</v>
      </c>
      <c r="FS50" s="46">
        <f t="shared" si="13"/>
        <v>0</v>
      </c>
      <c r="FT50" s="46">
        <f t="shared" si="13"/>
        <v>0</v>
      </c>
      <c r="FU50" s="46">
        <f t="shared" si="13"/>
        <v>0</v>
      </c>
      <c r="FV50" s="46">
        <f t="shared" si="13"/>
        <v>0</v>
      </c>
      <c r="FW50" s="46">
        <f t="shared" si="13"/>
        <v>0</v>
      </c>
      <c r="FX50" s="46">
        <f t="shared" si="13"/>
        <v>0</v>
      </c>
      <c r="FY50" s="46">
        <f t="shared" si="13"/>
        <v>0</v>
      </c>
      <c r="FZ50" s="46">
        <f t="shared" si="13"/>
        <v>0</v>
      </c>
      <c r="GA50" s="46">
        <f t="shared" si="13"/>
        <v>0</v>
      </c>
      <c r="GB50" s="46">
        <f t="shared" si="13"/>
        <v>0</v>
      </c>
      <c r="GC50" s="46">
        <f t="shared" si="13"/>
        <v>0</v>
      </c>
      <c r="GD50" s="46">
        <f t="shared" si="13"/>
        <v>0</v>
      </c>
      <c r="GE50" s="46">
        <f t="shared" si="13"/>
        <v>0</v>
      </c>
      <c r="GF50" s="46">
        <f t="shared" si="13"/>
        <v>0</v>
      </c>
      <c r="GG50" s="46">
        <f t="shared" si="13"/>
        <v>0</v>
      </c>
      <c r="GH50" s="46">
        <f t="shared" si="13"/>
        <v>0</v>
      </c>
      <c r="GI50" s="46">
        <f t="shared" si="13"/>
        <v>0</v>
      </c>
      <c r="GJ50" s="46">
        <f t="shared" si="13"/>
        <v>0</v>
      </c>
      <c r="GK50" s="46">
        <f t="shared" si="13"/>
        <v>0</v>
      </c>
      <c r="GL50" s="46">
        <f t="shared" si="13"/>
        <v>0</v>
      </c>
    </row>
    <row r="51" spans="1:194" s="38" customFormat="1" x14ac:dyDescent="0.25">
      <c r="A51" s="55" t="s">
        <v>20</v>
      </c>
      <c r="B51" s="37" t="s">
        <v>12</v>
      </c>
      <c r="D51" s="46">
        <f>SUMIFS(D$53:D$82,$B$53:$B$82,"250 kN",$C$53:$C$82,"Str")</f>
        <v>0</v>
      </c>
      <c r="E51" s="46">
        <f t="shared" ref="E51:BP51" si="14">SUMIFS(E$53:E$82,$B$53:$B$82,"250 kN",$C$53:$C$82,"Str")</f>
        <v>0</v>
      </c>
      <c r="F51" s="46">
        <f t="shared" si="14"/>
        <v>0</v>
      </c>
      <c r="G51" s="46">
        <f t="shared" si="14"/>
        <v>0</v>
      </c>
      <c r="H51" s="46">
        <f t="shared" si="14"/>
        <v>0</v>
      </c>
      <c r="I51" s="46">
        <f t="shared" si="14"/>
        <v>0</v>
      </c>
      <c r="J51" s="46">
        <f t="shared" si="14"/>
        <v>0</v>
      </c>
      <c r="K51" s="46">
        <f t="shared" si="14"/>
        <v>0</v>
      </c>
      <c r="L51" s="46">
        <f t="shared" si="14"/>
        <v>0</v>
      </c>
      <c r="M51" s="46">
        <f t="shared" si="14"/>
        <v>0</v>
      </c>
      <c r="N51" s="46">
        <f t="shared" si="14"/>
        <v>0</v>
      </c>
      <c r="O51" s="46">
        <f t="shared" si="14"/>
        <v>0</v>
      </c>
      <c r="P51" s="46">
        <f t="shared" si="14"/>
        <v>0</v>
      </c>
      <c r="Q51" s="46">
        <f t="shared" si="14"/>
        <v>0</v>
      </c>
      <c r="R51" s="46">
        <f t="shared" si="14"/>
        <v>0</v>
      </c>
      <c r="S51" s="46">
        <f t="shared" si="14"/>
        <v>0</v>
      </c>
      <c r="T51" s="46">
        <f t="shared" si="14"/>
        <v>0</v>
      </c>
      <c r="U51" s="46">
        <f t="shared" si="14"/>
        <v>0</v>
      </c>
      <c r="V51" s="46">
        <f t="shared" si="14"/>
        <v>0</v>
      </c>
      <c r="W51" s="46">
        <f t="shared" si="14"/>
        <v>0</v>
      </c>
      <c r="X51" s="46">
        <f t="shared" si="14"/>
        <v>0</v>
      </c>
      <c r="Y51" s="46">
        <f t="shared" si="14"/>
        <v>0</v>
      </c>
      <c r="Z51" s="46">
        <f t="shared" si="14"/>
        <v>0</v>
      </c>
      <c r="AA51" s="46">
        <f t="shared" si="14"/>
        <v>0</v>
      </c>
      <c r="AB51" s="46">
        <f t="shared" si="14"/>
        <v>0</v>
      </c>
      <c r="AC51" s="46">
        <f t="shared" si="14"/>
        <v>0</v>
      </c>
      <c r="AD51" s="46">
        <f t="shared" si="14"/>
        <v>0</v>
      </c>
      <c r="AE51" s="46">
        <f t="shared" si="14"/>
        <v>0</v>
      </c>
      <c r="AF51" s="46">
        <f t="shared" si="14"/>
        <v>0</v>
      </c>
      <c r="AG51" s="46">
        <f t="shared" si="14"/>
        <v>0</v>
      </c>
      <c r="AH51" s="46">
        <f t="shared" si="14"/>
        <v>0</v>
      </c>
      <c r="AI51" s="46">
        <f t="shared" si="14"/>
        <v>0</v>
      </c>
      <c r="AJ51" s="46">
        <f t="shared" si="14"/>
        <v>0</v>
      </c>
      <c r="AK51" s="46">
        <f t="shared" si="14"/>
        <v>0</v>
      </c>
      <c r="AL51" s="46">
        <f t="shared" si="14"/>
        <v>0</v>
      </c>
      <c r="AM51" s="46">
        <f t="shared" si="14"/>
        <v>0</v>
      </c>
      <c r="AN51" s="46">
        <f t="shared" si="14"/>
        <v>0</v>
      </c>
      <c r="AO51" s="46">
        <f t="shared" si="14"/>
        <v>0</v>
      </c>
      <c r="AP51" s="46">
        <f t="shared" si="14"/>
        <v>0</v>
      </c>
      <c r="AQ51" s="46">
        <f t="shared" si="14"/>
        <v>0</v>
      </c>
      <c r="AR51" s="46">
        <f t="shared" si="14"/>
        <v>0</v>
      </c>
      <c r="AS51" s="46">
        <f t="shared" si="14"/>
        <v>0</v>
      </c>
      <c r="AT51" s="46">
        <f t="shared" si="14"/>
        <v>0</v>
      </c>
      <c r="AU51" s="46">
        <f t="shared" si="14"/>
        <v>0</v>
      </c>
      <c r="AV51" s="46">
        <f t="shared" si="14"/>
        <v>0</v>
      </c>
      <c r="AW51" s="46">
        <f t="shared" si="14"/>
        <v>0</v>
      </c>
      <c r="AX51" s="46">
        <f t="shared" si="14"/>
        <v>0</v>
      </c>
      <c r="AY51" s="46">
        <f t="shared" si="14"/>
        <v>0</v>
      </c>
      <c r="AZ51" s="46">
        <f t="shared" si="14"/>
        <v>0</v>
      </c>
      <c r="BA51" s="46">
        <f t="shared" si="14"/>
        <v>0</v>
      </c>
      <c r="BB51" s="46">
        <f t="shared" si="14"/>
        <v>0</v>
      </c>
      <c r="BC51" s="46">
        <f t="shared" si="14"/>
        <v>0</v>
      </c>
      <c r="BD51" s="46">
        <f t="shared" si="14"/>
        <v>0</v>
      </c>
      <c r="BE51" s="46">
        <f t="shared" si="14"/>
        <v>0</v>
      </c>
      <c r="BF51" s="46">
        <f t="shared" si="14"/>
        <v>0</v>
      </c>
      <c r="BG51" s="46">
        <f t="shared" si="14"/>
        <v>0</v>
      </c>
      <c r="BH51" s="46">
        <f t="shared" si="14"/>
        <v>0</v>
      </c>
      <c r="BI51" s="46">
        <f t="shared" si="14"/>
        <v>0</v>
      </c>
      <c r="BJ51" s="46">
        <f t="shared" si="14"/>
        <v>0</v>
      </c>
      <c r="BK51" s="46">
        <f t="shared" si="14"/>
        <v>0</v>
      </c>
      <c r="BL51" s="46">
        <f t="shared" si="14"/>
        <v>0</v>
      </c>
      <c r="BM51" s="46">
        <f t="shared" si="14"/>
        <v>0</v>
      </c>
      <c r="BN51" s="46">
        <f t="shared" si="14"/>
        <v>0</v>
      </c>
      <c r="BO51" s="46">
        <f t="shared" si="14"/>
        <v>0</v>
      </c>
      <c r="BP51" s="46">
        <f t="shared" si="14"/>
        <v>0</v>
      </c>
      <c r="BQ51" s="46">
        <f t="shared" ref="BQ51:EB51" si="15">SUMIFS(BQ$53:BQ$82,$B$53:$B$82,"250 kN",$C$53:$C$82,"Str")</f>
        <v>0</v>
      </c>
      <c r="BR51" s="46">
        <f t="shared" si="15"/>
        <v>0</v>
      </c>
      <c r="BS51" s="46">
        <f t="shared" si="15"/>
        <v>0</v>
      </c>
      <c r="BT51" s="46">
        <f t="shared" si="15"/>
        <v>0</v>
      </c>
      <c r="BU51" s="46">
        <f t="shared" si="15"/>
        <v>0</v>
      </c>
      <c r="BV51" s="46">
        <f t="shared" si="15"/>
        <v>0</v>
      </c>
      <c r="BW51" s="46">
        <f t="shared" si="15"/>
        <v>0</v>
      </c>
      <c r="BX51" s="46">
        <f t="shared" si="15"/>
        <v>0</v>
      </c>
      <c r="BY51" s="46">
        <f t="shared" si="15"/>
        <v>0</v>
      </c>
      <c r="BZ51" s="46">
        <f t="shared" si="15"/>
        <v>0</v>
      </c>
      <c r="CA51" s="46">
        <f t="shared" si="15"/>
        <v>0</v>
      </c>
      <c r="CB51" s="46">
        <f t="shared" si="15"/>
        <v>0</v>
      </c>
      <c r="CC51" s="46">
        <f t="shared" si="15"/>
        <v>0</v>
      </c>
      <c r="CD51" s="46">
        <f t="shared" si="15"/>
        <v>0</v>
      </c>
      <c r="CE51" s="46">
        <f t="shared" si="15"/>
        <v>0</v>
      </c>
      <c r="CF51" s="46">
        <f t="shared" si="15"/>
        <v>0</v>
      </c>
      <c r="CG51" s="46">
        <f t="shared" si="15"/>
        <v>0</v>
      </c>
      <c r="CH51" s="46">
        <f t="shared" si="15"/>
        <v>0</v>
      </c>
      <c r="CI51" s="46">
        <f t="shared" si="15"/>
        <v>0</v>
      </c>
      <c r="CJ51" s="46">
        <f t="shared" si="15"/>
        <v>0</v>
      </c>
      <c r="CK51" s="46">
        <f t="shared" si="15"/>
        <v>0</v>
      </c>
      <c r="CL51" s="46">
        <f t="shared" si="15"/>
        <v>0</v>
      </c>
      <c r="CM51" s="46">
        <f t="shared" si="15"/>
        <v>0</v>
      </c>
      <c r="CN51" s="46">
        <f t="shared" si="15"/>
        <v>0</v>
      </c>
      <c r="CO51" s="46">
        <f t="shared" si="15"/>
        <v>0</v>
      </c>
      <c r="CP51" s="46">
        <f t="shared" si="15"/>
        <v>0</v>
      </c>
      <c r="CQ51" s="46">
        <f t="shared" si="15"/>
        <v>0</v>
      </c>
      <c r="CR51" s="46">
        <f t="shared" si="15"/>
        <v>0</v>
      </c>
      <c r="CS51" s="46">
        <f t="shared" si="15"/>
        <v>0</v>
      </c>
      <c r="CT51" s="46">
        <f t="shared" si="15"/>
        <v>0</v>
      </c>
      <c r="CU51" s="46">
        <f t="shared" si="15"/>
        <v>0</v>
      </c>
      <c r="CV51" s="46">
        <f t="shared" si="15"/>
        <v>0</v>
      </c>
      <c r="CW51" s="46">
        <f t="shared" si="15"/>
        <v>0</v>
      </c>
      <c r="CX51" s="46">
        <f t="shared" si="15"/>
        <v>0</v>
      </c>
      <c r="CY51" s="46">
        <f t="shared" si="15"/>
        <v>0</v>
      </c>
      <c r="CZ51" s="46">
        <f t="shared" si="15"/>
        <v>0</v>
      </c>
      <c r="DA51" s="46">
        <f t="shared" si="15"/>
        <v>0</v>
      </c>
      <c r="DB51" s="46">
        <f t="shared" si="15"/>
        <v>0</v>
      </c>
      <c r="DC51" s="46">
        <f t="shared" si="15"/>
        <v>0</v>
      </c>
      <c r="DD51" s="46">
        <f t="shared" si="15"/>
        <v>0</v>
      </c>
      <c r="DE51" s="46">
        <f t="shared" si="15"/>
        <v>0</v>
      </c>
      <c r="DF51" s="46">
        <f t="shared" si="15"/>
        <v>0</v>
      </c>
      <c r="DG51" s="46">
        <f t="shared" si="15"/>
        <v>0</v>
      </c>
      <c r="DH51" s="46">
        <f t="shared" si="15"/>
        <v>0</v>
      </c>
      <c r="DI51" s="46">
        <f t="shared" si="15"/>
        <v>0</v>
      </c>
      <c r="DJ51" s="46">
        <f t="shared" si="15"/>
        <v>0</v>
      </c>
      <c r="DK51" s="46">
        <f t="shared" si="15"/>
        <v>0</v>
      </c>
      <c r="DL51" s="46">
        <f t="shared" si="15"/>
        <v>0</v>
      </c>
      <c r="DM51" s="46">
        <f t="shared" si="15"/>
        <v>0</v>
      </c>
      <c r="DN51" s="46">
        <f t="shared" si="15"/>
        <v>0</v>
      </c>
      <c r="DO51" s="46">
        <f t="shared" si="15"/>
        <v>0</v>
      </c>
      <c r="DP51" s="46">
        <f t="shared" si="15"/>
        <v>0</v>
      </c>
      <c r="DQ51" s="46">
        <f t="shared" si="15"/>
        <v>0</v>
      </c>
      <c r="DR51" s="46">
        <f t="shared" si="15"/>
        <v>0</v>
      </c>
      <c r="DS51" s="46">
        <f t="shared" si="15"/>
        <v>0</v>
      </c>
      <c r="DT51" s="46">
        <f t="shared" si="15"/>
        <v>0</v>
      </c>
      <c r="DU51" s="46">
        <f t="shared" si="15"/>
        <v>0</v>
      </c>
      <c r="DV51" s="46">
        <f t="shared" si="15"/>
        <v>0</v>
      </c>
      <c r="DW51" s="46">
        <f t="shared" si="15"/>
        <v>0</v>
      </c>
      <c r="DX51" s="46">
        <f t="shared" si="15"/>
        <v>0</v>
      </c>
      <c r="DY51" s="46">
        <f t="shared" si="15"/>
        <v>0</v>
      </c>
      <c r="DZ51" s="46">
        <f t="shared" si="15"/>
        <v>0</v>
      </c>
      <c r="EA51" s="46">
        <f t="shared" si="15"/>
        <v>0</v>
      </c>
      <c r="EB51" s="46">
        <f t="shared" si="15"/>
        <v>0</v>
      </c>
      <c r="EC51" s="46">
        <f t="shared" ref="EC51:GL51" si="16">SUMIFS(EC$53:EC$82,$B$53:$B$82,"250 kN",$C$53:$C$82,"Str")</f>
        <v>0</v>
      </c>
      <c r="ED51" s="46">
        <f t="shared" si="16"/>
        <v>0</v>
      </c>
      <c r="EE51" s="46">
        <f t="shared" si="16"/>
        <v>0</v>
      </c>
      <c r="EF51" s="46">
        <f t="shared" si="16"/>
        <v>0</v>
      </c>
      <c r="EG51" s="46">
        <f t="shared" si="16"/>
        <v>0</v>
      </c>
      <c r="EH51" s="46">
        <f t="shared" si="16"/>
        <v>0</v>
      </c>
      <c r="EI51" s="46">
        <f t="shared" si="16"/>
        <v>0</v>
      </c>
      <c r="EJ51" s="46">
        <f t="shared" si="16"/>
        <v>0</v>
      </c>
      <c r="EK51" s="46">
        <f t="shared" si="16"/>
        <v>0</v>
      </c>
      <c r="EL51" s="46">
        <f t="shared" si="16"/>
        <v>0</v>
      </c>
      <c r="EM51" s="46">
        <f t="shared" si="16"/>
        <v>0</v>
      </c>
      <c r="EN51" s="46">
        <f t="shared" si="16"/>
        <v>0</v>
      </c>
      <c r="EO51" s="46">
        <f t="shared" si="16"/>
        <v>0</v>
      </c>
      <c r="EP51" s="46">
        <f t="shared" si="16"/>
        <v>0</v>
      </c>
      <c r="EQ51" s="46">
        <f t="shared" si="16"/>
        <v>0</v>
      </c>
      <c r="ER51" s="46">
        <f t="shared" si="16"/>
        <v>0</v>
      </c>
      <c r="ES51" s="46">
        <f t="shared" si="16"/>
        <v>0</v>
      </c>
      <c r="ET51" s="46">
        <f t="shared" si="16"/>
        <v>0</v>
      </c>
      <c r="EU51" s="46">
        <f t="shared" si="16"/>
        <v>0</v>
      </c>
      <c r="EV51" s="46">
        <f t="shared" si="16"/>
        <v>0</v>
      </c>
      <c r="EW51" s="46">
        <f t="shared" si="16"/>
        <v>0</v>
      </c>
      <c r="EX51" s="46">
        <f t="shared" si="16"/>
        <v>0</v>
      </c>
      <c r="EY51" s="46">
        <f t="shared" si="16"/>
        <v>0</v>
      </c>
      <c r="EZ51" s="46">
        <f t="shared" si="16"/>
        <v>0</v>
      </c>
      <c r="FA51" s="46">
        <f t="shared" si="16"/>
        <v>0</v>
      </c>
      <c r="FB51" s="46">
        <f t="shared" si="16"/>
        <v>0</v>
      </c>
      <c r="FC51" s="46">
        <f t="shared" si="16"/>
        <v>0</v>
      </c>
      <c r="FD51" s="46">
        <f t="shared" si="16"/>
        <v>0</v>
      </c>
      <c r="FE51" s="46">
        <f t="shared" si="16"/>
        <v>0</v>
      </c>
      <c r="FF51" s="46">
        <f t="shared" si="16"/>
        <v>0</v>
      </c>
      <c r="FG51" s="46">
        <f t="shared" si="16"/>
        <v>0</v>
      </c>
      <c r="FH51" s="46">
        <f t="shared" si="16"/>
        <v>0</v>
      </c>
      <c r="FI51" s="46">
        <f t="shared" si="16"/>
        <v>0</v>
      </c>
      <c r="FJ51" s="46">
        <f t="shared" si="16"/>
        <v>0</v>
      </c>
      <c r="FK51" s="46">
        <f t="shared" si="16"/>
        <v>0</v>
      </c>
      <c r="FL51" s="46">
        <f t="shared" si="16"/>
        <v>0</v>
      </c>
      <c r="FM51" s="46">
        <f t="shared" si="16"/>
        <v>0</v>
      </c>
      <c r="FN51" s="46">
        <f t="shared" si="16"/>
        <v>0</v>
      </c>
      <c r="FO51" s="46">
        <f t="shared" si="16"/>
        <v>0</v>
      </c>
      <c r="FP51" s="46">
        <f t="shared" si="16"/>
        <v>0</v>
      </c>
      <c r="FQ51" s="46">
        <f t="shared" si="16"/>
        <v>0</v>
      </c>
      <c r="FR51" s="46">
        <f t="shared" si="16"/>
        <v>0</v>
      </c>
      <c r="FS51" s="46">
        <f t="shared" si="16"/>
        <v>0</v>
      </c>
      <c r="FT51" s="46">
        <f t="shared" si="16"/>
        <v>0</v>
      </c>
      <c r="FU51" s="46">
        <f t="shared" si="16"/>
        <v>0</v>
      </c>
      <c r="FV51" s="46">
        <f t="shared" si="16"/>
        <v>0</v>
      </c>
      <c r="FW51" s="46">
        <f t="shared" si="16"/>
        <v>0</v>
      </c>
      <c r="FX51" s="46">
        <f t="shared" si="16"/>
        <v>0</v>
      </c>
      <c r="FY51" s="46">
        <f t="shared" si="16"/>
        <v>0</v>
      </c>
      <c r="FZ51" s="46">
        <f t="shared" si="16"/>
        <v>0</v>
      </c>
      <c r="GA51" s="46">
        <f t="shared" si="16"/>
        <v>0</v>
      </c>
      <c r="GB51" s="46">
        <f t="shared" si="16"/>
        <v>0</v>
      </c>
      <c r="GC51" s="46">
        <f t="shared" si="16"/>
        <v>0</v>
      </c>
      <c r="GD51" s="46">
        <f t="shared" si="16"/>
        <v>0</v>
      </c>
      <c r="GE51" s="46">
        <f t="shared" si="16"/>
        <v>0</v>
      </c>
      <c r="GF51" s="46">
        <f t="shared" si="16"/>
        <v>0</v>
      </c>
      <c r="GG51" s="46">
        <f t="shared" si="16"/>
        <v>0</v>
      </c>
      <c r="GH51" s="46">
        <f t="shared" si="16"/>
        <v>0</v>
      </c>
      <c r="GI51" s="46">
        <f t="shared" si="16"/>
        <v>0</v>
      </c>
      <c r="GJ51" s="46">
        <f t="shared" si="16"/>
        <v>0</v>
      </c>
      <c r="GK51" s="46">
        <f t="shared" si="16"/>
        <v>0</v>
      </c>
      <c r="GL51" s="46">
        <f t="shared" si="16"/>
        <v>0</v>
      </c>
    </row>
    <row r="52" spans="1:194" s="38" customFormat="1" x14ac:dyDescent="0.25">
      <c r="A52" s="55"/>
      <c r="B52" s="37" t="s">
        <v>11</v>
      </c>
      <c r="D52" s="46">
        <f>SUMIFS(D$53:D$82,$B$53:$B$82,"250 kN",$C$53:$C$82,"Loa")</f>
        <v>0</v>
      </c>
      <c r="E52" s="46">
        <f t="shared" ref="E52:BP52" si="17">SUMIFS(E$53:E$82,$B$53:$B$82,"250 kN",$C$53:$C$82,"Loa")</f>
        <v>0</v>
      </c>
      <c r="F52" s="46">
        <f t="shared" si="17"/>
        <v>0</v>
      </c>
      <c r="G52" s="46">
        <f t="shared" si="17"/>
        <v>0</v>
      </c>
      <c r="H52" s="46">
        <f t="shared" si="17"/>
        <v>0</v>
      </c>
      <c r="I52" s="46">
        <f t="shared" si="17"/>
        <v>0</v>
      </c>
      <c r="J52" s="46">
        <f t="shared" si="17"/>
        <v>0</v>
      </c>
      <c r="K52" s="46">
        <f t="shared" si="17"/>
        <v>0</v>
      </c>
      <c r="L52" s="46">
        <f t="shared" si="17"/>
        <v>0</v>
      </c>
      <c r="M52" s="46">
        <f t="shared" si="17"/>
        <v>0</v>
      </c>
      <c r="N52" s="46">
        <f t="shared" si="17"/>
        <v>0</v>
      </c>
      <c r="O52" s="46">
        <f t="shared" si="17"/>
        <v>0</v>
      </c>
      <c r="P52" s="46">
        <f t="shared" si="17"/>
        <v>0</v>
      </c>
      <c r="Q52" s="46">
        <f t="shared" si="17"/>
        <v>0</v>
      </c>
      <c r="R52" s="46">
        <f t="shared" si="17"/>
        <v>0</v>
      </c>
      <c r="S52" s="46">
        <f t="shared" si="17"/>
        <v>0</v>
      </c>
      <c r="T52" s="46">
        <f t="shared" si="17"/>
        <v>0</v>
      </c>
      <c r="U52" s="46">
        <f t="shared" si="17"/>
        <v>0</v>
      </c>
      <c r="V52" s="46">
        <f t="shared" si="17"/>
        <v>0</v>
      </c>
      <c r="W52" s="46">
        <f t="shared" si="17"/>
        <v>0</v>
      </c>
      <c r="X52" s="46">
        <f t="shared" si="17"/>
        <v>0</v>
      </c>
      <c r="Y52" s="46">
        <f t="shared" si="17"/>
        <v>0</v>
      </c>
      <c r="Z52" s="46">
        <f t="shared" si="17"/>
        <v>0</v>
      </c>
      <c r="AA52" s="46">
        <f t="shared" si="17"/>
        <v>0</v>
      </c>
      <c r="AB52" s="46">
        <f t="shared" si="17"/>
        <v>0</v>
      </c>
      <c r="AC52" s="46">
        <f t="shared" si="17"/>
        <v>0</v>
      </c>
      <c r="AD52" s="46">
        <f t="shared" si="17"/>
        <v>0</v>
      </c>
      <c r="AE52" s="46">
        <f t="shared" si="17"/>
        <v>0</v>
      </c>
      <c r="AF52" s="46">
        <f t="shared" si="17"/>
        <v>0</v>
      </c>
      <c r="AG52" s="46">
        <f t="shared" si="17"/>
        <v>0</v>
      </c>
      <c r="AH52" s="46">
        <f t="shared" si="17"/>
        <v>0</v>
      </c>
      <c r="AI52" s="46">
        <f t="shared" si="17"/>
        <v>0</v>
      </c>
      <c r="AJ52" s="46">
        <f t="shared" si="17"/>
        <v>0</v>
      </c>
      <c r="AK52" s="46">
        <f t="shared" si="17"/>
        <v>0</v>
      </c>
      <c r="AL52" s="46">
        <f t="shared" si="17"/>
        <v>0</v>
      </c>
      <c r="AM52" s="46">
        <f t="shared" si="17"/>
        <v>0</v>
      </c>
      <c r="AN52" s="46">
        <f t="shared" si="17"/>
        <v>0</v>
      </c>
      <c r="AO52" s="46">
        <f t="shared" si="17"/>
        <v>0</v>
      </c>
      <c r="AP52" s="46">
        <f t="shared" si="17"/>
        <v>0</v>
      </c>
      <c r="AQ52" s="46">
        <f t="shared" si="17"/>
        <v>0</v>
      </c>
      <c r="AR52" s="46">
        <f t="shared" si="17"/>
        <v>0</v>
      </c>
      <c r="AS52" s="46">
        <f t="shared" si="17"/>
        <v>0</v>
      </c>
      <c r="AT52" s="46">
        <f t="shared" si="17"/>
        <v>0</v>
      </c>
      <c r="AU52" s="46">
        <f t="shared" si="17"/>
        <v>0</v>
      </c>
      <c r="AV52" s="46">
        <f t="shared" si="17"/>
        <v>0</v>
      </c>
      <c r="AW52" s="46">
        <f t="shared" si="17"/>
        <v>0</v>
      </c>
      <c r="AX52" s="46">
        <f t="shared" si="17"/>
        <v>0</v>
      </c>
      <c r="AY52" s="46">
        <f t="shared" si="17"/>
        <v>0</v>
      </c>
      <c r="AZ52" s="46">
        <f t="shared" si="17"/>
        <v>0</v>
      </c>
      <c r="BA52" s="46">
        <f t="shared" si="17"/>
        <v>0</v>
      </c>
      <c r="BB52" s="46">
        <f t="shared" si="17"/>
        <v>0</v>
      </c>
      <c r="BC52" s="46">
        <f t="shared" si="17"/>
        <v>0</v>
      </c>
      <c r="BD52" s="46">
        <f t="shared" si="17"/>
        <v>0</v>
      </c>
      <c r="BE52" s="46">
        <f t="shared" si="17"/>
        <v>0</v>
      </c>
      <c r="BF52" s="46">
        <f t="shared" si="17"/>
        <v>0</v>
      </c>
      <c r="BG52" s="46">
        <f t="shared" si="17"/>
        <v>0</v>
      </c>
      <c r="BH52" s="46">
        <f t="shared" si="17"/>
        <v>0</v>
      </c>
      <c r="BI52" s="46">
        <f t="shared" si="17"/>
        <v>0</v>
      </c>
      <c r="BJ52" s="46">
        <f t="shared" si="17"/>
        <v>0</v>
      </c>
      <c r="BK52" s="46">
        <f t="shared" si="17"/>
        <v>0</v>
      </c>
      <c r="BL52" s="46">
        <f t="shared" si="17"/>
        <v>0</v>
      </c>
      <c r="BM52" s="46">
        <f t="shared" si="17"/>
        <v>0</v>
      </c>
      <c r="BN52" s="46">
        <f t="shared" si="17"/>
        <v>0</v>
      </c>
      <c r="BO52" s="46">
        <f t="shared" si="17"/>
        <v>0</v>
      </c>
      <c r="BP52" s="46">
        <f t="shared" si="17"/>
        <v>0</v>
      </c>
      <c r="BQ52" s="46">
        <f t="shared" ref="BQ52:EB52" si="18">SUMIFS(BQ$53:BQ$82,$B$53:$B$82,"250 kN",$C$53:$C$82,"Loa")</f>
        <v>0</v>
      </c>
      <c r="BR52" s="46">
        <f t="shared" si="18"/>
        <v>0</v>
      </c>
      <c r="BS52" s="46">
        <f t="shared" si="18"/>
        <v>0</v>
      </c>
      <c r="BT52" s="46">
        <f t="shared" si="18"/>
        <v>0</v>
      </c>
      <c r="BU52" s="46">
        <f t="shared" si="18"/>
        <v>0</v>
      </c>
      <c r="BV52" s="46">
        <f t="shared" si="18"/>
        <v>0</v>
      </c>
      <c r="BW52" s="46">
        <f t="shared" si="18"/>
        <v>0</v>
      </c>
      <c r="BX52" s="46">
        <f t="shared" si="18"/>
        <v>0</v>
      </c>
      <c r="BY52" s="46">
        <f t="shared" si="18"/>
        <v>0</v>
      </c>
      <c r="BZ52" s="46">
        <f t="shared" si="18"/>
        <v>0</v>
      </c>
      <c r="CA52" s="46">
        <f t="shared" si="18"/>
        <v>0</v>
      </c>
      <c r="CB52" s="46">
        <f t="shared" si="18"/>
        <v>0</v>
      </c>
      <c r="CC52" s="46">
        <f t="shared" si="18"/>
        <v>0</v>
      </c>
      <c r="CD52" s="46">
        <f t="shared" si="18"/>
        <v>0</v>
      </c>
      <c r="CE52" s="46">
        <f t="shared" si="18"/>
        <v>0</v>
      </c>
      <c r="CF52" s="46">
        <f t="shared" si="18"/>
        <v>0</v>
      </c>
      <c r="CG52" s="46">
        <f t="shared" si="18"/>
        <v>0</v>
      </c>
      <c r="CH52" s="46">
        <f t="shared" si="18"/>
        <v>0</v>
      </c>
      <c r="CI52" s="46">
        <f t="shared" si="18"/>
        <v>0</v>
      </c>
      <c r="CJ52" s="46">
        <f t="shared" si="18"/>
        <v>0</v>
      </c>
      <c r="CK52" s="46">
        <f t="shared" si="18"/>
        <v>0</v>
      </c>
      <c r="CL52" s="46">
        <f t="shared" si="18"/>
        <v>0</v>
      </c>
      <c r="CM52" s="46">
        <f t="shared" si="18"/>
        <v>0</v>
      </c>
      <c r="CN52" s="46">
        <f t="shared" si="18"/>
        <v>0</v>
      </c>
      <c r="CO52" s="46">
        <f t="shared" si="18"/>
        <v>0</v>
      </c>
      <c r="CP52" s="46">
        <f t="shared" si="18"/>
        <v>0</v>
      </c>
      <c r="CQ52" s="46">
        <f t="shared" si="18"/>
        <v>0</v>
      </c>
      <c r="CR52" s="46">
        <f t="shared" si="18"/>
        <v>0</v>
      </c>
      <c r="CS52" s="46">
        <f t="shared" si="18"/>
        <v>0</v>
      </c>
      <c r="CT52" s="46">
        <f t="shared" si="18"/>
        <v>0</v>
      </c>
      <c r="CU52" s="46">
        <f t="shared" si="18"/>
        <v>0</v>
      </c>
      <c r="CV52" s="46">
        <f t="shared" si="18"/>
        <v>0</v>
      </c>
      <c r="CW52" s="46">
        <f t="shared" si="18"/>
        <v>0</v>
      </c>
      <c r="CX52" s="46">
        <f t="shared" si="18"/>
        <v>0</v>
      </c>
      <c r="CY52" s="46">
        <f t="shared" si="18"/>
        <v>0</v>
      </c>
      <c r="CZ52" s="46">
        <f t="shared" si="18"/>
        <v>0</v>
      </c>
      <c r="DA52" s="46">
        <f t="shared" si="18"/>
        <v>0</v>
      </c>
      <c r="DB52" s="46">
        <f t="shared" si="18"/>
        <v>0</v>
      </c>
      <c r="DC52" s="46">
        <f t="shared" si="18"/>
        <v>0</v>
      </c>
      <c r="DD52" s="46">
        <f t="shared" si="18"/>
        <v>0</v>
      </c>
      <c r="DE52" s="46">
        <f t="shared" si="18"/>
        <v>0</v>
      </c>
      <c r="DF52" s="46">
        <f t="shared" si="18"/>
        <v>0</v>
      </c>
      <c r="DG52" s="46">
        <f t="shared" si="18"/>
        <v>0</v>
      </c>
      <c r="DH52" s="46">
        <f t="shared" si="18"/>
        <v>0</v>
      </c>
      <c r="DI52" s="46">
        <f t="shared" si="18"/>
        <v>0</v>
      </c>
      <c r="DJ52" s="46">
        <f t="shared" si="18"/>
        <v>0</v>
      </c>
      <c r="DK52" s="46">
        <f t="shared" si="18"/>
        <v>0</v>
      </c>
      <c r="DL52" s="46">
        <f t="shared" si="18"/>
        <v>0</v>
      </c>
      <c r="DM52" s="46">
        <f t="shared" si="18"/>
        <v>0</v>
      </c>
      <c r="DN52" s="46">
        <f t="shared" si="18"/>
        <v>0</v>
      </c>
      <c r="DO52" s="46">
        <f t="shared" si="18"/>
        <v>0</v>
      </c>
      <c r="DP52" s="46">
        <f t="shared" si="18"/>
        <v>0</v>
      </c>
      <c r="DQ52" s="46">
        <f t="shared" si="18"/>
        <v>0</v>
      </c>
      <c r="DR52" s="46">
        <f t="shared" si="18"/>
        <v>0</v>
      </c>
      <c r="DS52" s="46">
        <f t="shared" si="18"/>
        <v>0</v>
      </c>
      <c r="DT52" s="46">
        <f t="shared" si="18"/>
        <v>0</v>
      </c>
      <c r="DU52" s="46">
        <f t="shared" si="18"/>
        <v>0</v>
      </c>
      <c r="DV52" s="46">
        <f t="shared" si="18"/>
        <v>0</v>
      </c>
      <c r="DW52" s="46">
        <f t="shared" si="18"/>
        <v>0</v>
      </c>
      <c r="DX52" s="46">
        <f t="shared" si="18"/>
        <v>0</v>
      </c>
      <c r="DY52" s="46">
        <f t="shared" si="18"/>
        <v>0</v>
      </c>
      <c r="DZ52" s="46">
        <f t="shared" si="18"/>
        <v>0</v>
      </c>
      <c r="EA52" s="46">
        <f t="shared" si="18"/>
        <v>0</v>
      </c>
      <c r="EB52" s="46">
        <f t="shared" si="18"/>
        <v>0</v>
      </c>
      <c r="EC52" s="46">
        <f t="shared" ref="EC52:GL52" si="19">SUMIFS(EC$53:EC$82,$B$53:$B$82,"250 kN",$C$53:$C$82,"Loa")</f>
        <v>0</v>
      </c>
      <c r="ED52" s="46">
        <f t="shared" si="19"/>
        <v>0</v>
      </c>
      <c r="EE52" s="46">
        <f t="shared" si="19"/>
        <v>0</v>
      </c>
      <c r="EF52" s="46">
        <f t="shared" si="19"/>
        <v>0</v>
      </c>
      <c r="EG52" s="46">
        <f t="shared" si="19"/>
        <v>0</v>
      </c>
      <c r="EH52" s="46">
        <f t="shared" si="19"/>
        <v>0</v>
      </c>
      <c r="EI52" s="46">
        <f t="shared" si="19"/>
        <v>0</v>
      </c>
      <c r="EJ52" s="46">
        <f t="shared" si="19"/>
        <v>0</v>
      </c>
      <c r="EK52" s="46">
        <f t="shared" si="19"/>
        <v>0</v>
      </c>
      <c r="EL52" s="46">
        <f t="shared" si="19"/>
        <v>0</v>
      </c>
      <c r="EM52" s="46">
        <f t="shared" si="19"/>
        <v>0</v>
      </c>
      <c r="EN52" s="46">
        <f t="shared" si="19"/>
        <v>0</v>
      </c>
      <c r="EO52" s="46">
        <f t="shared" si="19"/>
        <v>0</v>
      </c>
      <c r="EP52" s="46">
        <f t="shared" si="19"/>
        <v>0</v>
      </c>
      <c r="EQ52" s="46">
        <f t="shared" si="19"/>
        <v>0</v>
      </c>
      <c r="ER52" s="46">
        <f t="shared" si="19"/>
        <v>0</v>
      </c>
      <c r="ES52" s="46">
        <f t="shared" si="19"/>
        <v>0</v>
      </c>
      <c r="ET52" s="46">
        <f t="shared" si="19"/>
        <v>0</v>
      </c>
      <c r="EU52" s="46">
        <f t="shared" si="19"/>
        <v>0</v>
      </c>
      <c r="EV52" s="46">
        <f t="shared" si="19"/>
        <v>0</v>
      </c>
      <c r="EW52" s="46">
        <f t="shared" si="19"/>
        <v>0</v>
      </c>
      <c r="EX52" s="46">
        <f t="shared" si="19"/>
        <v>0</v>
      </c>
      <c r="EY52" s="46">
        <f t="shared" si="19"/>
        <v>0</v>
      </c>
      <c r="EZ52" s="46">
        <f t="shared" si="19"/>
        <v>0</v>
      </c>
      <c r="FA52" s="46">
        <f t="shared" si="19"/>
        <v>0</v>
      </c>
      <c r="FB52" s="46">
        <f t="shared" si="19"/>
        <v>0</v>
      </c>
      <c r="FC52" s="46">
        <f t="shared" si="19"/>
        <v>0</v>
      </c>
      <c r="FD52" s="46">
        <f t="shared" si="19"/>
        <v>0</v>
      </c>
      <c r="FE52" s="46">
        <f t="shared" si="19"/>
        <v>0</v>
      </c>
      <c r="FF52" s="46">
        <f t="shared" si="19"/>
        <v>0</v>
      </c>
      <c r="FG52" s="46">
        <f t="shared" si="19"/>
        <v>0</v>
      </c>
      <c r="FH52" s="46">
        <f t="shared" si="19"/>
        <v>0</v>
      </c>
      <c r="FI52" s="46">
        <f t="shared" si="19"/>
        <v>0</v>
      </c>
      <c r="FJ52" s="46">
        <f t="shared" si="19"/>
        <v>0</v>
      </c>
      <c r="FK52" s="46">
        <f t="shared" si="19"/>
        <v>0</v>
      </c>
      <c r="FL52" s="46">
        <f t="shared" si="19"/>
        <v>0</v>
      </c>
      <c r="FM52" s="46">
        <f t="shared" si="19"/>
        <v>0</v>
      </c>
      <c r="FN52" s="46">
        <f t="shared" si="19"/>
        <v>0</v>
      </c>
      <c r="FO52" s="46">
        <f t="shared" si="19"/>
        <v>0</v>
      </c>
      <c r="FP52" s="46">
        <f t="shared" si="19"/>
        <v>0</v>
      </c>
      <c r="FQ52" s="46">
        <f t="shared" si="19"/>
        <v>0</v>
      </c>
      <c r="FR52" s="46">
        <f t="shared" si="19"/>
        <v>0</v>
      </c>
      <c r="FS52" s="46">
        <f t="shared" si="19"/>
        <v>0</v>
      </c>
      <c r="FT52" s="46">
        <f t="shared" si="19"/>
        <v>0</v>
      </c>
      <c r="FU52" s="46">
        <f t="shared" si="19"/>
        <v>0</v>
      </c>
      <c r="FV52" s="46">
        <f t="shared" si="19"/>
        <v>0</v>
      </c>
      <c r="FW52" s="46">
        <f t="shared" si="19"/>
        <v>0</v>
      </c>
      <c r="FX52" s="46">
        <f t="shared" si="19"/>
        <v>0</v>
      </c>
      <c r="FY52" s="46">
        <f t="shared" si="19"/>
        <v>0</v>
      </c>
      <c r="FZ52" s="46">
        <f t="shared" si="19"/>
        <v>0</v>
      </c>
      <c r="GA52" s="46">
        <f t="shared" si="19"/>
        <v>0</v>
      </c>
      <c r="GB52" s="46">
        <f t="shared" si="19"/>
        <v>0</v>
      </c>
      <c r="GC52" s="46">
        <f t="shared" si="19"/>
        <v>0</v>
      </c>
      <c r="GD52" s="46">
        <f t="shared" si="19"/>
        <v>0</v>
      </c>
      <c r="GE52" s="46">
        <f t="shared" si="19"/>
        <v>0</v>
      </c>
      <c r="GF52" s="46">
        <f t="shared" si="19"/>
        <v>0</v>
      </c>
      <c r="GG52" s="46">
        <f t="shared" si="19"/>
        <v>0</v>
      </c>
      <c r="GH52" s="46">
        <f t="shared" si="19"/>
        <v>0</v>
      </c>
      <c r="GI52" s="46">
        <f t="shared" si="19"/>
        <v>0</v>
      </c>
      <c r="GJ52" s="46">
        <f t="shared" si="19"/>
        <v>0</v>
      </c>
      <c r="GK52" s="46">
        <f t="shared" si="19"/>
        <v>0</v>
      </c>
      <c r="GL52" s="46">
        <f t="shared" si="19"/>
        <v>0</v>
      </c>
    </row>
    <row r="53" spans="1:194" x14ac:dyDescent="0.25">
      <c r="A53" s="14">
        <v>20001</v>
      </c>
      <c r="B53" s="36" t="s">
        <v>25</v>
      </c>
      <c r="C53" s="30" t="s">
        <v>27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  <c r="DU53" s="47"/>
      <c r="DV53" s="47"/>
      <c r="DW53" s="47"/>
      <c r="DX53" s="47"/>
      <c r="DY53" s="47"/>
      <c r="DZ53" s="47"/>
      <c r="EA53" s="47"/>
      <c r="EB53" s="47"/>
      <c r="EC53" s="47"/>
      <c r="ED53" s="47"/>
      <c r="EE53" s="47"/>
      <c r="EF53" s="47"/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47"/>
      <c r="EY53" s="47"/>
      <c r="EZ53" s="47"/>
      <c r="FA53" s="47"/>
      <c r="FB53" s="47"/>
      <c r="FC53" s="47"/>
      <c r="FD53" s="47"/>
      <c r="FE53" s="47"/>
      <c r="FF53" s="47"/>
      <c r="FG53" s="47"/>
      <c r="FH53" s="47"/>
      <c r="FI53" s="47"/>
      <c r="FJ53" s="47"/>
      <c r="FK53" s="47"/>
      <c r="FL53" s="47"/>
      <c r="FM53" s="47"/>
      <c r="FN53" s="47"/>
      <c r="FO53" s="47"/>
      <c r="FP53" s="47"/>
      <c r="FQ53" s="47"/>
      <c r="FR53" s="47"/>
      <c r="FS53" s="47"/>
      <c r="FT53" s="47"/>
      <c r="FU53" s="47"/>
      <c r="FV53" s="47"/>
      <c r="FW53" s="47"/>
      <c r="FX53" s="47"/>
      <c r="FY53" s="47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/>
    </row>
    <row r="54" spans="1:194" x14ac:dyDescent="0.25">
      <c r="A54" s="14">
        <v>20002</v>
      </c>
      <c r="B54" s="36" t="s">
        <v>26</v>
      </c>
      <c r="C54" s="30" t="s">
        <v>27</v>
      </c>
      <c r="E54" s="16"/>
      <c r="F54" s="16"/>
      <c r="G54" s="16"/>
      <c r="H54" s="16"/>
      <c r="I54" s="16"/>
      <c r="J54" s="16"/>
      <c r="K54" s="16"/>
      <c r="L54" s="16"/>
      <c r="M54" s="16"/>
      <c r="N54" s="42"/>
      <c r="O54" s="42"/>
      <c r="P54" s="16"/>
      <c r="Q54" s="16"/>
      <c r="R54" s="16"/>
      <c r="S54" s="16"/>
      <c r="T54" s="16"/>
      <c r="U54" s="16"/>
    </row>
    <row r="55" spans="1:194" x14ac:dyDescent="0.25">
      <c r="A55" s="14">
        <v>20003</v>
      </c>
      <c r="B55" s="36" t="s">
        <v>25</v>
      </c>
      <c r="C55" s="30" t="s">
        <v>27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1:194" x14ac:dyDescent="0.25">
      <c r="A56" s="14">
        <v>20004</v>
      </c>
      <c r="B56" s="36" t="s">
        <v>26</v>
      </c>
      <c r="C56" s="30" t="s">
        <v>27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</row>
    <row r="57" spans="1:194" x14ac:dyDescent="0.25">
      <c r="A57" s="14">
        <v>20005</v>
      </c>
      <c r="B57" s="36" t="s">
        <v>25</v>
      </c>
      <c r="C57" s="30" t="s">
        <v>27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</row>
    <row r="58" spans="1:194" x14ac:dyDescent="0.25">
      <c r="A58" s="14">
        <v>20006</v>
      </c>
      <c r="B58" s="36" t="s">
        <v>26</v>
      </c>
      <c r="C58" s="30" t="s">
        <v>27</v>
      </c>
      <c r="H58" s="30"/>
      <c r="I58" s="30"/>
      <c r="O58" s="30"/>
      <c r="P58" s="30"/>
    </row>
    <row r="59" spans="1:194" x14ac:dyDescent="0.25">
      <c r="A59" s="14">
        <v>20007</v>
      </c>
      <c r="B59" s="36" t="s">
        <v>25</v>
      </c>
      <c r="C59" s="30" t="s">
        <v>27</v>
      </c>
    </row>
    <row r="60" spans="1:194" x14ac:dyDescent="0.25">
      <c r="A60" s="14">
        <v>20008</v>
      </c>
      <c r="B60" s="36" t="s">
        <v>26</v>
      </c>
      <c r="C60" s="30" t="s">
        <v>27</v>
      </c>
      <c r="N60" s="30"/>
      <c r="O60" s="30"/>
    </row>
    <row r="61" spans="1:194" x14ac:dyDescent="0.25">
      <c r="A61" s="14">
        <v>20009</v>
      </c>
      <c r="B61" s="36" t="s">
        <v>25</v>
      </c>
      <c r="C61" s="30" t="s">
        <v>27</v>
      </c>
    </row>
    <row r="62" spans="1:194" x14ac:dyDescent="0.25">
      <c r="A62" s="14">
        <v>20010</v>
      </c>
      <c r="B62" s="36" t="s">
        <v>26</v>
      </c>
      <c r="C62" s="30" t="s">
        <v>27</v>
      </c>
    </row>
    <row r="63" spans="1:194" x14ac:dyDescent="0.25">
      <c r="A63" s="14">
        <v>20011</v>
      </c>
      <c r="B63" s="36" t="s">
        <v>25</v>
      </c>
      <c r="C63" s="30" t="s">
        <v>27</v>
      </c>
      <c r="F63" s="30"/>
      <c r="G63" s="30"/>
    </row>
    <row r="64" spans="1:194" x14ac:dyDescent="0.25">
      <c r="A64" s="14">
        <v>20012</v>
      </c>
      <c r="B64" s="36" t="s">
        <v>26</v>
      </c>
      <c r="C64" s="30" t="s">
        <v>27</v>
      </c>
    </row>
    <row r="65" spans="1:16" x14ac:dyDescent="0.25">
      <c r="A65" s="14">
        <v>20013</v>
      </c>
      <c r="B65" s="36" t="s">
        <v>25</v>
      </c>
      <c r="C65" s="30" t="s">
        <v>27</v>
      </c>
      <c r="I65" s="30"/>
      <c r="J65" s="30"/>
    </row>
    <row r="66" spans="1:16" x14ac:dyDescent="0.25">
      <c r="A66" s="14">
        <v>20014</v>
      </c>
      <c r="B66" s="36" t="s">
        <v>26</v>
      </c>
      <c r="C66" s="30" t="s">
        <v>27</v>
      </c>
    </row>
    <row r="67" spans="1:16" x14ac:dyDescent="0.25">
      <c r="A67" s="14">
        <v>20015</v>
      </c>
      <c r="B67" s="36" t="s">
        <v>25</v>
      </c>
      <c r="C67" s="30" t="s">
        <v>28</v>
      </c>
    </row>
    <row r="68" spans="1:16" x14ac:dyDescent="0.25">
      <c r="A68" s="14">
        <v>20016</v>
      </c>
      <c r="B68" s="36" t="s">
        <v>26</v>
      </c>
      <c r="C68" s="30" t="s">
        <v>28</v>
      </c>
      <c r="G68" s="30"/>
      <c r="H68" s="30"/>
    </row>
    <row r="69" spans="1:16" x14ac:dyDescent="0.25">
      <c r="A69" s="14">
        <v>20017</v>
      </c>
      <c r="B69" s="36" t="s">
        <v>25</v>
      </c>
      <c r="C69" s="30" t="s">
        <v>28</v>
      </c>
      <c r="K69" s="30"/>
      <c r="L69" s="30"/>
    </row>
    <row r="70" spans="1:16" x14ac:dyDescent="0.25">
      <c r="A70" s="14">
        <v>20018</v>
      </c>
      <c r="B70" s="36" t="s">
        <v>26</v>
      </c>
      <c r="C70" s="30" t="s">
        <v>28</v>
      </c>
    </row>
    <row r="71" spans="1:16" x14ac:dyDescent="0.25">
      <c r="A71" s="14">
        <v>20019</v>
      </c>
      <c r="B71" s="36" t="s">
        <v>25</v>
      </c>
      <c r="C71" s="30" t="s">
        <v>28</v>
      </c>
    </row>
    <row r="72" spans="1:16" x14ac:dyDescent="0.25">
      <c r="A72" s="14">
        <v>20020</v>
      </c>
      <c r="B72" s="36" t="s">
        <v>26</v>
      </c>
      <c r="C72" s="30" t="s">
        <v>28</v>
      </c>
    </row>
    <row r="73" spans="1:16" x14ac:dyDescent="0.25">
      <c r="A73" s="14">
        <v>20021</v>
      </c>
      <c r="B73" s="36" t="s">
        <v>25</v>
      </c>
      <c r="C73" s="30" t="s">
        <v>28</v>
      </c>
      <c r="G73" s="30"/>
      <c r="H73" s="30"/>
    </row>
    <row r="74" spans="1:16" x14ac:dyDescent="0.25">
      <c r="A74" s="14">
        <v>20022</v>
      </c>
      <c r="B74" s="36" t="s">
        <v>26</v>
      </c>
      <c r="C74" s="30" t="s">
        <v>28</v>
      </c>
    </row>
    <row r="75" spans="1:16" x14ac:dyDescent="0.25">
      <c r="A75" s="14">
        <v>20023</v>
      </c>
      <c r="B75" s="36" t="s">
        <v>25</v>
      </c>
      <c r="C75" s="30" t="s">
        <v>28</v>
      </c>
    </row>
    <row r="76" spans="1:16" x14ac:dyDescent="0.25">
      <c r="A76" s="14">
        <v>20024</v>
      </c>
      <c r="B76" s="36" t="s">
        <v>26</v>
      </c>
      <c r="C76" s="30" t="s">
        <v>28</v>
      </c>
      <c r="O76" s="30"/>
      <c r="P76" s="30"/>
    </row>
    <row r="77" spans="1:16" x14ac:dyDescent="0.25">
      <c r="A77" s="14">
        <v>20025</v>
      </c>
      <c r="B77" s="36" t="s">
        <v>25</v>
      </c>
      <c r="C77" s="30" t="s">
        <v>28</v>
      </c>
    </row>
    <row r="78" spans="1:16" x14ac:dyDescent="0.25">
      <c r="A78" s="14">
        <v>20026</v>
      </c>
      <c r="B78" s="36" t="s">
        <v>26</v>
      </c>
      <c r="C78" s="30" t="s">
        <v>28</v>
      </c>
      <c r="G78" s="30"/>
      <c r="H78" s="30"/>
    </row>
    <row r="79" spans="1:16" x14ac:dyDescent="0.25">
      <c r="A79" s="14">
        <v>20027</v>
      </c>
      <c r="B79" s="36" t="s">
        <v>25</v>
      </c>
      <c r="C79" s="30" t="s">
        <v>28</v>
      </c>
    </row>
    <row r="80" spans="1:16" x14ac:dyDescent="0.25">
      <c r="A80" s="14">
        <v>20028</v>
      </c>
      <c r="B80" s="36" t="s">
        <v>26</v>
      </c>
      <c r="C80" s="30" t="s">
        <v>28</v>
      </c>
    </row>
    <row r="81" spans="1:3" x14ac:dyDescent="0.25">
      <c r="A81" s="14">
        <v>20029</v>
      </c>
      <c r="B81" s="36" t="s">
        <v>25</v>
      </c>
      <c r="C81" s="30" t="s">
        <v>28</v>
      </c>
    </row>
    <row r="82" spans="1:3" x14ac:dyDescent="0.25">
      <c r="A82" s="14">
        <v>20030</v>
      </c>
      <c r="B82" s="36" t="s">
        <v>26</v>
      </c>
      <c r="C82" s="30" t="s">
        <v>28</v>
      </c>
    </row>
  </sheetData>
  <mergeCells count="4">
    <mergeCell ref="A49:A50"/>
    <mergeCell ref="A51:A52"/>
    <mergeCell ref="A39:A40"/>
    <mergeCell ref="A41:A42"/>
  </mergeCells>
  <pageMargins left="0.7" right="0.7" top="0.75" bottom="0.75" header="0.3" footer="0.3"/>
  <pageSetup paperSize="9" scale="71" orientation="landscape" r:id="rId1"/>
  <colBreaks count="1" manualBreakCount="1">
    <brk id="16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464A97-8BFD-499C-AE46-83C4EA3F84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473AE6-58EA-4483-BA75-FF2FBA4C0E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94C584-4AAB-4B64-8188-315FD51E3EE4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8fb9fcf7-a6bd-4cda-a801-5717a79e1e97"/>
    <ds:schemaRef ds:uri="http://purl.org/dc/elements/1.1/"/>
    <ds:schemaRef ds:uri="b1338d7f-541f-4bc8-84bc-74292fa164fd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WeeklyReport</vt:lpstr>
      <vt:lpstr>FrameAvailability</vt:lpstr>
      <vt:lpstr>FrameAvailability!Zone_d_impression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Joachim GALIPAUD</dc:creator>
  <cp:keywords/>
  <dc:description/>
  <cp:lastModifiedBy>Pierrick Gonnet</cp:lastModifiedBy>
  <cp:revision/>
  <cp:lastPrinted>2018-09-21T12:14:41Z</cp:lastPrinted>
  <dcterms:created xsi:type="dcterms:W3CDTF">2017-12-12T16:13:35Z</dcterms:created>
  <dcterms:modified xsi:type="dcterms:W3CDTF">2018-09-24T12:07:17Z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</Properties>
</file>