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/>
  <xr:revisionPtr revIDLastSave="0" documentId="13_ncr:1_{7BBB6F34-7654-40E6-8FD4-99C7BC1DD9F1}" xr6:coauthVersionLast="40" xr6:coauthVersionMax="40" xr10:uidLastSave="{00000000-0000-0000-0000-000000000000}"/>
  <bookViews>
    <workbookView xWindow="0" yWindow="0" windowWidth="28800" windowHeight="13215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Courbes!$A$1:$H$51</definedName>
    <definedName name="_xlnm.Print_Area" localSheetId="0">'En-tête'!$A$1:$H$53</definedName>
    <definedName name="_xlnm.Print_Area" localSheetId="1">PV!$A$1:$R$61</definedName>
  </definedNames>
  <calcPr calcId="181029"/>
</workbook>
</file>

<file path=xl/calcChain.xml><?xml version="1.0" encoding="utf-8"?>
<calcChain xmlns="http://schemas.openxmlformats.org/spreadsheetml/2006/main">
  <c r="C45" i="14" l="1"/>
  <c r="C17" i="15" l="1"/>
  <c r="C32" i="14" l="1"/>
  <c r="C43" i="14" l="1"/>
  <c r="H1" i="16" l="1"/>
</calcChain>
</file>

<file path=xl/sharedStrings.xml><?xml version="1.0" encoding="utf-8"?>
<sst xmlns="http://schemas.openxmlformats.org/spreadsheetml/2006/main" count="183" uniqueCount="129">
  <si>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</si>
  <si>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</si>
  <si>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</si>
  <si>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</si>
  <si>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</si>
  <si>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</si>
  <si>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</si>
  <si>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</si>
  <si>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</si>
  <si>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</si>
  <si>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</si>
  <si>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</si>
  <si>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</si>
  <si>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</si>
  <si>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</si>
  <si>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</si>
  <si>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</si>
  <si>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</si>
  <si>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</si>
  <si>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</si>
  <si>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</si>
  <si>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</si>
  <si>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</si>
  <si>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</si>
  <si>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</si>
  <si>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</si>
  <si>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</si>
  <si>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>To:</t>
  </si>
  <si>
    <t>Specimens measured and tested by Metcut France.</t>
  </si>
  <si>
    <t xml:space="preserve"> </t>
  </si>
  <si>
    <t>All testing was conducted in accordance with the specifications referenced below.</t>
  </si>
  <si>
    <t>Exceptions to these specifications, if any, are noted in the report.</t>
  </si>
  <si>
    <t>Joachim GALIPAUD</t>
  </si>
  <si>
    <t>Thierry OUISSE</t>
  </si>
  <si>
    <t>Technical Manager</t>
  </si>
  <si>
    <t>This report may only be duplicated or copied on its entirety</t>
  </si>
  <si>
    <t>The results presented in this report relate only to the items tested</t>
  </si>
  <si>
    <t>Rev:</t>
  </si>
  <si>
    <t xml:space="preserve">Type of Test:  </t>
  </si>
  <si>
    <t xml:space="preserve">Specimens delivered by the customer. </t>
  </si>
  <si>
    <t>Specimens prepared by Metcut Research Inc.</t>
  </si>
  <si>
    <t>Quality Manager</t>
  </si>
  <si>
    <t>LOAD CONTROL</t>
  </si>
  <si>
    <t>Report N°:</t>
  </si>
  <si>
    <t>Date</t>
  </si>
  <si>
    <t>LABORATORY REPORT</t>
  </si>
  <si>
    <t>Test Conditions</t>
  </si>
  <si>
    <t>Project Information</t>
  </si>
  <si>
    <t>Material identity:</t>
  </si>
  <si>
    <t>Quantity of tests:</t>
  </si>
  <si>
    <t>Machining Reference:</t>
  </si>
  <si>
    <t>Machining Specification:</t>
  </si>
  <si>
    <t>Drawing number:</t>
  </si>
  <si>
    <t>Test specification:</t>
  </si>
  <si>
    <t>Mode:</t>
  </si>
  <si>
    <t>Waveform:</t>
  </si>
  <si>
    <t>Test machine:</t>
  </si>
  <si>
    <t xml:space="preserve">Heat Source: </t>
  </si>
  <si>
    <t xml:space="preserve">Project N°:  </t>
  </si>
  <si>
    <t>________________________</t>
  </si>
  <si>
    <t>Authorization:</t>
  </si>
  <si>
    <t>Date:</t>
  </si>
  <si>
    <t>Quantity of specimens:</t>
  </si>
  <si>
    <t xml:space="preserve">Supplied: </t>
  </si>
  <si>
    <t>Rev</t>
  </si>
  <si>
    <t>Description</t>
  </si>
  <si>
    <t>Force Controlled Fatigue testing</t>
  </si>
  <si>
    <t xml:space="preserve">Temp. </t>
  </si>
  <si>
    <t>(C°)</t>
  </si>
  <si>
    <t>(Hz)</t>
  </si>
  <si>
    <t>RT</t>
  </si>
  <si>
    <t>(mm)</t>
  </si>
  <si>
    <t>E         amb.</t>
  </si>
  <si>
    <t>(GPa)</t>
  </si>
  <si>
    <t>Sec.    temp.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</si>
  <si>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</si>
  <si>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</si>
  <si>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</si>
  <si>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</si>
  <si>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Max.</t>
  </si>
  <si>
    <t>(MPa)</t>
  </si>
  <si>
    <t>Moy</t>
  </si>
  <si>
    <t>Alt</t>
  </si>
  <si>
    <t>Min</t>
  </si>
  <si>
    <t>Cycle 1/2 vie</t>
  </si>
  <si>
    <t>Ds</t>
  </si>
  <si>
    <t>1/2 vie</t>
  </si>
  <si>
    <t>max       1/2 vie</t>
  </si>
  <si>
    <t>min       1/2 vie</t>
  </si>
  <si>
    <t>Em</t>
  </si>
  <si>
    <t>De</t>
  </si>
  <si>
    <t xml:space="preserve"> tm         1/2 vie</t>
  </si>
  <si>
    <t>(%)</t>
  </si>
  <si>
    <t>e           1/2 vie</t>
  </si>
  <si>
    <t>p           1/2 vie</t>
  </si>
  <si>
    <t>pm        1/2 vie</t>
  </si>
  <si>
    <t>e/Alt    1/2 vie</t>
  </si>
  <si>
    <t>Cycle passage cont. eff.</t>
  </si>
  <si>
    <t>Cycle Ni</t>
  </si>
  <si>
    <t>Cycle Nf 75%</t>
  </si>
  <si>
    <t xml:space="preserve">Resultat / ERT </t>
  </si>
  <si>
    <t>(KN)</t>
  </si>
  <si>
    <t>(h)</t>
  </si>
  <si>
    <t>Loa</t>
  </si>
  <si>
    <t>xxx</t>
  </si>
  <si>
    <t>DRAFT</t>
  </si>
  <si>
    <t>Axial control</t>
  </si>
  <si>
    <t>Runout</t>
  </si>
  <si>
    <t>Customer Reference</t>
  </si>
  <si>
    <t>Ratio</t>
  </si>
  <si>
    <t>Specimen Prefix</t>
  </si>
  <si>
    <t>Specimen Identification</t>
  </si>
  <si>
    <t>Test Number</t>
  </si>
  <si>
    <t>File Number</t>
  </si>
  <si>
    <t>Frame Number</t>
  </si>
  <si>
    <t>Customer Request</t>
  </si>
  <si>
    <t>Waveform</t>
  </si>
  <si>
    <t>Final Cycle</t>
  </si>
  <si>
    <t>Fracture Location</t>
  </si>
  <si>
    <t>Test Hours</t>
  </si>
  <si>
    <r>
      <t xml:space="preserve">Comments: </t>
    </r>
    <r>
      <rPr>
        <sz val="10"/>
        <rFont val="Calibri"/>
        <family val="2"/>
      </rPr>
      <t xml:space="preserve"> </t>
    </r>
  </si>
  <si>
    <t>Job Number:</t>
  </si>
  <si>
    <t>Frequency</t>
  </si>
  <si>
    <t>Freq.w/o Extenso.</t>
  </si>
  <si>
    <t>Minimum  Cycle</t>
  </si>
  <si>
    <t>Stepcase value</t>
  </si>
  <si>
    <t>Stepcase request</t>
  </si>
  <si>
    <t>Nb Stepcase</t>
  </si>
  <si>
    <t>Cycle at last endlevel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</si>
</sst>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2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2"/>
      <color theme="8" tint="-0.499984740745262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49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0" xfId="2" applyNumberFormat="1" applyFont="1" applyFill="1"/>
    <xf numFmtId="49" fontId="23" fillId="0" borderId="0" xfId="2" applyNumberFormat="1" applyFont="1" applyFill="1"/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49" fontId="27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horizontal="right" vertical="center"/>
    </xf>
    <xf numFmtId="164" fontId="24" fillId="0" borderId="1" xfId="2" applyNumberFormat="1" applyFont="1" applyFill="1" applyBorder="1" applyAlignment="1">
      <alignment horizontal="center" vertical="center" shrinkToFit="1"/>
    </xf>
    <xf numFmtId="49" fontId="23" fillId="0" borderId="7" xfId="2" quotePrefix="1" applyNumberFormat="1" applyFont="1" applyFill="1" applyBorder="1" applyAlignment="1">
      <alignment horizontal="right" vertical="center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49" fontId="27" fillId="0" borderId="16" xfId="2" applyNumberFormat="1" applyFont="1" applyFill="1" applyBorder="1" applyAlignment="1">
      <alignment vertical="center"/>
    </xf>
    <xf numFmtId="49" fontId="23" fillId="0" borderId="17" xfId="2" quotePrefix="1" applyNumberFormat="1" applyFont="1" applyFill="1" applyBorder="1" applyAlignment="1">
      <alignment horizontal="right" vertical="center"/>
    </xf>
    <xf numFmtId="49" fontId="4" fillId="0" borderId="17" xfId="2" applyNumberFormat="1" applyFont="1" applyFill="1" applyBorder="1" applyAlignment="1">
      <alignment horizontal="center" vertical="center"/>
    </xf>
    <xf numFmtId="2" fontId="24" fillId="0" borderId="18" xfId="2" applyNumberFormat="1" applyFont="1" applyFill="1" applyBorder="1" applyAlignment="1">
      <alignment horizontal="center" shrinkToFit="1"/>
    </xf>
    <xf numFmtId="49" fontId="27" fillId="0" borderId="19" xfId="2" applyNumberFormat="1" applyFont="1" applyFill="1" applyBorder="1" applyAlignment="1">
      <alignment vertical="center"/>
    </xf>
    <xf numFmtId="49" fontId="23" fillId="0" borderId="20" xfId="2" quotePrefix="1" applyNumberFormat="1" applyFont="1" applyFill="1" applyBorder="1" applyAlignment="1">
      <alignment horizontal="left" vertical="center"/>
    </xf>
    <xf numFmtId="49" fontId="4" fillId="0" borderId="20" xfId="2" applyNumberFormat="1" applyFont="1" applyFill="1" applyBorder="1" applyAlignment="1">
      <alignment horizontal="center" vertical="center"/>
    </xf>
    <xf numFmtId="164" fontId="24" fillId="0" borderId="21" xfId="2" applyNumberFormat="1" applyFont="1" applyFill="1" applyBorder="1" applyAlignment="1">
      <alignment horizontal="center" shrinkToFit="1"/>
    </xf>
    <xf numFmtId="49" fontId="23" fillId="0" borderId="7" xfId="2" quotePrefix="1" applyNumberFormat="1" applyFont="1" applyFill="1" applyBorder="1" applyAlignment="1">
      <alignment horizontal="left" vertical="center"/>
    </xf>
    <xf numFmtId="49" fontId="27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left" vertical="center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0" fontId="24" fillId="0" borderId="15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2" fillId="4" borderId="0" xfId="2" applyFont="1" applyFill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3" fillId="0" borderId="0" xfId="2" applyFont="1"/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49" fontId="4" fillId="5" borderId="1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4" fillId="6" borderId="6" xfId="2" applyNumberFormat="1" applyFont="1" applyFill="1" applyBorder="1" applyAlignment="1">
      <alignment vertical="center" shrinkToFit="1"/>
    </xf>
    <xf numFmtId="49" fontId="23" fillId="6" borderId="7" xfId="2" applyNumberFormat="1" applyFont="1" applyFill="1" applyBorder="1" applyAlignment="1">
      <alignment vertical="center" shrinkToFit="1"/>
    </xf>
    <xf numFmtId="49" fontId="4" fillId="6" borderId="7" xfId="2" applyNumberFormat="1" applyFont="1" applyFill="1" applyBorder="1" applyAlignment="1">
      <alignment horizontal="center" vertical="center" shrinkToFit="1"/>
    </xf>
    <xf numFmtId="167" fontId="26" fillId="6" borderId="9" xfId="2" applyNumberFormat="1" applyFont="1" applyFill="1" applyBorder="1" applyAlignment="1">
      <alignment horizontal="center" vertical="center" shrinkToFit="1"/>
    </xf>
    <xf numFmtId="49" fontId="4" fillId="6" borderId="10" xfId="2" applyNumberFormat="1" applyFont="1" applyFill="1" applyBorder="1" applyAlignment="1">
      <alignment vertical="center" shrinkToFit="1"/>
    </xf>
    <xf numFmtId="49" fontId="23" fillId="6" borderId="11" xfId="2" applyNumberFormat="1" applyFont="1" applyFill="1" applyBorder="1" applyAlignment="1">
      <alignment vertical="center" shrinkToFit="1"/>
    </xf>
    <xf numFmtId="49" fontId="4" fillId="6" borderId="11" xfId="2" applyNumberFormat="1" applyFont="1" applyFill="1" applyBorder="1" applyAlignment="1">
      <alignment horizontal="center" vertical="center" shrinkToFit="1"/>
    </xf>
    <xf numFmtId="167" fontId="26" fillId="6" borderId="12" xfId="2" applyNumberFormat="1" applyFont="1" applyFill="1" applyBorder="1" applyAlignment="1">
      <alignment horizontal="center" vertical="center" shrinkToFit="1"/>
    </xf>
    <xf numFmtId="49" fontId="4" fillId="6" borderId="6" xfId="2" applyNumberFormat="1" applyFont="1" applyFill="1" applyBorder="1" applyAlignment="1">
      <alignment vertical="center"/>
    </xf>
    <xf numFmtId="3" fontId="26" fillId="6" borderId="9" xfId="2" applyNumberFormat="1" applyFont="1" applyFill="1" applyBorder="1" applyAlignment="1">
      <alignment horizontal="center" vertical="center" shrinkToFit="1"/>
    </xf>
    <xf numFmtId="3" fontId="4" fillId="5" borderId="1" xfId="2" applyNumberFormat="1" applyFont="1" applyFill="1" applyBorder="1" applyAlignment="1">
      <alignment horizontal="center" vertical="center" shrinkToFit="1"/>
    </xf>
    <xf numFmtId="49" fontId="23" fillId="6" borderId="7" xfId="2" applyNumberFormat="1" applyFont="1" applyFill="1" applyBorder="1" applyAlignment="1">
      <alignment vertical="center"/>
    </xf>
    <xf numFmtId="49" fontId="4" fillId="6" borderId="7" xfId="2" applyNumberFormat="1" applyFont="1" applyFill="1" applyBorder="1" applyAlignment="1">
      <alignment horizontal="right"/>
    </xf>
    <xf numFmtId="1" fontId="4" fillId="6" borderId="1" xfId="2" applyNumberFormat="1" applyFont="1" applyFill="1" applyBorder="1" applyAlignment="1">
      <alignment horizontal="center" vertical="center" shrinkToFit="1"/>
    </xf>
    <xf numFmtId="0" fontId="40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Continuous" vertical="center"/>
    </xf>
    <xf numFmtId="0" fontId="5" fillId="0" borderId="0" xfId="0" applyFont="1" applyBorder="1" applyAlignment="1">
      <alignment horizontal="centerContinuous" vertical="center"/>
    </xf>
    <xf numFmtId="0" fontId="39" fillId="0" borderId="0" xfId="0" applyFont="1" applyAlignment="1">
      <alignment vertical="top" textRotation="90"/>
    </xf>
    <xf numFmtId="0" fontId="11" fillId="0" borderId="0" xfId="0" applyFont="1" applyAlignment="1">
      <alignment horizontal="centerContinuous"/>
    </xf>
    <xf numFmtId="167" fontId="26" fillId="6" borderId="22" xfId="2" applyNumberFormat="1" applyFont="1" applyFill="1" applyBorder="1" applyAlignment="1">
      <alignment horizontal="center" vertical="center" shrinkToFit="1"/>
    </xf>
    <xf numFmtId="49" fontId="4" fillId="6" borderId="10" xfId="2" applyNumberFormat="1" applyFont="1" applyFill="1" applyBorder="1" applyAlignment="1">
      <alignment vertical="center"/>
    </xf>
    <xf numFmtId="0" fontId="4" fillId="6" borderId="11" xfId="2" applyNumberFormat="1" applyFont="1" applyFill="1" applyBorder="1" applyAlignment="1">
      <alignment horizontal="center" vertical="center" shrinkToFit="1"/>
    </xf>
    <xf numFmtId="49" fontId="4" fillId="5" borderId="23" xfId="2" applyNumberFormat="1" applyFont="1" applyFill="1" applyBorder="1" applyAlignment="1">
      <alignment vertical="center"/>
    </xf>
    <xf numFmtId="49" fontId="23" fillId="5" borderId="24" xfId="2" quotePrefix="1" applyNumberFormat="1" applyFont="1" applyFill="1" applyBorder="1" applyAlignment="1">
      <alignment horizontal="right" vertical="center"/>
    </xf>
    <xf numFmtId="49" fontId="4" fillId="5" borderId="24" xfId="2" applyNumberFormat="1" applyFont="1" applyFill="1" applyBorder="1" applyAlignment="1">
      <alignment horizontal="center" vertical="center"/>
    </xf>
    <xf numFmtId="1" fontId="24" fillId="5" borderId="25" xfId="2" applyNumberFormat="1" applyFont="1" applyFill="1" applyBorder="1" applyAlignment="1">
      <alignment horizontal="center" shrinkToFit="1"/>
    </xf>
    <xf numFmtId="0" fontId="41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466725</xdr:colOff>
      <xdr:row>3</xdr:row>
      <xdr:rowOff>107200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41BAA15-8F8E-4977-B386-00DF1C423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91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47625</xdr:colOff>
      <xdr:row>0</xdr:row>
      <xdr:rowOff>0</xdr:rowOff>
    </xdr:from>
    <xdr:to>
      <xdr:col>8</xdr:col>
      <xdr:colOff>0</xdr:colOff>
      <xdr:row>10</xdr:row>
      <xdr:rowOff>0</xdr:rowOff>
    </xdr:to>
    <xdr:pic>
      <xdr:nvPicPr>
        <xdr:cNvPr id="7" name="Image 11" descr="image001">
          <a:extLst>
            <a:ext uri="{FF2B5EF4-FFF2-40B4-BE49-F238E27FC236}">
              <a16:creationId xmlns:a16="http://schemas.microsoft.com/office/drawing/2014/main" id="{8A30B733-8254-4759-A1F2-2246A935B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0"/>
          <a:ext cx="4095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3"/>
  <sheetViews>
    <sheetView tabSelected="1" view="pageBreakPreview" topLeftCell="A13" zoomScaleNormal="100" zoomScaleSheetLayoutView="100" zoomScalePageLayoutView="55" workbookViewId="0">
      <selection activeCell="C45" sqref="C45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6.855468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27"/>
      <c r="C1" s="127"/>
      <c r="D1" s="127"/>
      <c r="E1" s="127"/>
      <c r="F1" s="127"/>
      <c r="G1" s="130"/>
    </row>
    <row r="2" spans="1:8" ht="17.649999999999999" customHeight="1" x14ac:dyDescent="0.2">
      <c r="B2" s="129" t="s">
        <v>45</v>
      </c>
      <c r="C2" s="129"/>
      <c r="D2" s="129"/>
      <c r="E2" s="129"/>
      <c r="F2" s="129"/>
      <c r="G2" s="130"/>
    </row>
    <row r="3" spans="1:8" ht="15.75" customHeight="1" x14ac:dyDescent="0.2">
      <c r="B3" s="128" t="s">
        <v>42</v>
      </c>
      <c r="C3" s="129"/>
      <c r="D3" s="129"/>
      <c r="E3" s="129"/>
      <c r="F3" s="129"/>
      <c r="G3" s="130"/>
    </row>
    <row r="4" spans="1:8" x14ac:dyDescent="0.2">
      <c r="B4" s="17"/>
      <c r="C4" s="17"/>
      <c r="D4" s="17"/>
      <c r="E4" s="17"/>
      <c r="F4" s="17"/>
      <c r="G4" s="130"/>
    </row>
    <row r="5" spans="1:8" ht="14.45" customHeight="1" x14ac:dyDescent="0.2">
      <c r="A5" s="27" t="s">
        <v>27</v>
      </c>
      <c r="B5" s="18"/>
      <c r="C5" s="17"/>
      <c r="D5" s="17"/>
      <c r="E5" s="25" t="s">
        <v>43</v>
      </c>
      <c r="F5" s="19"/>
      <c r="G5" s="130"/>
    </row>
    <row r="6" spans="1:8" ht="14.45" customHeight="1" x14ac:dyDescent="0.2">
      <c r="B6" s="18"/>
      <c r="C6" s="17"/>
      <c r="D6" s="17"/>
      <c r="E6" s="25" t="s">
        <v>37</v>
      </c>
      <c r="F6" s="19" t="s">
        <v>105</v>
      </c>
      <c r="G6" s="130"/>
    </row>
    <row r="7" spans="1:8" ht="14.45" customHeight="1" x14ac:dyDescent="0.2">
      <c r="B7" s="18"/>
      <c r="C7" s="17"/>
      <c r="D7" s="17"/>
      <c r="E7" s="25" t="s">
        <v>61</v>
      </c>
      <c r="F7" s="20"/>
      <c r="G7" s="130"/>
    </row>
    <row r="8" spans="1:8" ht="14.45" customHeight="1" x14ac:dyDescent="0.2">
      <c r="B8" s="18"/>
      <c r="C8" s="17"/>
      <c r="D8" s="17"/>
      <c r="E8" s="25"/>
      <c r="F8" s="20"/>
      <c r="G8" s="130"/>
    </row>
    <row r="9" spans="1:8" ht="14.45" customHeight="1" x14ac:dyDescent="0.2">
      <c r="B9" s="18"/>
      <c r="C9" s="17"/>
      <c r="D9" s="17"/>
      <c r="E9" s="25" t="s">
        <v>60</v>
      </c>
      <c r="F9" s="20"/>
      <c r="G9" s="130"/>
    </row>
    <row r="10" spans="1:8" ht="14.45" customHeight="1" x14ac:dyDescent="0.2">
      <c r="B10" s="21"/>
      <c r="C10" s="17"/>
      <c r="D10" s="17"/>
      <c r="E10" s="26"/>
      <c r="F10" s="22"/>
      <c r="G10" s="130"/>
    </row>
    <row r="11" spans="1:8" ht="14.45" customHeight="1" x14ac:dyDescent="0.2">
      <c r="B11" s="18"/>
      <c r="C11" s="17"/>
      <c r="D11" s="17"/>
      <c r="E11" s="25"/>
      <c r="F11" s="23"/>
      <c r="G11" s="130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64</v>
      </c>
      <c r="B13" s="34" t="s">
        <v>44</v>
      </c>
      <c r="C13" s="142" t="s">
        <v>65</v>
      </c>
      <c r="D13" s="143"/>
      <c r="E13" s="143"/>
      <c r="F13" s="143"/>
      <c r="G13" s="143"/>
      <c r="H13" s="144"/>
    </row>
    <row r="14" spans="1:8" ht="11.85" customHeight="1" x14ac:dyDescent="0.2">
      <c r="A14" s="35"/>
      <c r="B14" s="36"/>
      <c r="C14" s="145"/>
      <c r="D14" s="145"/>
      <c r="E14" s="145"/>
      <c r="F14" s="145"/>
      <c r="G14" s="145"/>
      <c r="H14" s="145"/>
    </row>
    <row r="15" spans="1:8" ht="11.85" customHeight="1" x14ac:dyDescent="0.2">
      <c r="A15" s="37"/>
      <c r="B15" s="38"/>
      <c r="C15" s="146"/>
      <c r="D15" s="146"/>
      <c r="E15" s="146"/>
      <c r="F15" s="146"/>
      <c r="G15" s="146"/>
      <c r="H15" s="146"/>
    </row>
    <row r="16" spans="1:8" ht="11.85" customHeight="1" x14ac:dyDescent="0.2">
      <c r="A16" s="39"/>
      <c r="B16" s="38"/>
      <c r="C16" s="147"/>
      <c r="D16" s="147"/>
      <c r="E16" s="147"/>
      <c r="F16" s="147"/>
      <c r="G16" s="147"/>
      <c r="H16" s="147"/>
    </row>
    <row r="17" spans="1:14" ht="12.75" customHeight="1" x14ac:dyDescent="0.2"/>
    <row r="18" spans="1:14" ht="18" customHeight="1" x14ac:dyDescent="0.2">
      <c r="A18" s="140" t="s">
        <v>47</v>
      </c>
      <c r="B18" s="140"/>
      <c r="C18" s="140"/>
      <c r="D18" s="140"/>
      <c r="E18" s="140"/>
      <c r="F18" s="140"/>
      <c r="G18" s="140"/>
      <c r="H18" s="140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108</v>
      </c>
      <c r="C20" s="148"/>
      <c r="D20" s="148"/>
      <c r="E20" s="148"/>
      <c r="F20" s="148"/>
      <c r="G20" s="148"/>
      <c r="H20" s="148"/>
    </row>
    <row r="21" spans="1:14" x14ac:dyDescent="0.2">
      <c r="A21" s="4"/>
      <c r="C21" s="148"/>
      <c r="D21" s="148"/>
      <c r="E21" s="148"/>
      <c r="F21" s="148"/>
      <c r="G21" s="148"/>
      <c r="H21" s="148"/>
    </row>
    <row r="22" spans="1:14" x14ac:dyDescent="0.2">
      <c r="A22" s="4"/>
      <c r="B22" s="29" t="s">
        <v>58</v>
      </c>
      <c r="C22" s="14"/>
    </row>
    <row r="23" spans="1:14" x14ac:dyDescent="0.2">
      <c r="A23" s="4"/>
      <c r="B23" s="29" t="s">
        <v>38</v>
      </c>
      <c r="C23" s="32" t="s">
        <v>66</v>
      </c>
      <c r="D23" s="13"/>
      <c r="E23" s="16"/>
      <c r="F23" s="16"/>
    </row>
    <row r="24" spans="1:14" x14ac:dyDescent="0.2">
      <c r="A24" s="5"/>
      <c r="B24" s="30"/>
      <c r="C24" s="13" t="s">
        <v>30</v>
      </c>
      <c r="D24" s="13"/>
      <c r="E24" s="16"/>
      <c r="F24" s="16"/>
    </row>
    <row r="25" spans="1:14" x14ac:dyDescent="0.2">
      <c r="A25" s="5"/>
      <c r="B25" s="30"/>
      <c r="C25" s="13" t="s">
        <v>31</v>
      </c>
      <c r="D25" s="13"/>
      <c r="E25" s="16"/>
      <c r="F25" s="16"/>
      <c r="K25" s="5"/>
    </row>
    <row r="26" spans="1:14" x14ac:dyDescent="0.2">
      <c r="A26" s="5"/>
      <c r="B26" s="30"/>
      <c r="C26" s="13" t="s">
        <v>28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48</v>
      </c>
      <c r="C28" s="14"/>
      <c r="D28" s="13"/>
      <c r="E28" s="16"/>
      <c r="F28" s="16"/>
    </row>
    <row r="29" spans="1:14" x14ac:dyDescent="0.2">
      <c r="A29" s="5"/>
      <c r="B29" s="31" t="s">
        <v>62</v>
      </c>
      <c r="C29" s="14"/>
      <c r="D29" s="13"/>
      <c r="E29" s="16"/>
      <c r="F29" s="16"/>
    </row>
    <row r="30" spans="1:14" x14ac:dyDescent="0.2">
      <c r="A30" s="5"/>
      <c r="B30" s="31" t="s">
        <v>49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97"/>
    </row>
    <row r="32" spans="1:14" x14ac:dyDescent="0.2">
      <c r="A32" s="5"/>
      <c r="B32" s="30" t="s">
        <v>63</v>
      </c>
      <c r="C32" s="13" t="str">
        <f>IF(K32=0,M32,L32)</f>
        <v xml:space="preserve">Specimens delivered by the customer. </v>
      </c>
      <c r="D32" s="13"/>
      <c r="E32" s="33"/>
      <c r="F32" s="16"/>
      <c r="K32" s="98"/>
      <c r="L32" s="99" t="s">
        <v>40</v>
      </c>
      <c r="M32" s="100" t="s">
        <v>39</v>
      </c>
      <c r="N32" s="98"/>
    </row>
    <row r="33" spans="1:13" x14ac:dyDescent="0.2">
      <c r="A33" s="5"/>
      <c r="B33" s="30" t="s">
        <v>50</v>
      </c>
      <c r="C33" s="13"/>
      <c r="D33" s="13"/>
      <c r="E33" s="16"/>
      <c r="F33" s="16"/>
    </row>
    <row r="34" spans="1:13" x14ac:dyDescent="0.2">
      <c r="A34" s="5"/>
      <c r="B34" s="30" t="s">
        <v>51</v>
      </c>
      <c r="C34" s="13"/>
      <c r="D34" s="13"/>
      <c r="E34" s="16"/>
      <c r="F34" s="16"/>
    </row>
    <row r="35" spans="1:13" x14ac:dyDescent="0.2">
      <c r="A35" s="5"/>
      <c r="B35" s="31" t="s">
        <v>52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40" t="s">
        <v>46</v>
      </c>
      <c r="B37" s="140"/>
      <c r="C37" s="140"/>
      <c r="D37" s="140"/>
      <c r="E37" s="140"/>
      <c r="F37" s="140"/>
      <c r="G37" s="140"/>
      <c r="H37" s="140"/>
    </row>
    <row r="38" spans="1:13" x14ac:dyDescent="0.2">
      <c r="A38" s="7"/>
    </row>
    <row r="39" spans="1:13" ht="37.15" customHeight="1" x14ac:dyDescent="0.2">
      <c r="A39" s="5"/>
      <c r="B39" s="40" t="s">
        <v>53</v>
      </c>
      <c r="C39" s="141"/>
      <c r="D39" s="141"/>
      <c r="E39" s="141"/>
      <c r="F39" s="141"/>
      <c r="G39" s="141"/>
    </row>
    <row r="40" spans="1:13" x14ac:dyDescent="0.2">
      <c r="A40" s="5"/>
      <c r="B40" s="31"/>
      <c r="C40" s="13"/>
      <c r="D40" s="13"/>
      <c r="E40" s="13"/>
      <c r="F40" s="13"/>
      <c r="G40" s="15"/>
      <c r="K40" s="95"/>
      <c r="L40" s="95"/>
      <c r="M40" s="95"/>
    </row>
    <row r="41" spans="1:13" x14ac:dyDescent="0.2">
      <c r="A41" s="5"/>
      <c r="B41" s="31" t="s">
        <v>54</v>
      </c>
      <c r="C41" s="14" t="s">
        <v>106</v>
      </c>
      <c r="D41" s="13"/>
      <c r="E41" s="13"/>
      <c r="F41" s="13"/>
      <c r="G41" s="15"/>
      <c r="K41" s="95"/>
      <c r="L41" s="95"/>
      <c r="M41" s="95"/>
    </row>
    <row r="42" spans="1:13" x14ac:dyDescent="0.2">
      <c r="A42" s="5"/>
      <c r="B42" s="31" t="s">
        <v>55</v>
      </c>
      <c r="C42" s="13"/>
      <c r="D42" s="13" t="s">
        <v>29</v>
      </c>
      <c r="E42" s="13" t="s">
        <v>29</v>
      </c>
      <c r="F42" s="13"/>
      <c r="G42" s="15"/>
      <c r="K42" s="95"/>
      <c r="L42" s="95"/>
      <c r="M42" s="95"/>
    </row>
    <row r="43" spans="1:13" x14ac:dyDescent="0.2">
      <c r="A43" s="5"/>
      <c r="B43" s="31" t="s">
        <v>56</v>
      </c>
      <c r="C43" s="14" t="str">
        <f>CONCATENATE("Closed loop servo controlled hydraulic system of ",K43," kN capacity.")</f>
        <v>Closed loop servo controlled hydraulic system of xxx kN capacity.</v>
      </c>
      <c r="D43" s="13"/>
      <c r="E43" s="13"/>
      <c r="F43" s="13"/>
      <c r="G43" s="15"/>
      <c r="K43" s="98" t="s">
        <v>104</v>
      </c>
      <c r="L43" s="95"/>
      <c r="M43" s="95"/>
    </row>
    <row r="44" spans="1:13" x14ac:dyDescent="0.2">
      <c r="A44" s="5"/>
      <c r="B44" s="31" t="s">
        <v>109</v>
      </c>
      <c r="C44" s="96"/>
      <c r="D44" s="13"/>
      <c r="E44" s="13"/>
      <c r="F44" s="13"/>
      <c r="G44" s="15"/>
      <c r="K44" s="95"/>
      <c r="L44" s="95"/>
      <c r="M44" s="95"/>
    </row>
    <row r="45" spans="1:13" x14ac:dyDescent="0.2">
      <c r="A45" s="5"/>
      <c r="B45" s="31" t="s">
        <v>57</v>
      </c>
      <c r="C45" s="13" t="str">
        <f>IF(AND(K45=0,L45=0),"NA",CONCATENATE(IF(K45&gt;0,"3 zones radiant furnace",""),IF(AND(K45&gt;0,L45&gt;0)," &amp; ",""),IF(L45&gt;0,"High frequency generator induction","")))</f>
        <v>NA</v>
      </c>
      <c r="D45" s="13"/>
      <c r="E45" s="13"/>
      <c r="F45" s="13"/>
      <c r="G45" s="15"/>
      <c r="K45" s="95"/>
      <c r="L45" s="95"/>
      <c r="M45" s="95"/>
    </row>
    <row r="46" spans="1:13" x14ac:dyDescent="0.2">
      <c r="A46" s="5"/>
      <c r="B46" s="31"/>
      <c r="C46" s="13"/>
      <c r="D46" s="13"/>
      <c r="E46" s="13"/>
      <c r="F46" s="13"/>
      <c r="G46" s="15"/>
      <c r="K46" s="95"/>
      <c r="L46" s="95"/>
      <c r="M46" s="95"/>
    </row>
    <row r="47" spans="1:13" x14ac:dyDescent="0.2">
      <c r="A47" s="5"/>
      <c r="B47" s="31"/>
      <c r="C47" s="13"/>
      <c r="D47" s="13"/>
      <c r="E47" s="13"/>
      <c r="F47" s="13"/>
      <c r="G47" s="15"/>
      <c r="K47" s="95"/>
      <c r="L47" s="95"/>
      <c r="M47" s="95"/>
    </row>
    <row r="48" spans="1:13" x14ac:dyDescent="0.2">
      <c r="A48" s="5"/>
      <c r="B48" s="16"/>
      <c r="C48" s="16"/>
      <c r="D48" s="16"/>
      <c r="E48" s="16"/>
      <c r="F48" s="16"/>
      <c r="G48" s="12"/>
      <c r="K48" s="95"/>
      <c r="L48" s="95"/>
      <c r="M48" s="95"/>
    </row>
    <row r="49" spans="1:13" x14ac:dyDescent="0.2">
      <c r="A49" s="5"/>
      <c r="B49" s="28" t="s">
        <v>59</v>
      </c>
      <c r="C49" s="3"/>
      <c r="D49" s="3"/>
      <c r="E49" s="3"/>
      <c r="F49" s="28" t="s">
        <v>59</v>
      </c>
      <c r="G49" s="5"/>
      <c r="K49" s="95"/>
      <c r="L49" s="95"/>
      <c r="M49" s="95"/>
    </row>
    <row r="50" spans="1:13" x14ac:dyDescent="0.2">
      <c r="A50" s="5"/>
      <c r="B50" s="8" t="s">
        <v>32</v>
      </c>
      <c r="C50" s="3"/>
      <c r="D50" s="3"/>
      <c r="E50" s="3"/>
      <c r="F50" s="8" t="s">
        <v>33</v>
      </c>
      <c r="G50" s="5"/>
    </row>
    <row r="51" spans="1:13" x14ac:dyDescent="0.2">
      <c r="A51" s="5"/>
      <c r="B51" s="8" t="s">
        <v>34</v>
      </c>
      <c r="C51" s="3"/>
      <c r="D51" s="3"/>
      <c r="E51" s="3"/>
      <c r="F51" s="8" t="s">
        <v>41</v>
      </c>
      <c r="G51" s="5"/>
    </row>
    <row r="52" spans="1:13" ht="24" customHeight="1" x14ac:dyDescent="0.2">
      <c r="A52" s="9" t="s">
        <v>35</v>
      </c>
      <c r="B52" s="10"/>
      <c r="C52" s="10"/>
      <c r="D52" s="10"/>
      <c r="E52" s="10"/>
      <c r="F52" s="10"/>
      <c r="G52" s="131"/>
      <c r="H52" s="131"/>
      <c r="K52" s="6"/>
    </row>
    <row r="53" spans="1:13" x14ac:dyDescent="0.2">
      <c r="A53" s="9" t="s">
        <v>36</v>
      </c>
      <c r="B53" s="10"/>
      <c r="C53" s="10"/>
      <c r="D53" s="10"/>
      <c r="E53" s="10"/>
      <c r="F53" s="10"/>
      <c r="G53" s="131"/>
      <c r="H53" s="131"/>
    </row>
  </sheetData>
  <mergeCells count="8">
    <mergeCell ref="A18:H18"/>
    <mergeCell ref="A37:H37"/>
    <mergeCell ref="C39:G39"/>
    <mergeCell ref="C13:H13"/>
    <mergeCell ref="C14:H14"/>
    <mergeCell ref="C15:H15"/>
    <mergeCell ref="C16:H16"/>
    <mergeCell ref="C20:H21"/>
  </mergeCells>
  <conditionalFormatting sqref="B20">
    <cfRule type="expression" dxfId="3" priority="4">
      <formula>$C$20=""</formula>
    </cfRule>
  </conditionalFormatting>
  <conditionalFormatting sqref="B44">
    <cfRule type="expression" dxfId="2" priority="3">
      <formula>$C$44=""</formula>
    </cfRule>
  </conditionalFormatting>
  <conditionalFormatting sqref="B33">
    <cfRule type="expression" dxfId="1" priority="2">
      <formula>$C$33=""</formula>
    </cfRule>
  </conditionalFormatting>
  <conditionalFormatting sqref="B34">
    <cfRule type="expression" dxfId="0" priority="1">
      <formula>$C$34=""</formula>
    </cfRule>
  </conditionalFormatting>
  <pageMargins left="0.7" right="0.7" top="0.75" bottom="0.75" header="0.3" footer="0.3"/>
  <pageSetup paperSize="9" scale="88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76"/>
  <sheetViews>
    <sheetView view="pageBreakPreview" zoomScale="145" zoomScaleNormal="130" zoomScaleSheetLayoutView="145" workbookViewId="0">
      <pane xSplit="3" topLeftCell="D1" activePane="topRight" state="frozen"/>
      <selection activeCell="D14" sqref="D14:D15"/>
      <selection pane="topRight" activeCell="B1" sqref="B1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87" width="7.5703125" customWidth="1"/>
  </cols>
  <sheetData>
    <row r="1" spans="1:16" s="101" customFormat="1" ht="14.1" customHeight="1" x14ac:dyDescent="0.25">
      <c r="P1" s="102" t="s">
        <v>121</v>
      </c>
    </row>
    <row r="4" spans="1:16" s="41" customFormat="1" ht="14.1" customHeight="1" x14ac:dyDescent="0.2">
      <c r="B4" s="42"/>
    </row>
    <row r="5" spans="1:16" ht="14.1" customHeight="1" x14ac:dyDescent="0.25">
      <c r="A5" s="103" t="s">
        <v>110</v>
      </c>
      <c r="B5" s="104"/>
      <c r="C5" s="105" t="s">
        <v>29</v>
      </c>
      <c r="D5" s="106"/>
    </row>
    <row r="6" spans="1:16" ht="14.1" customHeight="1" x14ac:dyDescent="0.25">
      <c r="A6" s="103" t="s">
        <v>111</v>
      </c>
      <c r="B6" s="104"/>
      <c r="C6" s="105"/>
      <c r="D6" s="106"/>
    </row>
    <row r="7" spans="1:16" ht="14.1" customHeight="1" x14ac:dyDescent="0.25">
      <c r="A7" s="43" t="s">
        <v>112</v>
      </c>
      <c r="B7" s="44"/>
      <c r="C7" s="46" t="s">
        <v>29</v>
      </c>
      <c r="D7" s="47"/>
    </row>
    <row r="8" spans="1:16" ht="14.1" customHeight="1" x14ac:dyDescent="0.25">
      <c r="A8" s="43" t="s">
        <v>113</v>
      </c>
      <c r="B8" s="44"/>
      <c r="C8" s="48" t="s">
        <v>29</v>
      </c>
      <c r="D8" s="47"/>
    </row>
    <row r="9" spans="1:16" ht="14.1" customHeight="1" x14ac:dyDescent="0.25">
      <c r="A9" s="43" t="s">
        <v>114</v>
      </c>
      <c r="B9" s="44"/>
      <c r="C9" s="48" t="s">
        <v>29</v>
      </c>
      <c r="D9" s="47"/>
    </row>
    <row r="10" spans="1:16" ht="14.1" customHeight="1" x14ac:dyDescent="0.25">
      <c r="A10" s="43" t="s">
        <v>44</v>
      </c>
      <c r="B10" s="44"/>
      <c r="C10" s="48"/>
      <c r="D10" s="49"/>
    </row>
    <row r="11" spans="1:16" ht="14.1" customHeight="1" x14ac:dyDescent="0.25">
      <c r="A11" s="50" t="s">
        <v>67</v>
      </c>
      <c r="B11" s="44"/>
      <c r="C11" s="51" t="s">
        <v>68</v>
      </c>
      <c r="D11" s="47"/>
    </row>
    <row r="12" spans="1:16" ht="14.1" customHeight="1" x14ac:dyDescent="0.25">
      <c r="A12" s="43" t="s">
        <v>122</v>
      </c>
      <c r="B12" s="44"/>
      <c r="C12" s="51" t="s">
        <v>69</v>
      </c>
      <c r="D12" s="47"/>
    </row>
    <row r="13" spans="1:16" ht="14.1" hidden="1" customHeight="1" x14ac:dyDescent="0.25">
      <c r="A13" s="43" t="s">
        <v>123</v>
      </c>
      <c r="B13" s="44"/>
      <c r="C13" s="51" t="s">
        <v>69</v>
      </c>
      <c r="D13" s="47"/>
    </row>
    <row r="14" spans="1:16" ht="14.1" customHeight="1" x14ac:dyDescent="0.25">
      <c r="A14" s="112"/>
      <c r="B14" s="113" t="s">
        <v>115</v>
      </c>
      <c r="C14" s="114" t="s">
        <v>29</v>
      </c>
      <c r="D14" s="115"/>
    </row>
    <row r="15" spans="1:16" ht="14.1" customHeight="1" thickBot="1" x14ac:dyDescent="0.3">
      <c r="A15" s="116"/>
      <c r="B15" s="117" t="s">
        <v>115</v>
      </c>
      <c r="C15" s="118" t="s">
        <v>29</v>
      </c>
      <c r="D15" s="119"/>
    </row>
    <row r="16" spans="1:16" ht="14.1" hidden="1" customHeight="1" x14ac:dyDescent="0.25">
      <c r="A16" s="120" t="s">
        <v>125</v>
      </c>
      <c r="B16" s="113"/>
      <c r="C16" s="114" t="s">
        <v>29</v>
      </c>
      <c r="D16" s="132"/>
    </row>
    <row r="17" spans="1:4" ht="14.1" hidden="1" customHeight="1" thickBot="1" x14ac:dyDescent="0.3">
      <c r="A17" s="133" t="s">
        <v>126</v>
      </c>
      <c r="B17" s="117"/>
      <c r="C17" s="134" t="str">
        <f>IF(C14="",C15,C14)</f>
        <v xml:space="preserve"> </v>
      </c>
      <c r="D17" s="119"/>
    </row>
    <row r="18" spans="1:4" ht="14.1" customHeight="1" x14ac:dyDescent="0.25">
      <c r="A18" s="52" t="s">
        <v>116</v>
      </c>
      <c r="B18" s="53"/>
      <c r="C18" s="54" t="s">
        <v>29</v>
      </c>
      <c r="D18" s="55"/>
    </row>
    <row r="19" spans="1:4" ht="14.1" customHeight="1" x14ac:dyDescent="0.25">
      <c r="A19" s="43" t="s">
        <v>70</v>
      </c>
      <c r="B19" s="44"/>
      <c r="C19" s="51" t="s">
        <v>71</v>
      </c>
      <c r="D19" s="56"/>
    </row>
    <row r="20" spans="1:4" ht="14.1" customHeight="1" x14ac:dyDescent="0.25">
      <c r="A20" s="43" t="s">
        <v>70</v>
      </c>
      <c r="B20" s="44"/>
      <c r="C20" s="51" t="s">
        <v>71</v>
      </c>
      <c r="D20" s="56"/>
    </row>
    <row r="21" spans="1:4" ht="14.1" customHeight="1" thickBot="1" x14ac:dyDescent="0.3">
      <c r="A21" s="57" t="s">
        <v>70</v>
      </c>
      <c r="B21" s="58"/>
      <c r="C21" s="59" t="s">
        <v>71</v>
      </c>
      <c r="D21" s="60"/>
    </row>
    <row r="22" spans="1:4" ht="14.1" hidden="1" customHeight="1" x14ac:dyDescent="0.25">
      <c r="A22" s="52" t="s">
        <v>72</v>
      </c>
      <c r="B22" s="53"/>
      <c r="C22" s="54" t="s">
        <v>73</v>
      </c>
      <c r="D22" s="55"/>
    </row>
    <row r="23" spans="1:4" ht="14.1" hidden="1" customHeight="1" x14ac:dyDescent="0.25">
      <c r="A23" s="61" t="s">
        <v>17</v>
      </c>
      <c r="B23" s="62"/>
      <c r="C23" s="51" t="s">
        <v>71</v>
      </c>
      <c r="D23" s="63"/>
    </row>
    <row r="24" spans="1:4" ht="14.1" hidden="1" customHeight="1" x14ac:dyDescent="0.25">
      <c r="A24" s="61" t="s">
        <v>17</v>
      </c>
      <c r="B24" s="64"/>
      <c r="C24" s="51"/>
      <c r="D24" s="63"/>
    </row>
    <row r="25" spans="1:4" ht="14.1" hidden="1" customHeight="1" x14ac:dyDescent="0.25">
      <c r="A25" s="61" t="s">
        <v>17</v>
      </c>
      <c r="B25" s="64"/>
      <c r="C25" s="51" t="s">
        <v>71</v>
      </c>
      <c r="D25" s="63"/>
    </row>
    <row r="26" spans="1:4" ht="14.1" hidden="1" customHeight="1" x14ac:dyDescent="0.25">
      <c r="A26" s="43" t="s">
        <v>74</v>
      </c>
      <c r="B26" s="62"/>
      <c r="C26" s="51" t="s">
        <v>75</v>
      </c>
      <c r="D26" s="65"/>
    </row>
    <row r="27" spans="1:4" ht="14.1" hidden="1" customHeight="1" x14ac:dyDescent="0.25">
      <c r="A27" s="61" t="s">
        <v>76</v>
      </c>
      <c r="B27" s="64"/>
      <c r="C27" s="51" t="s">
        <v>71</v>
      </c>
      <c r="D27" s="66"/>
    </row>
    <row r="28" spans="1:4" ht="14.1" hidden="1" customHeight="1" thickBot="1" x14ac:dyDescent="0.3">
      <c r="A28" s="67" t="s">
        <v>77</v>
      </c>
      <c r="B28" s="68"/>
      <c r="C28" s="69" t="s">
        <v>73</v>
      </c>
      <c r="D28" s="70"/>
    </row>
    <row r="29" spans="1:4" ht="14.1" hidden="1" customHeight="1" thickBot="1" x14ac:dyDescent="0.3">
      <c r="A29" s="135" t="s">
        <v>127</v>
      </c>
      <c r="B29" s="136"/>
      <c r="C29" s="137"/>
      <c r="D29" s="138"/>
    </row>
    <row r="30" spans="1:4" ht="14.1" customHeight="1" x14ac:dyDescent="0.25">
      <c r="A30" s="71" t="s">
        <v>78</v>
      </c>
      <c r="B30" s="72" t="s">
        <v>79</v>
      </c>
      <c r="C30" s="73" t="s">
        <v>80</v>
      </c>
      <c r="D30" s="74"/>
    </row>
    <row r="31" spans="1:4" ht="14.1" customHeight="1" x14ac:dyDescent="0.25">
      <c r="A31" s="61" t="s">
        <v>78</v>
      </c>
      <c r="B31" s="75" t="s">
        <v>81</v>
      </c>
      <c r="C31" s="51" t="s">
        <v>80</v>
      </c>
      <c r="D31" s="63"/>
    </row>
    <row r="32" spans="1:4" ht="14.1" customHeight="1" x14ac:dyDescent="0.25">
      <c r="A32" s="61" t="s">
        <v>78</v>
      </c>
      <c r="B32" s="75" t="s">
        <v>82</v>
      </c>
      <c r="C32" s="51" t="s">
        <v>80</v>
      </c>
      <c r="D32" s="63"/>
    </row>
    <row r="33" spans="1:4" ht="14.1" customHeight="1" thickBot="1" x14ac:dyDescent="0.3">
      <c r="A33" s="76" t="s">
        <v>78</v>
      </c>
      <c r="B33" s="77" t="s">
        <v>83</v>
      </c>
      <c r="C33" s="59" t="s">
        <v>80</v>
      </c>
      <c r="D33" s="78"/>
    </row>
    <row r="34" spans="1:4" ht="14.1" hidden="1" customHeight="1" x14ac:dyDescent="0.25">
      <c r="A34" s="52" t="s">
        <v>84</v>
      </c>
      <c r="B34" s="53"/>
      <c r="C34" s="54"/>
      <c r="D34" s="55"/>
    </row>
    <row r="35" spans="1:4" ht="14.1" hidden="1" customHeight="1" x14ac:dyDescent="0.25">
      <c r="A35" s="61" t="s">
        <v>85</v>
      </c>
      <c r="B35" s="62" t="s">
        <v>86</v>
      </c>
      <c r="C35" s="51" t="s">
        <v>80</v>
      </c>
      <c r="D35" s="63"/>
    </row>
    <row r="36" spans="1:4" ht="14.1" hidden="1" customHeight="1" x14ac:dyDescent="0.25">
      <c r="A36" s="61" t="s">
        <v>78</v>
      </c>
      <c r="B36" s="64" t="s">
        <v>87</v>
      </c>
      <c r="C36" s="51" t="s">
        <v>80</v>
      </c>
      <c r="D36" s="63"/>
    </row>
    <row r="37" spans="1:4" ht="14.1" hidden="1" customHeight="1" x14ac:dyDescent="0.25">
      <c r="A37" s="61" t="s">
        <v>78</v>
      </c>
      <c r="B37" s="64" t="s">
        <v>88</v>
      </c>
      <c r="C37" s="51" t="s">
        <v>80</v>
      </c>
      <c r="D37" s="63"/>
    </row>
    <row r="38" spans="1:4" ht="14.1" hidden="1" customHeight="1" x14ac:dyDescent="0.25">
      <c r="A38" s="43" t="s">
        <v>89</v>
      </c>
      <c r="B38" s="62" t="s">
        <v>86</v>
      </c>
      <c r="C38" s="51" t="s">
        <v>73</v>
      </c>
      <c r="D38" s="65"/>
    </row>
    <row r="39" spans="1:4" ht="14.1" hidden="1" customHeight="1" x14ac:dyDescent="0.25">
      <c r="A39" s="61" t="s">
        <v>90</v>
      </c>
      <c r="B39" s="64" t="s">
        <v>91</v>
      </c>
      <c r="C39" s="51" t="s">
        <v>92</v>
      </c>
      <c r="D39" s="66"/>
    </row>
    <row r="40" spans="1:4" ht="14.1" hidden="1" customHeight="1" x14ac:dyDescent="0.25">
      <c r="A40" s="61" t="s">
        <v>90</v>
      </c>
      <c r="B40" s="64" t="s">
        <v>93</v>
      </c>
      <c r="C40" s="51" t="s">
        <v>92</v>
      </c>
      <c r="D40" s="79"/>
    </row>
    <row r="41" spans="1:4" ht="14.1" hidden="1" customHeight="1" x14ac:dyDescent="0.25">
      <c r="A41" s="61" t="s">
        <v>90</v>
      </c>
      <c r="B41" s="64" t="s">
        <v>94</v>
      </c>
      <c r="C41" s="51" t="s">
        <v>92</v>
      </c>
      <c r="D41" s="79"/>
    </row>
    <row r="42" spans="1:4" ht="14.1" hidden="1" customHeight="1" x14ac:dyDescent="0.25">
      <c r="A42" s="61" t="s">
        <v>90</v>
      </c>
      <c r="B42" s="64" t="s">
        <v>95</v>
      </c>
      <c r="C42" s="51" t="s">
        <v>92</v>
      </c>
      <c r="D42" s="79"/>
    </row>
    <row r="43" spans="1:4" ht="14.1" hidden="1" customHeight="1" thickBot="1" x14ac:dyDescent="0.3">
      <c r="A43" s="76" t="s">
        <v>78</v>
      </c>
      <c r="B43" s="58" t="s">
        <v>96</v>
      </c>
      <c r="C43" s="59" t="s">
        <v>80</v>
      </c>
      <c r="D43" s="80"/>
    </row>
    <row r="44" spans="1:4" ht="14.1" hidden="1" customHeight="1" x14ac:dyDescent="0.25">
      <c r="A44" s="52" t="s">
        <v>97</v>
      </c>
      <c r="B44" s="53"/>
      <c r="C44" s="46"/>
      <c r="D44" s="55"/>
    </row>
    <row r="45" spans="1:4" ht="14.1" hidden="1" customHeight="1" x14ac:dyDescent="0.25">
      <c r="A45" s="43" t="s">
        <v>98</v>
      </c>
      <c r="B45" s="44"/>
      <c r="C45" s="48"/>
      <c r="D45" s="47"/>
    </row>
    <row r="46" spans="1:4" ht="14.1" hidden="1" customHeight="1" x14ac:dyDescent="0.25">
      <c r="A46" s="43" t="s">
        <v>99</v>
      </c>
      <c r="B46" s="44"/>
      <c r="C46" s="48"/>
      <c r="D46" s="47"/>
    </row>
    <row r="47" spans="1:4" ht="14.1" customHeight="1" x14ac:dyDescent="0.25">
      <c r="A47" s="120" t="s">
        <v>107</v>
      </c>
      <c r="B47" s="113"/>
      <c r="C47" s="114"/>
      <c r="D47" s="121"/>
    </row>
    <row r="48" spans="1:4" ht="14.1" hidden="1" customHeight="1" x14ac:dyDescent="0.25">
      <c r="A48" s="120" t="s">
        <v>124</v>
      </c>
      <c r="B48" s="123"/>
      <c r="C48" s="124" t="s">
        <v>29</v>
      </c>
      <c r="D48" s="125"/>
    </row>
    <row r="49" spans="1:103" ht="14.1" customHeight="1" x14ac:dyDescent="0.25">
      <c r="A49" s="103" t="s">
        <v>117</v>
      </c>
      <c r="B49" s="104"/>
      <c r="C49" s="105" t="s">
        <v>29</v>
      </c>
      <c r="D49" s="122"/>
    </row>
    <row r="50" spans="1:103" ht="14.1" hidden="1" customHeight="1" x14ac:dyDescent="0.25">
      <c r="A50" s="103" t="s">
        <v>128</v>
      </c>
      <c r="B50" s="104"/>
      <c r="C50" s="105"/>
      <c r="D50" s="122"/>
    </row>
    <row r="51" spans="1:103" ht="14.1" customHeight="1" x14ac:dyDescent="0.25">
      <c r="A51" s="50" t="s">
        <v>100</v>
      </c>
      <c r="B51" s="44"/>
      <c r="C51" s="51" t="s">
        <v>101</v>
      </c>
      <c r="D51" s="47"/>
    </row>
    <row r="52" spans="1:103" ht="14.1" customHeight="1" x14ac:dyDescent="0.25">
      <c r="A52" s="43" t="s">
        <v>118</v>
      </c>
      <c r="B52" s="44"/>
      <c r="C52" s="48" t="s">
        <v>29</v>
      </c>
      <c r="D52" s="81"/>
    </row>
    <row r="53" spans="1:103" ht="14.1" customHeight="1" x14ac:dyDescent="0.25">
      <c r="A53" s="50" t="s">
        <v>119</v>
      </c>
      <c r="B53" s="44"/>
      <c r="C53" s="51" t="s">
        <v>102</v>
      </c>
      <c r="D53" s="82"/>
    </row>
    <row r="54" spans="1:103" s="111" customFormat="1" ht="14.1" hidden="1" customHeight="1" x14ac:dyDescent="0.25">
      <c r="A54" s="108"/>
      <c r="B54" s="109"/>
      <c r="C54" s="110"/>
      <c r="D54" s="126"/>
    </row>
    <row r="55" spans="1:103" ht="14.1" hidden="1" customHeight="1" x14ac:dyDescent="0.25">
      <c r="A55" s="45"/>
      <c r="B55" s="83"/>
      <c r="C55" s="84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</row>
    <row r="56" spans="1:103" ht="14.1" hidden="1" customHeight="1" x14ac:dyDescent="0.25">
      <c r="A56" s="45"/>
      <c r="B56" s="83"/>
      <c r="C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</row>
    <row r="57" spans="1:103" ht="14.1" hidden="1" customHeight="1" x14ac:dyDescent="0.25">
      <c r="A57" s="45"/>
      <c r="B57" s="83"/>
      <c r="C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</row>
    <row r="58" spans="1:103" ht="14.1" hidden="1" customHeight="1" x14ac:dyDescent="0.25">
      <c r="A58" s="45"/>
      <c r="B58" s="83"/>
      <c r="C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</row>
    <row r="59" spans="1:103" ht="14.1" customHeight="1" x14ac:dyDescent="0.25">
      <c r="D59" s="139"/>
    </row>
    <row r="60" spans="1:103" ht="14.1" customHeight="1" x14ac:dyDescent="0.25">
      <c r="A60" s="86" t="s">
        <v>120</v>
      </c>
      <c r="B60" s="83"/>
      <c r="C60" s="84" t="s">
        <v>29</v>
      </c>
      <c r="D60" s="87"/>
      <c r="E60" s="87"/>
    </row>
    <row r="61" spans="1:103" ht="14.1" customHeight="1" x14ac:dyDescent="0.25">
      <c r="A61" s="45"/>
      <c r="B61" s="83"/>
      <c r="C61" s="84"/>
      <c r="D61" s="87"/>
      <c r="E61" s="45"/>
    </row>
    <row r="62" spans="1:103" ht="14.1" customHeight="1" x14ac:dyDescent="0.25">
      <c r="A62" s="45" t="s">
        <v>29</v>
      </c>
      <c r="B62" s="83"/>
      <c r="C62" s="45" t="s">
        <v>29</v>
      </c>
      <c r="D62" s="107"/>
      <c r="E62" s="45"/>
    </row>
    <row r="63" spans="1:103" ht="14.1" customHeight="1" x14ac:dyDescent="0.25">
      <c r="A63" s="45"/>
      <c r="B63" s="83"/>
      <c r="C63" s="45"/>
      <c r="D63" s="85"/>
      <c r="E63" s="45"/>
    </row>
    <row r="64" spans="1:103" ht="14.1" customHeight="1" x14ac:dyDescent="0.25">
      <c r="A64" s="45"/>
      <c r="B64" s="83"/>
      <c r="C64" s="45"/>
      <c r="D64" s="107"/>
      <c r="E64" s="45"/>
    </row>
    <row r="65" spans="1:5" ht="14.1" customHeight="1" x14ac:dyDescent="0.25">
      <c r="A65" s="45"/>
      <c r="B65" s="83"/>
      <c r="C65" s="45"/>
      <c r="D65" s="85"/>
      <c r="E65" s="45"/>
    </row>
    <row r="66" spans="1:5" ht="14.1" customHeight="1" x14ac:dyDescent="0.25">
      <c r="A66" s="45"/>
      <c r="B66" s="83"/>
      <c r="C66" s="45"/>
      <c r="D66" s="107"/>
      <c r="E66" s="45"/>
    </row>
    <row r="76" spans="1:5" ht="14.1" hidden="1" customHeight="1" x14ac:dyDescent="0.25"/>
  </sheetData>
  <printOptions horizontalCentered="1"/>
  <pageMargins left="0.7" right="0.7" top="0.75" bottom="0.75" header="0.3" footer="0.3"/>
  <pageSetup paperSize="9" scale="84" fitToWidth="0" pageOrder="overThenDown" orientation="landscape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zoomScaleNormal="100" workbookViewId="0">
      <selection activeCell="D11" sqref="D11"/>
    </sheetView>
  </sheetViews>
  <sheetFormatPr baseColWidth="10" defaultRowHeight="12.75" x14ac:dyDescent="0.2"/>
  <cols>
    <col min="1" max="8" width="11.140625" style="94" customWidth="1"/>
    <col min="9" max="16384" width="11.42578125" style="94"/>
  </cols>
  <sheetData>
    <row r="1" spans="1:17" s="89" customFormat="1" x14ac:dyDescent="0.2">
      <c r="A1" s="88"/>
      <c r="D1" s="90" t="s">
        <v>103</v>
      </c>
      <c r="F1" s="102" t="s">
        <v>121</v>
      </c>
      <c r="G1" s="91"/>
      <c r="H1" s="92">
        <f>'En-tête'!F5</f>
        <v>0</v>
      </c>
      <c r="I1" s="92"/>
      <c r="N1" s="93"/>
      <c r="P1" s="92"/>
      <c r="Q1" s="92"/>
    </row>
  </sheetData>
  <printOptions horizontalCentered="1"/>
  <pageMargins left="0.7" right="0.7" top="0.75" bottom="0.75" header="0.3" footer="0.3"/>
  <pageSetup paperSize="9" scale="98" orientation="portrait" r:id="rId1"/>
  <headerFooter alignWithMargins="0">
    <oddHeader>&amp;L&amp;G</oddHeader>
    <oddFooter>&amp;C&amp;G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11</v>
      </c>
      <c r="C2" s="2" t="s">
        <v>25</v>
      </c>
      <c r="D2" s="2" t="s">
        <v>26</v>
      </c>
    </row>
    <row r="3" spans="2:4" x14ac:dyDescent="0.25">
      <c r="B3" s="1" t="s">
        <v>13</v>
      </c>
      <c r="C3" t="s">
        <v>15</v>
      </c>
      <c r="D3" t="s">
        <v>21</v>
      </c>
    </row>
    <row r="4" spans="2:4" x14ac:dyDescent="0.25">
      <c r="B4" s="1" t="s">
        <v>1</v>
      </c>
      <c r="C4" t="s">
        <v>17</v>
      </c>
      <c r="D4" t="s">
        <v>22</v>
      </c>
    </row>
    <row r="5" spans="2:4" x14ac:dyDescent="0.25">
      <c r="B5" s="1" t="s">
        <v>5</v>
      </c>
      <c r="C5" t="s">
        <v>18</v>
      </c>
      <c r="D5" t="s">
        <v>23</v>
      </c>
    </row>
    <row r="6" spans="2:4" x14ac:dyDescent="0.25">
      <c r="B6" s="1" t="s">
        <v>4</v>
      </c>
      <c r="C6" t="s">
        <v>19</v>
      </c>
      <c r="D6" t="s">
        <v>24</v>
      </c>
    </row>
    <row r="7" spans="2:4" x14ac:dyDescent="0.25">
      <c r="B7" s="1" t="s">
        <v>3</v>
      </c>
      <c r="C7" t="s">
        <v>16</v>
      </c>
      <c r="D7" t="s">
        <v>19</v>
      </c>
    </row>
    <row r="8" spans="2:4" x14ac:dyDescent="0.25">
      <c r="B8" s="1" t="s">
        <v>2</v>
      </c>
      <c r="C8" t="s">
        <v>20</v>
      </c>
      <c r="D8" t="s">
        <v>20</v>
      </c>
    </row>
    <row r="9" spans="2:4" x14ac:dyDescent="0.25">
      <c r="B9" s="1" t="s">
        <v>6</v>
      </c>
    </row>
    <row r="10" spans="2:4" x14ac:dyDescent="0.25">
      <c r="B10" s="1" t="s">
        <v>7</v>
      </c>
    </row>
    <row r="11" spans="2:4" x14ac:dyDescent="0.25">
      <c r="B11" s="1" t="s">
        <v>14</v>
      </c>
    </row>
    <row r="12" spans="2:4" x14ac:dyDescent="0.25">
      <c r="B12" s="1" t="s">
        <v>12</v>
      </c>
    </row>
    <row r="13" spans="2:4" x14ac:dyDescent="0.25">
      <c r="B13" s="1" t="s">
        <v>0</v>
      </c>
    </row>
    <row r="14" spans="2:4" x14ac:dyDescent="0.25">
      <c r="B14" s="1" t="s">
        <v>8</v>
      </c>
    </row>
    <row r="15" spans="2:4" x14ac:dyDescent="0.25">
      <c r="B15" s="1" t="s">
        <v>10</v>
      </c>
    </row>
    <row r="16" spans="2:4" x14ac:dyDescent="0.25">
      <c r="B16" s="1" t="s">
        <v>9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333848-59BB-40E8-9C6B-EB280D704CD3}">
  <ds:schemaRefs>
    <ds:schemaRef ds:uri="http://purl.org/dc/dcmitype/"/>
    <ds:schemaRef ds:uri="http://schemas.microsoft.com/office/2006/documentManagement/types"/>
    <ds:schemaRef ds:uri="http://purl.org/dc/elements/1.1/"/>
    <ds:schemaRef ds:uri="8fb9fcf7-a6bd-4cda-a801-5717a79e1e97"/>
    <ds:schemaRef ds:uri="b1338d7f-541f-4bc8-84bc-74292fa164fd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2018-12-07T16:57:37Z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