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13_ncr:1_{B71E09A9-13DE-4326-8187-7C79284B0101}" xr6:coauthVersionLast="45" xr6:coauthVersionMax="45" xr10:uidLastSave="{00000000-0000-0000-0000-000000000000}"/>
  <bookViews>
    <workbookView xWindow="36255" yWindow="-4155" windowWidth="26985" windowHeight="16215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Q28" i="1" l="1"/>
  <c r="P28" i="1"/>
  <c r="O28" i="1"/>
  <c r="N28" i="1"/>
  <c r="M28" i="1"/>
  <c r="L28" i="1"/>
</calcChain>
</file>

<file path=xl/sharedStrings.xml><?xml version="1.0" encoding="utf-8"?>
<sst xmlns="http://schemas.openxmlformats.org/spreadsheetml/2006/main" count="20" uniqueCount="16">
  <si>
    <t>PLANNING en type de journée</t>
  </si>
  <si>
    <t>Type de journée</t>
  </si>
  <si>
    <t>ID</t>
  </si>
  <si>
    <t>Type</t>
  </si>
  <si>
    <t>Workable</t>
  </si>
  <si>
    <t>Actif</t>
  </si>
  <si>
    <t>PLANNING en heures ou journée</t>
  </si>
  <si>
    <t>Summary</t>
  </si>
  <si>
    <t>Work</t>
  </si>
  <si>
    <t>CP</t>
  </si>
  <si>
    <t>Sat.</t>
  </si>
  <si>
    <t>Count</t>
  </si>
  <si>
    <t>Days</t>
  </si>
  <si>
    <t>&lt;-------</t>
  </si>
  <si>
    <t>Please, Copy/Paste this row below</t>
  </si>
  <si>
    <t>Insertion 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</si>
</sst>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409]d\-mmm;@"/>
  </numFmts>
  <fonts count="8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7">
    <dxf>
      <font>
        <b/>
        <i val="0"/>
        <color rgb="FFFF0000"/>
      </font>
    </dxf>
    <dxf>
      <font>
        <color theme="0" tint="-0.24994659260841701"/>
      </font>
      <numFmt numFmtId="0" formatCode="General"/>
      <fill>
        <patternFill patternType="solid">
          <fgColor rgb="FF000000"/>
          <bgColor rgb="FFBFBFBF"/>
        </patternFill>
      </fill>
    </dxf>
    <dxf>
      <font>
        <color theme="0"/>
      </font>
      <numFmt numFmtId="0" formatCode="General"/>
      <fill>
        <patternFill patternType="solid">
          <fgColor rgb="FF000000"/>
          <bgColor rgb="FF8064A2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numFmt numFmtId="0" formatCode="General"/>
      <fill>
        <patternFill patternType="none"/>
      </fill>
    </dxf>
    <dxf>
      <font>
        <color rgb="FFFFFF00"/>
      </font>
      <numFmt numFmtId="0" formatCode="General"/>
      <fill>
        <patternFill patternType="solid">
          <fgColor rgb="FF000000"/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4"/>
  <sheetViews>
    <sheetView tabSelected="1" workbookViewId="0"/>
  </sheetViews>
  <sheetFormatPr baseColWidth="10" defaultColWidth="6.42578125" defaultRowHeight="15" x14ac:dyDescent="0.25"/>
  <cols>
    <col min="2" max="2" width="13" customWidth="1"/>
  </cols>
  <sheetData>
    <row r="2" spans="1:5" x14ac:dyDescent="0.25">
      <c r="E2" s="1"/>
    </row>
    <row r="3" spans="1:5" ht="21" x14ac:dyDescent="0.35">
      <c r="A3" s="5" t="s">
        <v>6</v>
      </c>
    </row>
    <row r="4" spans="1:5" s="2" customFormat="1" hidden="1" x14ac:dyDescent="0.25"/>
    <row r="5" spans="1:5" s="3" customFormat="1" x14ac:dyDescent="0.25"/>
    <row r="6" spans="1:5" s="4" customFormat="1" ht="12.75" x14ac:dyDescent="0.2"/>
    <row r="7" spans="1:5" s="2" customFormat="1" x14ac:dyDescent="0.25"/>
    <row r="8" spans="1:5" s="2" customFormat="1" x14ac:dyDescent="0.25"/>
    <row r="9" spans="1:5" s="2" customFormat="1" x14ac:dyDescent="0.25"/>
    <row r="10" spans="1:5" s="2" customFormat="1" x14ac:dyDescent="0.25"/>
    <row r="11" spans="1:5" s="2" customFormat="1" x14ac:dyDescent="0.25"/>
    <row r="12" spans="1:5" s="2" customFormat="1" x14ac:dyDescent="0.25"/>
    <row r="13" spans="1:5" s="2" customFormat="1" x14ac:dyDescent="0.25"/>
    <row r="14" spans="1:5" s="2" customFormat="1" x14ac:dyDescent="0.25"/>
    <row r="15" spans="1:5" s="2" customFormat="1" x14ac:dyDescent="0.25"/>
    <row r="16" spans="1:5" s="2" customFormat="1" x14ac:dyDescent="0.25"/>
    <row r="17" spans="1:19" s="2" customFormat="1" ht="21" x14ac:dyDescent="0.35">
      <c r="A17" s="5" t="s">
        <v>0</v>
      </c>
    </row>
    <row r="18" spans="1:19" s="2" customFormat="1" x14ac:dyDescent="0.25"/>
    <row r="19" spans="1:19" s="2" customFormat="1" x14ac:dyDescent="0.25"/>
    <row r="20" spans="1:19" s="2" customFormat="1" x14ac:dyDescent="0.25"/>
    <row r="21" spans="1:19" s="2" customFormat="1" x14ac:dyDescent="0.25"/>
    <row r="22" spans="1:19" s="2" customFormat="1" x14ac:dyDescent="0.25"/>
    <row r="23" spans="1:19" s="2" customFormat="1" x14ac:dyDescent="0.25"/>
    <row r="24" spans="1:19" s="2" customFormat="1" x14ac:dyDescent="0.25"/>
    <row r="25" spans="1:19" s="2" customFormat="1" x14ac:dyDescent="0.25"/>
    <row r="26" spans="1:19" s="2" customFormat="1" ht="21" x14ac:dyDescent="0.35">
      <c r="A26" s="5" t="s">
        <v>1</v>
      </c>
      <c r="I26" s="8" t="s">
        <v>7</v>
      </c>
      <c r="L26" s="10" t="s">
        <v>8</v>
      </c>
      <c r="M26" s="9"/>
      <c r="N26" s="10" t="s">
        <v>9</v>
      </c>
      <c r="O26" s="9"/>
      <c r="P26" s="10" t="s">
        <v>10</v>
      </c>
      <c r="Q26" s="9"/>
    </row>
    <row r="27" spans="1:19" s="6" customFormat="1" x14ac:dyDescent="0.25">
      <c r="A27" s="7" t="s">
        <v>2</v>
      </c>
      <c r="B27" s="7" t="s">
        <v>3</v>
      </c>
      <c r="C27" s="7" t="s">
        <v>4</v>
      </c>
      <c r="D27" s="7" t="s">
        <v>5</v>
      </c>
      <c r="I27" s="9"/>
      <c r="J27" s="9"/>
      <c r="L27" t="s">
        <v>12</v>
      </c>
      <c r="M27" t="s">
        <v>11</v>
      </c>
      <c r="N27" t="s">
        <v>12</v>
      </c>
      <c r="O27" t="s">
        <v>11</v>
      </c>
      <c r="P27" t="s">
        <v>12</v>
      </c>
      <c r="Q27" t="s">
        <v>11</v>
      </c>
      <c r="R27"/>
    </row>
    <row r="28" spans="1:19" x14ac:dyDescent="0.25">
      <c r="J28" s="11"/>
      <c r="L28">
        <f>COUNTIF(17:17,1)+COUNTIF(17:17,6)</f>
        <v>0</v>
      </c>
      <c r="M28">
        <f>SUMIF(17:17,1,6:6)+SUMIF(17:17,6,6:6)</f>
        <v>0</v>
      </c>
      <c r="N28">
        <f>COUNTIF(17:17,2)</f>
        <v>0</v>
      </c>
      <c r="O28">
        <f>SUMIF(17:17,2,6:6)</f>
        <v>0</v>
      </c>
      <c r="P28">
        <f>SUMIFS(17:17,17:17,1,$4:$4,6)</f>
        <v>0</v>
      </c>
      <c r="Q28">
        <f>SUMIFS(6:6,17:17,1,$4:$4,6)</f>
        <v>0</v>
      </c>
      <c r="R28" s="13" t="s">
        <v>13</v>
      </c>
      <c r="S28" s="12" t="s">
        <v>14</v>
      </c>
    </row>
    <row r="43" spans="2:3" ht="21" x14ac:dyDescent="0.35">
      <c r="B43" s="5" t="s">
        <v>15</v>
      </c>
    </row>
    <row r="44" spans="2:3" x14ac:dyDescent="0.25">
      <c r="C44" t="str">
        <f>CONCATENATE("INSERT INTO `planning_users`(`id_user`, `dateplanned`, `quantity`, `type`) VALUES ('",$J29,"', '",TEXT(C$6,"yyyy-mm-dd"),"', '",C7,"', '",C18,"') ON DUPLICATE KEY UPDATE quantity='",C7,"', type='",C18,"';"," UPDATE planning_modif set id_validator=-1 where id_user='",$J29,"' AND date(datemodif)='",TEXT(C$6,"yyyy-mm-dd"),"';")</f>
        <v>INSERT INTO `planning_users`(`id_user`, `dateplanned`, `quantity`, `type`) VALUES ('', '1900-01-00', '', '') ON DUPLICATE KEY UPDATE quantity='', type=''; UPDATE planning_modif set id_validator=-1 where id_user='' AND date(datemodif)='1900-01-00';</v>
      </c>
    </row>
  </sheetData>
  <sheetProtection formatCells="0" formatColumns="0" formatRows="0" insertColumns="0" insertRows="0" insertHyperlinks="0" deleteColumns="0" deleteRows="0" sort="0" autoFilter="0" pivotTables="0"/>
  <conditionalFormatting sqref="A7:XFD12">
    <cfRule type="expression" dxfId="6" priority="2">
      <formula>A18=2</formula>
    </cfRule>
  </conditionalFormatting>
  <conditionalFormatting sqref="A7:XFD12">
    <cfRule type="expression" dxfId="5" priority="3">
      <formula>A18=1</formula>
    </cfRule>
  </conditionalFormatting>
  <conditionalFormatting sqref="A7:XFD12">
    <cfRule type="expression" dxfId="4" priority="4">
      <formula>WEEKDAY(A$6,2)=6</formula>
    </cfRule>
  </conditionalFormatting>
  <conditionalFormatting sqref="A7:XFD12">
    <cfRule type="expression" dxfId="3" priority="5">
      <formula>WEEKDAY(A$6,2)=7</formula>
    </cfRule>
  </conditionalFormatting>
  <conditionalFormatting sqref="A7:XFD12">
    <cfRule type="expression" dxfId="2" priority="6">
      <formula>A18=5</formula>
    </cfRule>
  </conditionalFormatting>
  <conditionalFormatting sqref="A7:XFD12">
    <cfRule type="expression" dxfId="1" priority="7">
      <formula>A18=3</formula>
    </cfRule>
  </conditionalFormatting>
  <conditionalFormatting sqref="A7:XFD12">
    <cfRule type="expression" dxfId="0" priority="1">
      <formula>AND(A7&gt;0,AND(A18&lt;&gt;5,A18&lt;&gt;1,COLUMN(A7)&gt;2))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Pierrick Gonnet</cp:lastModifiedBy>
  <dcterms:created xsi:type="dcterms:W3CDTF">2020-02-07T16:27:59Z</dcterms:created>
  <dcterms:modified xsi:type="dcterms:W3CDTF">2020-04-01T13:10:03Z</dcterms:modified>
  <cp:category/>
</cp:coreProperties>
</file>