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325"/>
  </bookViews>
  <sheets>
    <sheet name="total subs analysis" sheetId="1" r:id="rId1"/>
    <sheet name="total vids analysis" sheetId="4" r:id="rId2"/>
    <sheet name="total views analysi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<sst xmlns="http://schemas.openxmlformats.org/spreadsheetml/2006/main" count="81" uniqueCount="30">
  <si>
    <t>Total Subscribers Analysis</t>
  </si>
  <si>
    <t>Conversion Rate</t>
  </si>
  <si>
    <t>Product Cost</t>
  </si>
  <si>
    <t>Campaign Cost</t>
  </si>
  <si>
    <t>Channel Name</t>
  </si>
  <si>
    <t>Avg Views per Vid (Excel)</t>
  </si>
  <si>
    <t>Avg Views per Vid (SQL)</t>
  </si>
  <si>
    <t>Potential Product Sales per Video (Excel)</t>
  </si>
  <si>
    <t>Potential Product Sales per Video (SQL)</t>
  </si>
  <si>
    <t>Potential Revenue per Video (Excel)</t>
  </si>
  <si>
    <t>Potential Revenue per Video (SQL)</t>
  </si>
  <si>
    <t>Net Profit (Excel)</t>
  </si>
  <si>
    <t>Net Profit (SQL)</t>
  </si>
  <si>
    <t>NoCopyrightSounds</t>
  </si>
  <si>
    <t>DanTDM</t>
  </si>
  <si>
    <t>Dan Rhodes</t>
  </si>
  <si>
    <t xml:space="preserve">Difference (Excel / SQL) </t>
  </si>
  <si>
    <t>Avg Views per Vid</t>
  </si>
  <si>
    <t xml:space="preserve">Potential Product Sales per Videl </t>
  </si>
  <si>
    <t>Potential Revenue per Video</t>
  </si>
  <si>
    <t>Net Profit</t>
  </si>
  <si>
    <t>Recommendations</t>
  </si>
  <si>
    <t>Based on the viewership and views per subscriber, Dan Rhodes appears to be the best option to advance with because there's a higher return on investment with Dan Rhodes compared to the other channels.</t>
  </si>
  <si>
    <t>Total Videos Analysis</t>
  </si>
  <si>
    <t>24 News HD</t>
  </si>
  <si>
    <t>Sky News</t>
  </si>
  <si>
    <t>BBC News ????</t>
  </si>
  <si>
    <t>All channels have nagetive net profit, so none of them will be recommended. Those channels have the most videos, but they can't generate profit. So the total videos is not a good metric to identify the top UK youtubers.</t>
  </si>
  <si>
    <t>Mixter Max</t>
  </si>
  <si>
    <t>Mister Max generates the best ROI based on this deal structure, but it's hard to ignore the net profit the other YouTuber channels generate from this too. It may be worth structuring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</si>
</sst>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_ ;_ * \-#,##0_ ;_ * &quot;-&quot;??_ ;_ @_ "/>
  </numFmts>
  <fonts count="26">
    <font>
      <sz val="11"/>
      <color theme="1"/>
      <name val="宋体"/>
      <charset val="134"/>
      <scheme val="minor"/>
    </font>
    <font>
      <b/>
      <sz val="14"/>
      <color theme="1"/>
      <name val="Bahnschrift SemiBold"/>
      <charset val="134"/>
    </font>
    <font>
      <sz val="11"/>
      <color theme="1"/>
      <name val="宋体"/>
      <charset val="134"/>
      <scheme val="minor"/>
    </font>
    <font>
      <sz val="11"/>
      <color theme="0"/>
      <name val="宋体"/>
      <charset val="134"/>
      <scheme val="minor"/>
    </font>
    <font>
      <b/>
      <sz val="11"/>
      <color rgb="FF000000"/>
      <name val="等线"/>
      <charset val="134"/>
    </font>
    <font>
      <sz val="11"/>
      <color rgb="FF000000"/>
      <name val="等线"/>
      <charset val="134"/>
    </font>
    <font>
      <sz val="11"/>
      <color theme="1"/>
      <name val="等线"/>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5" tint="0.599993896298105"/>
        <bgColor indexed="64"/>
      </patternFill>
    </fill>
    <fill>
      <patternFill patternType="solid">
        <fgColor theme="8" tint="0.799951170384838"/>
        <bgColor indexed="64"/>
      </patternFill>
    </fill>
    <fill>
      <patternFill patternType="solid">
        <fgColor rgb="FFFFFFCC"/>
        <bgColor indexed="64"/>
      </patternFill>
    </fill>
    <fill>
      <patternFill patternType="solid">
        <fgColor theme="9" tint="0.799951170384838"/>
        <bgColor indexed="64"/>
      </patternFill>
    </fill>
    <fill>
      <patternFill patternType="solid">
        <fgColor theme="7" tint="0.799951170384838"/>
        <bgColor indexed="64"/>
      </patternFill>
    </fill>
    <fill>
      <patternFill patternType="solid">
        <fgColor theme="4" tint="0.799951170384838"/>
        <bgColor indexed="64"/>
      </patternFill>
    </fill>
    <fill>
      <patternFill patternType="solid">
        <fgColor theme="9" tint="0.399945066682943"/>
        <bgColor indexed="64"/>
      </patternFill>
    </fill>
    <fill>
      <patternFill patternType="solid">
        <fgColor theme="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10" borderId="8" applyNumberFormat="0" applyAlignment="0" applyProtection="0">
      <alignment vertical="center"/>
    </xf>
    <xf numFmtId="0" fontId="16" fillId="11" borderId="9" applyNumberFormat="0" applyAlignment="0" applyProtection="0">
      <alignment vertical="center"/>
    </xf>
    <xf numFmtId="0" fontId="17" fillId="11" borderId="8" applyNumberFormat="0" applyAlignment="0" applyProtection="0">
      <alignment vertical="center"/>
    </xf>
    <xf numFmtId="0" fontId="18" fillId="12" borderId="10" applyNumberFormat="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0" fillId="7"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3" fillId="9"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0" fillId="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0" fillId="3"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0" fillId="5" borderId="0" applyNumberFormat="0" applyBorder="0" applyAlignment="0" applyProtection="0">
      <alignment vertical="center"/>
    </xf>
    <xf numFmtId="0" fontId="25" fillId="33" borderId="0" applyNumberFormat="0" applyBorder="0" applyAlignment="0" applyProtection="0">
      <alignment vertical="center"/>
    </xf>
    <xf numFmtId="0" fontId="3" fillId="8" borderId="0" applyNumberFormat="0" applyBorder="0" applyAlignment="0" applyProtection="0">
      <alignment vertical="center"/>
    </xf>
  </cellStyleXfs>
  <cellXfs count="26">
    <xf numFmtId="0" fontId="0" fillId="0" borderId="0" xfId="0">
      <alignment vertical="center"/>
    </xf>
    <xf numFmtId="0" fontId="1" fillId="2" borderId="0" xfId="0" applyFont="1" applyFill="1" applyAlignment="1">
      <alignment horizontal="center" vertical="center"/>
    </xf>
    <xf numFmtId="0" fontId="0" fillId="0" borderId="0" xfId="0" applyFill="1">
      <alignment vertical="center"/>
    </xf>
    <xf numFmtId="0" fontId="0" fillId="3" borderId="1" xfId="42" applyBorder="1">
      <alignment vertical="center"/>
    </xf>
    <xf numFmtId="0" fontId="0" fillId="0" borderId="1" xfId="0" applyBorder="1">
      <alignment vertical="center"/>
    </xf>
    <xf numFmtId="0" fontId="2" fillId="0" borderId="1" xfId="0" applyFont="1" applyBorder="1">
      <alignment vertical="center"/>
    </xf>
    <xf numFmtId="176" fontId="0" fillId="0" borderId="1" xfId="1" applyNumberFormat="1" applyFont="1" applyBorder="1">
      <alignment vertical="center"/>
    </xf>
    <xf numFmtId="0" fontId="2" fillId="4" borderId="1" xfId="8" applyFont="1" applyBorder="1" applyAlignment="1">
      <alignment horizontal="center" vertical="center" wrapText="1"/>
    </xf>
    <xf numFmtId="0" fontId="2" fillId="5" borderId="1" xfId="46" applyFont="1" applyBorder="1" applyAlignment="1">
      <alignment horizontal="center" vertical="center" wrapText="1"/>
    </xf>
    <xf numFmtId="0" fontId="0" fillId="5" borderId="1" xfId="46" applyBorder="1" applyAlignment="1">
      <alignment horizontal="center" vertical="center" wrapText="1"/>
    </xf>
    <xf numFmtId="0" fontId="2" fillId="6" borderId="1" xfId="38" applyFont="1" applyBorder="1" applyAlignment="1">
      <alignment horizontal="center" vertical="center" wrapText="1"/>
    </xf>
    <xf numFmtId="0" fontId="0" fillId="6" borderId="1" xfId="38" applyBorder="1" applyAlignment="1">
      <alignment horizontal="center" vertical="center" wrapText="1"/>
    </xf>
    <xf numFmtId="0" fontId="2" fillId="7" borderId="1" xfId="26" applyFont="1" applyBorder="1" applyAlignment="1">
      <alignment horizontal="center" vertical="center" wrapText="1"/>
    </xf>
    <xf numFmtId="0" fontId="2" fillId="0" borderId="1" xfId="0" applyFont="1" applyFill="1" applyBorder="1">
      <alignment vertical="center"/>
    </xf>
    <xf numFmtId="176" fontId="3" fillId="8" borderId="1" xfId="48" applyNumberFormat="1" applyBorder="1">
      <alignment vertical="center"/>
    </xf>
    <xf numFmtId="0" fontId="3" fillId="9" borderId="2" xfId="29" applyBorder="1" applyAlignment="1">
      <alignment horizontal="center" vertical="center" wrapText="1"/>
    </xf>
    <xf numFmtId="0" fontId="3" fillId="9" borderId="3" xfId="29" applyBorder="1" applyAlignment="1">
      <alignment horizontal="center" vertical="center" wrapText="1"/>
    </xf>
    <xf numFmtId="0" fontId="3" fillId="9" borderId="4" xfId="29" applyBorder="1" applyAlignment="1">
      <alignment horizontal="center" vertical="center" wrapText="1"/>
    </xf>
    <xf numFmtId="0" fontId="0" fillId="4" borderId="1" xfId="8" applyFont="1" applyBorder="1" applyAlignment="1">
      <alignment horizontal="center" vertical="center"/>
    </xf>
    <xf numFmtId="0" fontId="0" fillId="5" borderId="1" xfId="46" applyBorder="1">
      <alignment vertical="center"/>
    </xf>
    <xf numFmtId="0" fontId="0" fillId="7" borderId="1" xfId="26" applyBorder="1" applyAlignment="1">
      <alignment horizontal="center" vertical="center"/>
    </xf>
    <xf numFmtId="176" fontId="0" fillId="0" borderId="1" xfId="0" applyNumberFormat="1" applyBorder="1">
      <alignment vertical="center"/>
    </xf>
    <xf numFmtId="0" fontId="4" fillId="0" borderId="0" xfId="0" applyFont="1" applyAlignment="1"/>
    <xf numFmtId="0" fontId="5" fillId="0" borderId="0" xfId="0" applyFont="1" applyAlignment="1">
      <alignment horizontal="center" wrapText="1"/>
    </xf>
    <xf numFmtId="0" fontId="0" fillId="7" borderId="1" xfId="26" applyBorder="1" applyAlignment="1">
      <alignment horizontal="center" vertical="center" wrapText="1"/>
    </xf>
    <xf numFmtId="0" fontId="6"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tabSelected="1" topLeftCell="A3" workbookViewId="0">
      <selection activeCell="E9" sqref="E9"/>
    </sheetView>
  </sheetViews>
  <sheetFormatPr defaultColWidth="9" defaultRowHeight="13.5"/>
  <cols>
    <col min="1" max="1" width="17.7964601769912" customWidth="1"/>
    <col min="2" max="2" width="24.3362831858407" customWidth="1"/>
    <col min="3" max="3" width="17.7345132743363" customWidth="1"/>
    <col min="4" max="4" width="19.1327433628319" customWidth="1"/>
    <col min="5" max="5" width="18.3982300884956" customWidth="1"/>
    <col min="6" max="6" width="19.7345132743363" customWidth="1"/>
    <col min="7" max="7" width="19.2035398230088" customWidth="1"/>
    <col min="8" max="8" width="13.3362831858407" customWidth="1"/>
    <col min="9" max="9" width="12.1327433628319" customWidth="1"/>
  </cols>
  <sheetData>
    <row r="1" ht="28.15" customHeight="1" spans="1:4">
      <c r="A1" s="1" t="s">
        <v>0</v>
      </c>
      <c r="B1" s="1"/>
      <c r="C1" s="2"/>
      <c r="D1" s="2"/>
    </row>
    <row r="3" ht="14.25"/>
    <row r="4" ht="15" spans="1:2">
      <c r="A4" s="3" t="s">
        <v>1</v>
      </c>
      <c r="B4" s="4">
        <v>0.02</v>
      </c>
    </row>
    <row r="5" ht="15" spans="1:2">
      <c r="A5" s="3" t="s">
        <v>2</v>
      </c>
      <c r="B5" s="5">
        <v>5</v>
      </c>
    </row>
    <row r="6" ht="15" spans="1:2">
      <c r="A6" s="3" t="s">
        <v>3</v>
      </c>
      <c r="B6" s="6">
        <v>50000</v>
      </c>
    </row>
    <row r="7" ht="14.25"/>
    <row r="8" ht="8.25" customHeight="1"/>
    <row r="9" ht="46.5" customHeight="1" spans="1:9">
      <c r="A9" s="5" t="s">
        <v>4</v>
      </c>
      <c r="B9" s="7" t="s">
        <v>5</v>
      </c>
      <c r="C9" s="7" t="s">
        <v>6</v>
      </c>
      <c r="D9" s="8" t="s">
        <v>7</v>
      </c>
      <c r="E9" s="9" t="s">
        <v>8</v>
      </c>
      <c r="F9" s="10" t="s">
        <v>9</v>
      </c>
      <c r="G9" s="11" t="s">
        <v>10</v>
      </c>
      <c r="H9" s="12" t="s">
        <v>11</v>
      </c>
      <c r="I9" s="24" t="s">
        <v>12</v>
      </c>
    </row>
    <row r="10" ht="15" spans="1:9">
      <c r="A10" s="5" t="s">
        <v>13</v>
      </c>
      <c r="B10" s="6">
        <v>6920000</v>
      </c>
      <c r="C10" s="6">
        <v>6920000</v>
      </c>
      <c r="D10" s="6">
        <f>B10*$B$4</f>
        <v>138400</v>
      </c>
      <c r="E10" s="6">
        <v>138400</v>
      </c>
      <c r="F10" s="6">
        <f>D10*$B$5</f>
        <v>692000</v>
      </c>
      <c r="G10" s="6">
        <v>692000</v>
      </c>
      <c r="H10" s="6">
        <f>F10-$B$6</f>
        <v>642000</v>
      </c>
      <c r="I10" s="6">
        <v>642000</v>
      </c>
    </row>
    <row r="11" ht="15" spans="1:9">
      <c r="A11" s="5" t="s">
        <v>14</v>
      </c>
      <c r="B11" s="6">
        <v>5340000</v>
      </c>
      <c r="C11" s="6">
        <v>5340000</v>
      </c>
      <c r="D11" s="6">
        <f>B11*$B$4</f>
        <v>106800</v>
      </c>
      <c r="E11" s="6">
        <v>106800</v>
      </c>
      <c r="F11" s="6">
        <f>D11*$B$5</f>
        <v>534000</v>
      </c>
      <c r="G11" s="6">
        <v>534000</v>
      </c>
      <c r="H11" s="6">
        <f>F11-$B$6</f>
        <v>484000</v>
      </c>
      <c r="I11" s="6">
        <v>484000</v>
      </c>
    </row>
    <row r="12" ht="15" spans="1:9">
      <c r="A12" s="13" t="s">
        <v>15</v>
      </c>
      <c r="B12" s="6">
        <v>11150000</v>
      </c>
      <c r="C12" s="6">
        <v>11150000</v>
      </c>
      <c r="D12" s="6">
        <f>B12*$B$4</f>
        <v>223000</v>
      </c>
      <c r="E12" s="6">
        <v>223000</v>
      </c>
      <c r="F12" s="6">
        <f>D12*$B$5</f>
        <v>1115000</v>
      </c>
      <c r="G12" s="6">
        <v>1115000</v>
      </c>
      <c r="H12" s="14">
        <f>F12-$B$6</f>
        <v>1065000</v>
      </c>
      <c r="I12" s="14">
        <v>1065000</v>
      </c>
    </row>
    <row r="13" ht="14.25"/>
    <row r="14" ht="14.25"/>
    <row r="15" ht="24" customHeight="1" spans="1:5">
      <c r="A15" s="15" t="s">
        <v>16</v>
      </c>
      <c r="B15" s="16"/>
      <c r="C15" s="16"/>
      <c r="D15" s="16"/>
      <c r="E15" s="17"/>
    </row>
    <row r="16" ht="33.4" customHeight="1" spans="1:5">
      <c r="A16" s="5" t="s">
        <v>4</v>
      </c>
      <c r="B16" s="18" t="s">
        <v>17</v>
      </c>
      <c r="C16" s="19" t="s">
        <v>18</v>
      </c>
      <c r="D16" s="11" t="s">
        <v>19</v>
      </c>
      <c r="E16" s="20" t="s">
        <v>20</v>
      </c>
    </row>
    <row r="17" ht="15" spans="1:5">
      <c r="A17" s="5" t="s">
        <v>13</v>
      </c>
      <c r="B17" s="21">
        <f>B10-C10</f>
        <v>0</v>
      </c>
      <c r="C17" s="21">
        <f>D10-E10</f>
        <v>0</v>
      </c>
      <c r="D17" s="21">
        <f>F10-G10</f>
        <v>0</v>
      </c>
      <c r="E17" s="21">
        <f>H10-I10</f>
        <v>0</v>
      </c>
    </row>
    <row r="18" ht="15" spans="1:5">
      <c r="A18" s="5" t="s">
        <v>14</v>
      </c>
      <c r="B18" s="21">
        <f t="shared" ref="B18:B19" si="0">B11-C11</f>
        <v>0</v>
      </c>
      <c r="C18" s="21">
        <f t="shared" ref="C18:C19" si="1">D11-E11</f>
        <v>0</v>
      </c>
      <c r="D18" s="21">
        <f t="shared" ref="D18:D19" si="2">F11-G11</f>
        <v>0</v>
      </c>
      <c r="E18" s="21">
        <f t="shared" ref="E18:E19" si="3">H11-I11</f>
        <v>0</v>
      </c>
    </row>
    <row r="19" ht="15" spans="1:5">
      <c r="A19" s="13" t="s">
        <v>15</v>
      </c>
      <c r="B19" s="21">
        <f t="shared" si="0"/>
        <v>0</v>
      </c>
      <c r="C19" s="21">
        <f t="shared" si="1"/>
        <v>0</v>
      </c>
      <c r="D19" s="21">
        <f t="shared" si="2"/>
        <v>0</v>
      </c>
      <c r="E19" s="21">
        <f t="shared" si="3"/>
        <v>0</v>
      </c>
    </row>
    <row r="20" ht="14.25"/>
    <row r="23" ht="13.85" spans="1:1">
      <c r="A23" s="22" t="s">
        <v>21</v>
      </c>
    </row>
    <row r="25" ht="41.65" customHeight="1" spans="1:4">
      <c r="A25" s="23" t="s">
        <v>22</v>
      </c>
      <c r="B25" s="23"/>
      <c r="C25" s="23"/>
      <c r="D25" s="23"/>
    </row>
  </sheetData>
  <mergeCells count="3">
    <mergeCell ref="A1:B1"/>
    <mergeCell ref="A15:E15"/>
    <mergeCell ref="A25:D25"/>
  </mergeCells>
  <conditionalFormatting sqref="B17:E19">
    <cfRule type="cellIs" dxfId="0" priority="1" operator="notEqual">
      <formula>0</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
  <sheetViews>
    <sheetView topLeftCell="A9" workbookViewId="0">
      <selection activeCell="E9" sqref="E9"/>
    </sheetView>
  </sheetViews>
  <sheetFormatPr defaultColWidth="9" defaultRowHeight="13.5"/>
  <cols>
    <col min="1" max="1" width="17.7964601769912" customWidth="1"/>
    <col min="2" max="2" width="24.3362831858407" customWidth="1"/>
    <col min="3" max="3" width="17.7345132743363" customWidth="1"/>
    <col min="4" max="4" width="19.1327433628319" customWidth="1"/>
    <col min="5" max="5" width="18.3982300884956" customWidth="1"/>
    <col min="6" max="6" width="19.7345132743363" customWidth="1"/>
    <col min="7" max="7" width="19.2035398230088" customWidth="1"/>
    <col min="8" max="8" width="13.3362831858407" customWidth="1"/>
    <col min="9" max="9" width="12.1327433628319" customWidth="1"/>
  </cols>
  <sheetData>
    <row r="1" ht="28.15" customHeight="1" spans="1:4">
      <c r="A1" s="1" t="s">
        <v>23</v>
      </c>
      <c r="B1" s="1"/>
      <c r="C1" s="2"/>
      <c r="D1" s="2"/>
    </row>
    <row r="3" ht="14.25"/>
    <row r="4" ht="15" spans="1:2">
      <c r="A4" s="3" t="s">
        <v>1</v>
      </c>
      <c r="B4" s="4">
        <v>0.02</v>
      </c>
    </row>
    <row r="5" ht="15" spans="1:2">
      <c r="A5" s="3" t="s">
        <v>2</v>
      </c>
      <c r="B5" s="5">
        <v>5</v>
      </c>
    </row>
    <row r="6" ht="15" spans="1:2">
      <c r="A6" s="3" t="s">
        <v>3</v>
      </c>
      <c r="B6" s="6">
        <v>55000</v>
      </c>
    </row>
    <row r="7" ht="14.25"/>
    <row r="8" ht="8.25" customHeight="1"/>
    <row r="9" ht="46.5" customHeight="1" spans="1:9">
      <c r="A9" s="5" t="s">
        <v>4</v>
      </c>
      <c r="B9" s="7" t="s">
        <v>5</v>
      </c>
      <c r="C9" s="7" t="s">
        <v>6</v>
      </c>
      <c r="D9" s="8" t="s">
        <v>7</v>
      </c>
      <c r="E9" s="9" t="s">
        <v>8</v>
      </c>
      <c r="F9" s="10" t="s">
        <v>9</v>
      </c>
      <c r="G9" s="11" t="s">
        <v>10</v>
      </c>
      <c r="H9" s="12" t="s">
        <v>11</v>
      </c>
      <c r="I9" s="24" t="s">
        <v>12</v>
      </c>
    </row>
    <row r="10" ht="15" spans="1:9">
      <c r="A10" s="5" t="s">
        <v>24</v>
      </c>
      <c r="B10" s="6">
        <v>20000</v>
      </c>
      <c r="C10" s="6">
        <v>20000</v>
      </c>
      <c r="D10" s="6">
        <f>B10*$B$4</f>
        <v>400</v>
      </c>
      <c r="E10" s="6">
        <v>400</v>
      </c>
      <c r="F10" s="6">
        <f>D10*$B$5</f>
        <v>2000</v>
      </c>
      <c r="G10" s="6">
        <v>2000</v>
      </c>
      <c r="H10" s="6">
        <f>F10-$B$6</f>
        <v>-53000</v>
      </c>
      <c r="I10" s="6">
        <v>-53000</v>
      </c>
    </row>
    <row r="11" ht="15" spans="1:9">
      <c r="A11" s="5" t="s">
        <v>25</v>
      </c>
      <c r="B11" s="6">
        <v>90000</v>
      </c>
      <c r="C11" s="6">
        <v>90000</v>
      </c>
      <c r="D11" s="6">
        <f>B11*$B$4</f>
        <v>1800</v>
      </c>
      <c r="E11" s="6">
        <v>1800</v>
      </c>
      <c r="F11" s="6">
        <f>D11*$B$5</f>
        <v>9000</v>
      </c>
      <c r="G11" s="6">
        <v>9000</v>
      </c>
      <c r="H11" s="6">
        <f>F11-$B$6</f>
        <v>-46000</v>
      </c>
      <c r="I11" s="6">
        <v>-46000</v>
      </c>
    </row>
    <row r="12" ht="15" spans="1:9">
      <c r="A12" s="13" t="s">
        <v>26</v>
      </c>
      <c r="B12" s="6">
        <v>120000</v>
      </c>
      <c r="C12" s="6">
        <v>120000</v>
      </c>
      <c r="D12" s="6">
        <f>B12*$B$4</f>
        <v>2400</v>
      </c>
      <c r="E12" s="6">
        <v>2400</v>
      </c>
      <c r="F12" s="6">
        <f>D12*$B$5</f>
        <v>12000</v>
      </c>
      <c r="G12" s="6">
        <v>12000</v>
      </c>
      <c r="H12" s="6">
        <f>F12-$B$6</f>
        <v>-43000</v>
      </c>
      <c r="I12" s="6">
        <v>-43000</v>
      </c>
    </row>
    <row r="13" ht="14.25"/>
    <row r="14" ht="14.25"/>
    <row r="15" ht="24" customHeight="1" spans="1:5">
      <c r="A15" s="15" t="s">
        <v>16</v>
      </c>
      <c r="B15" s="16"/>
      <c r="C15" s="16"/>
      <c r="D15" s="16"/>
      <c r="E15" s="17"/>
    </row>
    <row r="16" ht="33.4" customHeight="1" spans="1:5">
      <c r="A16" s="5" t="s">
        <v>4</v>
      </c>
      <c r="B16" s="18" t="s">
        <v>17</v>
      </c>
      <c r="C16" s="19" t="s">
        <v>18</v>
      </c>
      <c r="D16" s="11" t="s">
        <v>19</v>
      </c>
      <c r="E16" s="20" t="s">
        <v>20</v>
      </c>
    </row>
    <row r="17" ht="15" spans="1:5">
      <c r="A17" s="5" t="s">
        <v>24</v>
      </c>
      <c r="B17" s="21">
        <f>B10-C10</f>
        <v>0</v>
      </c>
      <c r="C17" s="21">
        <f>D10-E10</f>
        <v>0</v>
      </c>
      <c r="D17" s="21">
        <f>F10-G10</f>
        <v>0</v>
      </c>
      <c r="E17" s="21">
        <f>H10-I10</f>
        <v>0</v>
      </c>
    </row>
    <row r="18" ht="15" spans="1:5">
      <c r="A18" s="5" t="s">
        <v>25</v>
      </c>
      <c r="B18" s="21">
        <f t="shared" ref="B18:B19" si="0">B11-C11</f>
        <v>0</v>
      </c>
      <c r="C18" s="21">
        <f t="shared" ref="C18:C19" si="1">D11-E11</f>
        <v>0</v>
      </c>
      <c r="D18" s="21">
        <f t="shared" ref="D18:D19" si="2">F11-G11</f>
        <v>0</v>
      </c>
      <c r="E18" s="21">
        <f t="shared" ref="E18:E19" si="3">H11-I11</f>
        <v>0</v>
      </c>
    </row>
    <row r="19" ht="15" spans="1:5">
      <c r="A19" s="13" t="s">
        <v>26</v>
      </c>
      <c r="B19" s="21">
        <f t="shared" si="0"/>
        <v>0</v>
      </c>
      <c r="C19" s="21">
        <f t="shared" si="1"/>
        <v>0</v>
      </c>
      <c r="D19" s="21">
        <f t="shared" si="2"/>
        <v>0</v>
      </c>
      <c r="E19" s="21">
        <f t="shared" si="3"/>
        <v>0</v>
      </c>
    </row>
    <row r="20" ht="14.25"/>
    <row r="22" ht="13.85" spans="1:1">
      <c r="A22" s="22" t="s">
        <v>21</v>
      </c>
    </row>
    <row r="24" spans="1:4">
      <c r="A24" s="25" t="s">
        <v>27</v>
      </c>
      <c r="B24" s="25"/>
      <c r="C24" s="25"/>
      <c r="D24" s="25"/>
    </row>
    <row r="25" spans="1:4">
      <c r="A25" s="25"/>
      <c r="B25" s="25"/>
      <c r="C25" s="25"/>
      <c r="D25" s="25"/>
    </row>
    <row r="26" spans="1:4">
      <c r="A26" s="25"/>
      <c r="B26" s="25"/>
      <c r="C26" s="25"/>
      <c r="D26" s="25"/>
    </row>
  </sheetData>
  <mergeCells count="3">
    <mergeCell ref="A1:B1"/>
    <mergeCell ref="A15:E15"/>
    <mergeCell ref="A24:D26"/>
  </mergeCells>
  <conditionalFormatting sqref="B17:E19">
    <cfRule type="cellIs" dxfId="0" priority="1" operator="notEqual">
      <formula>0</formula>
    </cfRule>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topLeftCell="A9" workbookViewId="0">
      <selection activeCell="E9" sqref="E9"/>
    </sheetView>
  </sheetViews>
  <sheetFormatPr defaultColWidth="9" defaultRowHeight="13.5"/>
  <cols>
    <col min="1" max="1" width="17.7964601769912" customWidth="1"/>
    <col min="2" max="2" width="24.3362831858407" customWidth="1"/>
    <col min="3" max="3" width="17.7345132743363" customWidth="1"/>
    <col min="4" max="4" width="19.1327433628319" customWidth="1"/>
    <col min="5" max="5" width="18.3982300884956" customWidth="1"/>
    <col min="6" max="6" width="19.7345132743363" customWidth="1"/>
    <col min="7" max="7" width="19.2035398230088" customWidth="1"/>
    <col min="8" max="8" width="13.3362831858407" customWidth="1"/>
    <col min="9" max="9" width="12.1327433628319" customWidth="1"/>
  </cols>
  <sheetData>
    <row r="1" ht="28.15" customHeight="1" spans="1:4">
      <c r="A1" s="1" t="s">
        <v>0</v>
      </c>
      <c r="B1" s="1"/>
      <c r="C1" s="2"/>
      <c r="D1" s="2"/>
    </row>
    <row r="3" ht="14.25"/>
    <row r="4" ht="15" spans="1:2">
      <c r="A4" s="3" t="s">
        <v>1</v>
      </c>
      <c r="B4" s="4">
        <v>0.02</v>
      </c>
    </row>
    <row r="5" ht="15" spans="1:2">
      <c r="A5" s="3" t="s">
        <v>2</v>
      </c>
      <c r="B5" s="5">
        <v>5</v>
      </c>
    </row>
    <row r="6" ht="15" spans="1:2">
      <c r="A6" s="3" t="s">
        <v>3</v>
      </c>
      <c r="B6" s="6">
        <v>130000</v>
      </c>
    </row>
    <row r="7" ht="14.25"/>
    <row r="8" ht="8.25" customHeight="1"/>
    <row r="9" ht="46.5" customHeight="1" spans="1:9">
      <c r="A9" s="5" t="s">
        <v>4</v>
      </c>
      <c r="B9" s="7" t="s">
        <v>5</v>
      </c>
      <c r="C9" s="7" t="s">
        <v>6</v>
      </c>
      <c r="D9" s="8" t="s">
        <v>7</v>
      </c>
      <c r="E9" s="9" t="s">
        <v>8</v>
      </c>
      <c r="F9" s="10" t="s">
        <v>9</v>
      </c>
      <c r="G9" s="11" t="s">
        <v>10</v>
      </c>
      <c r="H9" s="12" t="s">
        <v>11</v>
      </c>
      <c r="I9" s="24" t="s">
        <v>12</v>
      </c>
    </row>
    <row r="10" ht="15" spans="1:9">
      <c r="A10" s="5" t="s">
        <v>14</v>
      </c>
      <c r="B10" s="6">
        <v>5340000</v>
      </c>
      <c r="C10" s="6">
        <v>5340000</v>
      </c>
      <c r="D10" s="6">
        <f>B10*$B$4</f>
        <v>106800</v>
      </c>
      <c r="E10" s="6">
        <v>106800</v>
      </c>
      <c r="F10" s="6">
        <f>D10*$B$5</f>
        <v>534000</v>
      </c>
      <c r="G10" s="6">
        <v>534000</v>
      </c>
      <c r="H10" s="6">
        <f>F10-$B$6</f>
        <v>404000</v>
      </c>
      <c r="I10" s="6">
        <v>404000</v>
      </c>
    </row>
    <row r="11" ht="15" spans="1:9">
      <c r="A11" s="13" t="s">
        <v>15</v>
      </c>
      <c r="B11" s="6">
        <v>11150000</v>
      </c>
      <c r="C11" s="6">
        <v>11150000</v>
      </c>
      <c r="D11" s="6">
        <f>B11*$B$4</f>
        <v>223000</v>
      </c>
      <c r="E11" s="6">
        <v>223000</v>
      </c>
      <c r="F11" s="6">
        <f>D11*$B$5</f>
        <v>1115000</v>
      </c>
      <c r="G11" s="6">
        <v>1115000</v>
      </c>
      <c r="H11" s="6">
        <f>F11-$B$6</f>
        <v>985000</v>
      </c>
      <c r="I11" s="6">
        <v>985000</v>
      </c>
    </row>
    <row r="12" ht="15" spans="1:9">
      <c r="A12" s="13" t="s">
        <v>28</v>
      </c>
      <c r="B12" s="6">
        <v>14060000</v>
      </c>
      <c r="C12" s="6">
        <v>14060000</v>
      </c>
      <c r="D12" s="6">
        <f>B12*$B$4</f>
        <v>281200</v>
      </c>
      <c r="E12" s="6">
        <v>281200</v>
      </c>
      <c r="F12" s="6">
        <f>D12*$B$5</f>
        <v>1406000</v>
      </c>
      <c r="G12" s="6">
        <v>1406000</v>
      </c>
      <c r="H12" s="14">
        <f>F12-$B$6</f>
        <v>1276000</v>
      </c>
      <c r="I12" s="14">
        <v>1276000</v>
      </c>
    </row>
    <row r="13" ht="14.25"/>
    <row r="14" ht="14.25"/>
    <row r="15" ht="24" customHeight="1" spans="1:5">
      <c r="A15" s="15" t="s">
        <v>16</v>
      </c>
      <c r="B15" s="16"/>
      <c r="C15" s="16"/>
      <c r="D15" s="16"/>
      <c r="E15" s="17"/>
    </row>
    <row r="16" ht="33.4" customHeight="1" spans="1:5">
      <c r="A16" s="5" t="s">
        <v>4</v>
      </c>
      <c r="B16" s="18" t="s">
        <v>17</v>
      </c>
      <c r="C16" s="19" t="s">
        <v>18</v>
      </c>
      <c r="D16" s="11" t="s">
        <v>19</v>
      </c>
      <c r="E16" s="20" t="s">
        <v>20</v>
      </c>
    </row>
    <row r="17" ht="15" spans="1:5">
      <c r="A17" s="5" t="s">
        <v>14</v>
      </c>
      <c r="B17" s="21">
        <f>B10-C10</f>
        <v>0</v>
      </c>
      <c r="C17" s="21">
        <f>D10-E10</f>
        <v>0</v>
      </c>
      <c r="D17" s="21">
        <f>F10-G10</f>
        <v>0</v>
      </c>
      <c r="E17" s="21">
        <f>H10-I10</f>
        <v>0</v>
      </c>
    </row>
    <row r="18" ht="15" spans="1:5">
      <c r="A18" s="13" t="s">
        <v>15</v>
      </c>
      <c r="B18" s="21">
        <f t="shared" ref="B18:B19" si="0">B11-C11</f>
        <v>0</v>
      </c>
      <c r="C18" s="21">
        <f t="shared" ref="C18:C19" si="1">D11-E11</f>
        <v>0</v>
      </c>
      <c r="D18" s="21">
        <f t="shared" ref="D18:D19" si="2">F11-G11</f>
        <v>0</v>
      </c>
      <c r="E18" s="21">
        <f t="shared" ref="E18:E19" si="3">H11-I11</f>
        <v>0</v>
      </c>
    </row>
    <row r="19" ht="15" spans="1:5">
      <c r="A19" s="13" t="s">
        <v>28</v>
      </c>
      <c r="B19" s="21">
        <f t="shared" si="0"/>
        <v>0</v>
      </c>
      <c r="C19" s="21">
        <f t="shared" si="1"/>
        <v>0</v>
      </c>
      <c r="D19" s="21">
        <f t="shared" si="2"/>
        <v>0</v>
      </c>
      <c r="E19" s="21">
        <f t="shared" si="3"/>
        <v>0</v>
      </c>
    </row>
    <row r="20" ht="14.25"/>
    <row r="22" ht="13.85" spans="1:1">
      <c r="A22" s="22" t="s">
        <v>21</v>
      </c>
    </row>
    <row r="24" ht="55.5" customHeight="1" spans="1:4">
      <c r="A24" s="23" t="s">
        <v>29</v>
      </c>
      <c r="B24" s="23"/>
      <c r="C24" s="23"/>
      <c r="D24" s="23"/>
    </row>
  </sheetData>
  <mergeCells count="3">
    <mergeCell ref="A1:B1"/>
    <mergeCell ref="A15:E15"/>
    <mergeCell ref="A24:D24"/>
  </mergeCells>
  <conditionalFormatting sqref="B17:E19">
    <cfRule type="cellIs" dxfId="0" priority="1" operator="notEqual">
      <formula>0</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total subs analysis</vt:lpstr>
      <vt:lpstr>total vids analysis</vt:lpstr>
      <vt:lpstr>total views 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dc:creator>
  <cp:lastModifiedBy>Doris</cp:lastModifiedBy>
  <dcterms:created xsi:type="dcterms:W3CDTF">2023-05-12T11:15:00Z</dcterms:created>
  <dcterms:modified xsi:type="dcterms:W3CDTF">2025-02-04T19:32:20Z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5CE6E8ED2D8B47E8B91DD071A3969D12_12</vt:lpwstr>
  </property>
</Properties>
</file>