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8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licers/slicer1.xml" ContentType="application/vnd.ms-excel.slicer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xiaotong/Desktop/"/>
    </mc:Choice>
  </mc:AlternateContent>
  <xr:revisionPtr revIDLastSave="0" documentId="8_{596CA0B2-831C-5E48-8BC5-D208CE73F958}" xr6:coauthVersionLast="47" xr6:coauthVersionMax="47" xr10:uidLastSave="{00000000-0000-0000-0000-000000000000}"/>
  <bookViews>
    <workbookView xWindow="4340" yWindow="500" windowWidth="24460" windowHeight="14020" xr2:uid="{00000000-000D-0000-FFFF-FFFF00000000}"/>
  </bookViews>
  <sheets>
    <sheet name="开始" sheetId="28" r:id="rId1"/>
    <sheet name="1.添加" sheetId="21" r:id="rId2"/>
    <sheet name="2.填充" sheetId="23" r:id="rId3"/>
    <sheet name="3.拆分" sheetId="24" r:id="rId4"/>
    <sheet name="4.转置" sheetId="25" r:id="rId5"/>
    <sheet name="5.排序和筛选" sheetId="32" r:id="rId6"/>
    <sheet name="6.表格" sheetId="26" r:id="rId7"/>
    <sheet name="7.切片器" sheetId="40" r:id="rId8"/>
    <sheet name="8.下拉列表" sheetId="27" r:id="rId9"/>
    <sheet name="9.图表" sheetId="34" r:id="rId10"/>
    <sheet name="10.数据透视表" sheetId="35" r:id="rId11"/>
    <sheet name="了解详细信息" sheetId="38" r:id="rId12"/>
  </sheets>
  <definedNames>
    <definedName name="_xlnm._FilterDatabase" localSheetId="5" hidden="1">'5.排序和筛选'!$C$5:$G$12</definedName>
    <definedName name="ExtraCredit">'1.添加'!$F$10:$G$15</definedName>
    <definedName name="Fruit">'1.添加'!$C$3:$D$7</definedName>
    <definedName name="Items">'1.添加'!$C$10:$D$15</definedName>
    <definedName name="Meat">'1.添加'!$F$3:$G$7</definedName>
    <definedName name="MoreFruit">'1.添加'!$C$37:$D$42</definedName>
    <definedName name="MoreItem">'1.添加'!$C$47:$D$51</definedName>
    <definedName name="MoreItems">'1.添加'!$F$47:$G$51</definedName>
    <definedName name="Slicer_Department">#N/A</definedName>
    <definedName name="SUMExtraCredit">'1.添加'!$F$10:$G$15</definedName>
    <definedName name="SUMIF">'1.添加'!$C$72:$D$77</definedName>
    <definedName name="SUMIFExtraCredit">'1.添加'!$F$72:$G$77</definedName>
    <definedName name="总计">'1.添加'!$E$53:$E$54</definedName>
  </definedNames>
  <calcPr calcId="191029"/>
  <pivotCaches>
    <pivotCache cacheId="3" r:id="rId13"/>
  </pivotCaches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4" l="1"/>
  <c r="E54" i="21" l="1"/>
  <c r="C37" i="32"/>
  <c r="C36" i="32"/>
  <c r="C35" i="32"/>
  <c r="C34" i="32"/>
  <c r="C33" i="32"/>
  <c r="C32" i="32"/>
  <c r="D42" i="21"/>
  <c r="E11" i="23"/>
  <c r="E12" i="23"/>
  <c r="G12" i="23" s="1"/>
  <c r="E13" i="23"/>
  <c r="G13" i="23" s="1"/>
  <c r="E14" i="23"/>
  <c r="G14" i="23" s="1"/>
  <c r="G11" i="23"/>
  <c r="C40" i="35"/>
  <c r="C39" i="35"/>
  <c r="C38" i="35"/>
  <c r="C37" i="35"/>
  <c r="C36" i="35"/>
  <c r="C35" i="35"/>
  <c r="C4" i="35"/>
  <c r="C5" i="35"/>
  <c r="C6" i="35"/>
  <c r="C7" i="35"/>
  <c r="C8" i="35"/>
  <c r="C9" i="35"/>
  <c r="C55" i="32"/>
  <c r="C54" i="32"/>
  <c r="C53" i="32"/>
  <c r="C52" i="32"/>
  <c r="C51" i="32"/>
  <c r="C50" i="32"/>
  <c r="E4" i="23"/>
  <c r="G4" i="23" s="1"/>
  <c r="G33" i="24"/>
  <c r="E33" i="24"/>
  <c r="G78" i="21"/>
  <c r="C15" i="23"/>
  <c r="D78" i="21"/>
  <c r="H33" i="24" l="1"/>
</calcChain>
</file>

<file path=xl/sharedStrings.xml><?xml version="1.0" encoding="utf-8"?>
<sst xmlns="http://schemas.openxmlformats.org/spreadsheetml/2006/main" count="683" uniqueCount="407">
  <si>
    <t>欢迎观看教程。
用于屏幕阅读器的说明：只需 10 个步骤，即可熟练使用 Excel - 全球极受欢迎的电子表格应用。
本教程中还有其他 11 个工作表。每个工作表的说明在单元格 A1 中开始，每个后续步骤在 A2、A3 等单元格中。
说明将指示要导航到哪些单元格以使用功能或进一步阅读。
我们还建议使用 Apple 的屏幕阅读器 VoiceOver 来访问特定菜单和按钮。要开始使用 VoiceOver，请按 Command+F5 或 Command+FN+F5。按 VO 修饰符键激活菜单项。VO 修饰符键通常是 Control+Option，但在 Mac 上可能有所不同。
若要开始，请按 Control+PageDown（如果使用的是 MacBook，请按 Control+FN+下箭头）。</t>
  </si>
  <si>
    <t>查看教程</t>
  </si>
  <si>
    <t>按 Control+Home 返回页首。若要开始查看教程，请按 Control+PageDown。如果使用的是 MacBook，请按 Control+FN+下箭头</t>
  </si>
  <si>
    <t>像高手一样对数字求和</t>
  </si>
  <si>
    <t>以下是在 Excel 中对数字求和的一些方法：</t>
  </si>
  <si>
    <t>按 Control+G 转到 D8，按 Tab 键，键入 D8，然后按 Enter。</t>
  </si>
  <si>
    <t>键入 =SUM(D4:D7)，然后按 Enter。</t>
  </si>
  <si>
    <t xml:space="preserve">结果为 170。 </t>
  </si>
  <si>
    <t>转到单元格 G8。在“公式”选项卡上，选择“自动求和​​”。然后按 Enter。</t>
  </si>
  <si>
    <t>单元格 G8 中的结果为 140。</t>
  </si>
  <si>
    <t>现在，只添加 50 以上的数字。转到单元格 D16。键入 =SUMIF(D11:D15,"&gt;50") ，然后按 Enter。结果为 100。</t>
  </si>
  <si>
    <t>向下滚动查看更多详细信息：转到 A27。或者请按 Control+PageDown 继续下一步（如果使用的是 MacBook，请按 Control+FN+下箭头）。</t>
  </si>
  <si>
    <t xml:space="preserve">有关 SUM 函数的详细信息 </t>
  </si>
  <si>
    <t>在上面的一些提示中，我们向你演示了如何使用 SUM 函数。下面是关于该函数的详细信息。</t>
  </si>
  <si>
    <t>单元格 D42 中的公式 =SUM(D38:D41)。</t>
  </si>
  <si>
    <t>如果对单元格 D42 中的 SUM 函数进行解释，应会是：对单元格 D38、D39、D40 和 D41 中的值求和。</t>
  </si>
  <si>
    <t>下面是另一种可以使用的方法：</t>
  </si>
  <si>
    <t>单元格 E53 到 E54 包含一列数据：总计。</t>
  </si>
  <si>
    <t>如果对单元格 E54 中的公式进行解释，应会是：对这些值进行求和：单元格 D48 中的值，单元格 G48、G49、G50 和 G51 中的值，100。</t>
  </si>
  <si>
    <t>单元格 E54 中的公式使用了下列内容：</t>
  </si>
  <si>
    <t xml:space="preserve">• 单个单元格引用，它是单元格的“地址”或“名称”。上述公式中，D48 是单个单元格引用。 </t>
  </si>
  <si>
    <t xml:space="preserve">• 单元格范围，这是一系列单元格，从一个单元格开始并以另一个单元格结束。公式中 G48:G51 是单元格范围。 </t>
  </si>
  <si>
    <t xml:space="preserve">• 是常量，即数值 100。 </t>
  </si>
  <si>
    <t xml:space="preserve">重要详细信息：转到单元格 E54。你会注意到公式最后面的 100。虽然可以像这样将数字放在公式中，但除非绝对必要，否则我们不推荐这么做。这被称为常量，很容易忘记它的存在。我们建议改为引用另一个单元格，如单元格 D16。这样就可以容易地看到，而不是隐藏在公式中。 </t>
  </si>
  <si>
    <t>转到单元格 A66 查看下一条说明。或者请按 Control+PageDown 继续下一步（如果使用的是 MacBook，请按 Control+FN+下箭头）。</t>
  </si>
  <si>
    <t xml:space="preserve">有关 SUMIF 函数的详细信息 </t>
  </si>
  <si>
    <t xml:space="preserve">在本工作表顶部的 A10 和 A11 单元格中，我们还向你展示了 SUMIF 函数。SUMIF 函数根据条件求和。 </t>
  </si>
  <si>
    <t>单元格 D78 中的公式：=SUMIF(D73:D77,"&gt;50")。</t>
  </si>
  <si>
    <t>如果 SUMIF 函数进行解释，应会是：基于此条件求和，遍历查看 D73 到 D77，如果值大于 50，则将其加入求和。</t>
  </si>
  <si>
    <t>注意：如果要制作大量 SUMIF 公式，那么数据透视表是一种更好的解决方案。有关详细信息，请参阅数据透视表工作表。</t>
  </si>
  <si>
    <t xml:space="preserve">扩展知识：转到单元格 G78。单元格 G78 中的公式：=SUMIF(G73:G77,"&gt;=50") 与单元格 D78 中的公式不同。具体来说，求和条件是“&gt;=50”，也就是大于或等于 50。还可以使用其他运算符，如“&lt;=50”（小于或等于 50）。还有“&lt;&gt; 50”（不等于 50）。 
</t>
  </si>
  <si>
    <t>转到单元格 A86 查看下一条说明。或者请按 Control+PageDown 继续下一步（如果使用的是 MacBook，请按 Control+FN+下箭头）。</t>
  </si>
  <si>
    <t>访问网页获取详细信息</t>
  </si>
  <si>
    <t>有关 SUM 函数的全部信息</t>
  </si>
  <si>
    <t>有关 SUMIF 函数的全部信息</t>
  </si>
  <si>
    <t>Excel 在线培训</t>
  </si>
  <si>
    <t>按 Control+Home 返回页首。要继续下一步，请按 Control+PageDown（或如果使用的是 MacBook，请按 Control+FN+下箭头）。</t>
  </si>
  <si>
    <t>水果</t>
  </si>
  <si>
    <t>苹果</t>
  </si>
  <si>
    <t>橙子</t>
  </si>
  <si>
    <t>香蕉</t>
  </si>
  <si>
    <t>柠檬</t>
  </si>
  <si>
    <t>项目​​</t>
  </si>
  <si>
    <t>面包</t>
  </si>
  <si>
    <t>甜甜圈</t>
  </si>
  <si>
    <t>曲奇饼</t>
  </si>
  <si>
    <t>蛋糕</t>
  </si>
  <si>
    <t>馅饼</t>
  </si>
  <si>
    <t>表格</t>
  </si>
  <si>
    <t>数量</t>
  </si>
  <si>
    <t>总计:</t>
  </si>
  <si>
    <t>肉类</t>
  </si>
  <si>
    <t>牛肉</t>
  </si>
  <si>
    <t>鸡肉</t>
  </si>
  <si>
    <t>猪肉</t>
  </si>
  <si>
    <t>鱼肉</t>
  </si>
  <si>
    <t>汽车</t>
  </si>
  <si>
    <t>卡车</t>
  </si>
  <si>
    <t>自行车</t>
  </si>
  <si>
    <t>冰鞋</t>
  </si>
  <si>
    <t>自动填充单元格以节省时间</t>
  </si>
  <si>
    <t>单元格 C3 到 G7 包含 5 列数据：“加数:”列，每个单元格中包含数字 50；“被加数:”列，其中包含数字 50、60、70 和 80；“和:”列，单元格 E4 包含单元格 C4 和 D4 的总和；“被加数:”列，每个单元格中包含数字 75；以及“和:”列，单元格 G4 包含单元格 E4 和 F4 的总和。</t>
  </si>
  <si>
    <t xml:space="preserve">转到单元格 E4。按 Control+G 导航到引用，键入 E4 并按 Enter。 </t>
  </si>
  <si>
    <t>在按住 Shift 键的同时按下箭头键选择单元格 E4、E5、E6 和 E7，然后按 Control+D。Excel 将自动填充单元格的总计：110、120 和 130。该操作称为“向下填充”。</t>
  </si>
  <si>
    <t>延伸知识：转到单元格 G4，然后重复上述步骤向下填充。</t>
  </si>
  <si>
    <t>单元格 C10 到 G14 包含五列数据。在执行单元格 A5 和 A6 中的步骤之后，这些列包含从 C3 到 G3 的标题和从单元格 C4 到 G7 的值。</t>
  </si>
  <si>
    <t>转到单元格 C15。选择单元格 C15、D15、E15、F15 和 G15。这次按 Control+R 填充单元格。此操作称为“向右填充”。</t>
  </si>
  <si>
    <t>向下滚动查看更多详细信息：转到单元格 A27。或者请按 Control+PageDown 继续下一步（如果使用的是 MacBook，请按 Control+FN+下箭头）。</t>
  </si>
  <si>
    <t>使用填充柄复制单元格</t>
  </si>
  <si>
    <t>有时不需要数字在填充时发生改变。而只想将值复制到其他的相邻单元格。方法如下：</t>
  </si>
  <si>
    <t xml:space="preserve">单元格 C33 到单元格 F37 含有四列：部门、类别、产品和计数。 </t>
  </si>
  <si>
    <t>转到单元格 C34。选择 C34、C35，C36，C37，然后按 Control+D。C34 中的值被填充到所选单元格中。</t>
  </si>
  <si>
    <t>转到单元格 A42 查看下一条说明。或者请按 Control+PageDown 继续下一步（如果使用的是 MacBook，请按 Control+FN+下箭头）。</t>
  </si>
  <si>
    <t>填充序列</t>
  </si>
  <si>
    <t xml:space="preserve">Excel 可基于序列自动填充一些单元格。例如，可在某单元格键入 1 月，然后在其他单元格中填充 2 月、3 月等。 </t>
  </si>
  <si>
    <t xml:space="preserve">单元格 C46 到 F50 包含 4 列数据：第一列没有标题名，但在标题下的单元格中填写了“第 1 周”，后面紧跟三个空白单元格。第二列“1 月”下显示“35”、“74”、“82”、“90”。第三列没有标题名，但它下面显示“44”、“64”、“50”和“22”。第四列也是最后一列没有标题名，但它下面显示“79”、“56”、“83”和“89”。 </t>
  </si>
  <si>
    <t xml:space="preserve">转到单元格 D46。 </t>
  </si>
  <si>
    <t>将光标置于单元格的右下角，直到它变成十字形。</t>
  </si>
  <si>
    <t>向右拖动两个单元格，Excel 将使用“2 月”、“3 月”、“4 月”自动填充单元格。</t>
  </si>
  <si>
    <t>转到单元格 C47。</t>
  </si>
  <si>
    <t>选择单元格 C47 到 C50。</t>
  </si>
  <si>
    <t xml:space="preserve">按 Control+D，Excel 会将单词“第 1 周”填充到 3 个单元格。 </t>
  </si>
  <si>
    <t>转到单元格 A64 查看下一条说明。或者请按 Control+PageDown 继续下一步（如果使用的是 MacBook，请按 Control+FN+下箭头）。</t>
  </si>
  <si>
    <t>选择此处，在网页上了解有关填充的详细信息</t>
  </si>
  <si>
    <t>加数:</t>
  </si>
  <si>
    <t>部门</t>
  </si>
  <si>
    <t>农产品</t>
  </si>
  <si>
    <t>第 1 周</t>
  </si>
  <si>
    <t>间隔</t>
  </si>
  <si>
    <t>被加数:</t>
  </si>
  <si>
    <t>类别</t>
  </si>
  <si>
    <t>1 月</t>
  </si>
  <si>
    <t>和:</t>
  </si>
  <si>
    <t>产品</t>
  </si>
  <si>
    <t>梨</t>
  </si>
  <si>
    <t>计数</t>
  </si>
  <si>
    <t>第 1 季度</t>
  </si>
  <si>
    <t>基于分隔符拆分列。</t>
  </si>
  <si>
    <t>若要拆分数据，请尝试“分列”。它使你能够基于列中的分隔符拆分列。本例中的分隔符为逗号。</t>
  </si>
  <si>
    <t>“文本分列向导 - 第 2 步，共 3 步”：按 Tab 键，在“分隔符号”下方找到“逗号”选项。确保只选中“逗号”复选框，然后按 Tab键选择“下一步”并按 Enter。</t>
  </si>
  <si>
    <t xml:space="preserve">“文本分列向导 - 第 3 步，共 3 步”：按 Tab 键，只选择“常规”选项。 </t>
  </si>
  <si>
    <t>最后，按 Tab 直到转至“目标区域”文本框。键入 $D$7，然后按 Enter。在“警报”框中，按 Tab 转到“确定”，然后按 Enter。</t>
  </si>
  <si>
    <t>现在，名字位于列 D，姓氏位于列 E，而公司名称位于列 F。</t>
  </si>
  <si>
    <t>转到单元格 A26 查看下一条说明。或者请按 Control+PageDown 继续下一步（如果使用的是 MacBook，请按 Control+FN+下箭头）。</t>
  </si>
  <si>
    <t>使用公式拆分列</t>
  </si>
  <si>
    <t xml:space="preserve">LEFT 函数提取单元格 C33 左侧指定数量的字符。
</t>
  </si>
  <si>
    <t xml:space="preserve">FIND 函数用于确定要提取的字符数。下面是 FIND 函数的工作原理：找到单元格 C33 中第一个空格的字符位置编号。然后减去 1，排除空格本身。
</t>
  </si>
  <si>
    <t xml:space="preserve">然后，我们创建了一个[辅助列]。该列用于“辅助”提取单元格中的其他文本。这是一个临时列，稍后可隐藏。 </t>
  </si>
  <si>
    <t>下面是“=RIGHT(C33,LEN(C33)-FIND(" ",C33))”的工作原理：</t>
  </si>
  <si>
    <t>RIGHT 函数提取单元格 C33 右侧指定数量的字符。</t>
  </si>
  <si>
    <t xml:space="preserve">此情况下，LEN 函数用于确定要提取的字符数。下面是 LEN 函数的工作原理：计算单元格 C33 中的字符数，再减去 FIND 函数中的字符数，后者找到单元格 C33 中第一个空格的字符位置编号，并返回空格前面的字符数。 </t>
  </si>
  <si>
    <t>转到单元格 A56 查看下一条说明。或者请按 Control+PageDown 继续下一步（如果使用的是 MacBook，请按 Control+FN+下箭头）。</t>
  </si>
  <si>
    <t>有关 LEFT 函数的全部信息</t>
  </si>
  <si>
    <t>有关 RIGHT 函数的全部信息</t>
  </si>
  <si>
    <t>有关 FIND 函数的全部信息</t>
  </si>
  <si>
    <t>有关 LEN 函数的全部信息</t>
  </si>
  <si>
    <t>数据</t>
  </si>
  <si>
    <t>Nancy,Smith,Contoso Ltd.</t>
  </si>
  <si>
    <t>Andy,North,Fabrikam Inc.</t>
  </si>
  <si>
    <t>Jan,Kotas,Relecloud</t>
  </si>
  <si>
    <t>Mariya,Jones,Contoso Ltd.</t>
  </si>
  <si>
    <t>Steven,Thorpe,Relecloud</t>
  </si>
  <si>
    <t>Michael,Neipper,Fabrikam Inc.</t>
  </si>
  <si>
    <t>Robert,Zare,Relecloud</t>
  </si>
  <si>
    <t>Yvonne,McKay,Contoso Ltd.</t>
  </si>
  <si>
    <t>姓名位于一个单元格中</t>
  </si>
  <si>
    <t>Yvonne Francis McKay</t>
  </si>
  <si>
    <t>名字</t>
  </si>
  <si>
    <t>姓氏</t>
  </si>
  <si>
    <t>公司名称</t>
  </si>
  <si>
    <t>[辅助列]</t>
  </si>
  <si>
    <t>中间名</t>
  </si>
  <si>
    <t>通过转置来变换数据位置</t>
  </si>
  <si>
    <t>当需要旋转列和行时，可在 Excel 中进行转置。</t>
  </si>
  <si>
    <t>单元格 C5 至 H6 包含两行“项目”和“金额”。选择单元格 C5 至 H6。</t>
  </si>
  <si>
    <t>现在，复制单元格。按 Control+C。</t>
  </si>
  <si>
    <t>选择单元格 C9。</t>
  </si>
  <si>
    <t>按 VO+M，然后按 Tab 移动到“编辑”菜单。按 VO+向下键选择“选择性粘贴”，然后按 Enter。</t>
  </si>
  <si>
    <t>按 Tab 直到找到“转置”。按空格键选中“转置”，然后按 Enter。</t>
  </si>
  <si>
    <t xml:space="preserve">专家提示：“选择性粘贴”快捷键是 Control+Alt+V。 
</t>
  </si>
  <si>
    <t>向下滚动查看更多详细信息：转到 A27。或者请按 Control+PageDown 继续下一步。</t>
  </si>
  <si>
    <t>使用公式进行转置</t>
  </si>
  <si>
    <t>有时，你不想通过复制和粘贴来转置。在这种情况下，可使用公式来转置行和列。方法如下：</t>
  </si>
  <si>
    <t xml:space="preserve">若要转置此数据，需要首先选择一些空白单元格。由于右侧单元格 C33 至 H34 中的数据具有六列和两行，因此需要反过来选择两列和六行。为此，选择单元格 C40 至 D45。 </t>
  </si>
  <si>
    <t xml:space="preserve">这有点麻烦，所以要多加注意。在保持选中这些单元格的情况下，键入 =TRANSPOSE(C33:H34)，但不要按 Enter。而是按 Control+Shift+Enter。如果因此收到错误或 #VALUE!，请尝试按照单元格 A29 中的说明重新开始。 
</t>
  </si>
  <si>
    <t>选择任意转置后的单元格，例如单元格 C41。查看 Excel 顶部的公式。你会看到如下公式：{=TRANSPOSE(C33:H34)}</t>
  </si>
  <si>
    <t xml:space="preserve">从单元格 C40 至 D45 中选择另一个转置后的单元格，例如单元格 D43。再看一下编辑栏。该公式与单元格 C41 中相同。为什么呢？因为这是一个数组公式。
</t>
  </si>
  <si>
    <t>转到单元格 A54 查看下一条说明。或者请按 Control+PageDown 继续下一步（如果使用的是 MacBook，请按 Control+FN+下箭头）。</t>
  </si>
  <si>
    <t>数组公式具体指什么？</t>
  </si>
  <si>
    <t>数组公式可以对数组中的多个单元格执行计算。在上面的示例中，该数组是单元格 C33:H34 中的原始数据集。TRANSPOSE 函数随后将单元格从水平方向切换到垂直方向。 </t>
  </si>
  <si>
    <t xml:space="preserve">应始终使用 Control+Shift+Enter 完成数组公式，而不能仅按 Enter。按 Control+Shift+Enter 计算作用于数组的函数。完成后，Excel 将在公式两侧加上特殊括号 {}。这些括号是一种直观线索，表示所选单元格是数组公式的一部分。不可自行键入这些括号。按 Control+Shift+Enter 时，Excel 将自动添加。 </t>
  </si>
  <si>
    <t>请记住...
使用数组公式时，需要注意以下三点：
1) 首先选择多个单元格，然后在保持这些单元格选中状态下，开始输入数组公式。要点：首先选择多个单元格，然后开始输入。
2) 数组公式键入完毕后，按 Control+Shift+Enter。
3) 输入数组公式后，即不可中断此新数组。例如，无法键入或删除其中一个单元格。也无法在该数组中插入新的行或列。如果需要上述任何一项操作，请选择所有具有数组公式的单元格，然后按 Delete，随后进行更改并重新创建公式。</t>
  </si>
  <si>
    <t xml:space="preserve">EXCEL 表示：因为数组公式需要 Control+Shift+Enter，有些人会非正式地将数组公式称为“CSE 公式”。 
</t>
  </si>
  <si>
    <t>转到单元格 A72 查看下一条说明。或者请按 Control+PageDown 继续下一步（如果使用的是 MacBook，请按 Control+FN+下箭头）。</t>
  </si>
  <si>
    <t>有关 TRANSPOSE 函数的全部信息</t>
  </si>
  <si>
    <t>创建数组公式</t>
  </si>
  <si>
    <t xml:space="preserve"> 继续下一步</t>
  </si>
  <si>
    <t>金额</t>
  </si>
  <si>
    <t>轻松排序和筛选</t>
  </si>
  <si>
    <t>单元格 C5 至 G13 到包含五个列：部门、类别和 10 月、11 月、12 月的金额</t>
  </si>
  <si>
    <t>假设你希望各部门按字母顺序排序。转到单元格 C5。然后按 Shift+向下键选择单元格 C5 到 C13。</t>
  </si>
  <si>
    <t>现在按 VO+M 再按 Tab，直到找到“数据”菜单。按 VO+空格键再按 VO+向下键，直到找到“排序”，然后按 Enter。</t>
  </si>
  <si>
    <t>按 Tab 直到找到当前选择内容的“继续”，然后通过按空格键选中它。</t>
  </si>
  <si>
    <t>按 Tab 直到找到“排序”，然后按空格键。</t>
  </si>
  <si>
    <t>按 Tab 直到选中“降序”。</t>
  </si>
  <si>
    <t>请按 Tab 六次，然后按 Enter。单元格 C5 到 C13 现在按字母顺序排序。</t>
  </si>
  <si>
    <t xml:space="preserve">将“12 月”的金额从大到小排序。选择“12 月”列单元格，转到 G5，然后选择单元格 G5 到 G13。 </t>
  </si>
  <si>
    <t>按 Tab 直到转到“升序”。按空格键并选择“降序”。</t>
  </si>
  <si>
    <t>按 Tab 直到转到“确定”，然后按 Enter。单元格 G5 到 G13 现在按字母顺序排序。</t>
  </si>
  <si>
    <t xml:space="preserve">然后筛选数据，使其仅显示“烘焙品”行。 </t>
  </si>
  <si>
    <t>转到单元格 C5。按 VO+M 再按 Tab，直到找到“数据”菜单。</t>
  </si>
  <si>
    <t>按 VO+空格键，然后按下箭头，直到转到“自动筛选”。按 Enter。</t>
  </si>
  <si>
    <t>“自动筛选”按钮出现在单元格首行。</t>
  </si>
  <si>
    <t>在单元格 C5 中，按 Option+向下键转到“部门”筛选器。</t>
  </si>
  <si>
    <t>按 Tab 直到转到“全部”选项。按空格键，取消选择“全选”。</t>
  </si>
  <si>
    <t>按 VO+向下键转到“烘焙品”复选框。按空格键选中“烘焙品”。</t>
  </si>
  <si>
    <t>现在已对数据筛选，使其仅显示“烘焙品”行。</t>
  </si>
  <si>
    <t>扩展知识：可按字母顺序对两列进行排序。在“排序”对话框中，只需按 Tab 直到转到“添加条件”，然后即可添加具有其他排序顺序的条件。</t>
  </si>
  <si>
    <t>按日期或按颜色排序</t>
  </si>
  <si>
    <t>Excel 中有多种排序方法。下面是另外两种排序方式：</t>
  </si>
  <si>
    <t>单元格 C31 到 F37 包含 4 列数据：消费日期、员工、餐饮和住宿。</t>
  </si>
  <si>
    <t xml:space="preserve">如果希望按日期排序，转到单元格 C31。 </t>
  </si>
  <si>
    <t>按 Tab 直到转到“住宿”按钮。</t>
  </si>
  <si>
    <t>按 Tab 直到转到“单元格颜色”，按空格键，然后使用箭头键选择值。</t>
  </si>
  <si>
    <t>按 Tab 直到转到“确定”按钮。按 Enter。</t>
  </si>
  <si>
    <t>数据现按时间顺序排序。</t>
  </si>
  <si>
    <t>此外，还可按颜色排序。</t>
  </si>
  <si>
    <t>按空格键，然后使用箭头键选择“住宿”。</t>
  </si>
  <si>
    <t>按 Tab 直到转到“值”，按空格键，然后使用箭头键选择“单元格颜色”。</t>
  </si>
  <si>
    <t>按 Tab 直到转到“无单元格颜色”，按空格键，然后使用箭头键选择黄色。</t>
  </si>
  <si>
    <t>现已对行进行了排序，其中黄色单元格置顶。</t>
  </si>
  <si>
    <t xml:space="preserve">重要详细信息：无法像清除筛选一样清除排序。因此，如果不想保留排序，请按 Control+Z 进行撤消。
</t>
  </si>
  <si>
    <t>其他数据筛选方式</t>
  </si>
  <si>
    <t>单元格 C49 到 F55 包含 4 列数据：消费日期、员工、餐饮和住宿。</t>
  </si>
  <si>
    <t xml:space="preserve">转到单元格 F49：住宿。请按 Option+下箭头，然后使用 Tab 键找到“选择”。按空格键，然后使用箭头键选择“高于平均值”。再次按空格键。Excel 将计算“住宿”列的平均金额，然后仅显示金额大于该平均值的行。 </t>
  </si>
  <si>
    <t>现在添加次要筛选。转到单元格 E49：餐饮。请按 Option+下箭头，然后使用 Tab 键找到“选择”。按空格键，然后使用箭头键选择“大于”并按空格键。键入 25，然后按 Enter。在已筛选出超过平均值的三行中，Excel 会显示“餐饮”金额大于 25 的两行</t>
  </si>
  <si>
    <t>转到单元格 A60 查看下一条说明。</t>
  </si>
  <si>
    <t>有关排序的详细信息</t>
  </si>
  <si>
    <t>有关筛选的详细信息</t>
  </si>
  <si>
    <t>烘焙品</t>
  </si>
  <si>
    <t>熟食</t>
  </si>
  <si>
    <t>消费日期</t>
  </si>
  <si>
    <t>甜点</t>
  </si>
  <si>
    <t>蔬菜</t>
  </si>
  <si>
    <t>三明治</t>
  </si>
  <si>
    <t>沙拉</t>
  </si>
  <si>
    <t>员工</t>
  </si>
  <si>
    <t>10 月</t>
  </si>
  <si>
    <t>餐饮</t>
  </si>
  <si>
    <t>11 月</t>
  </si>
  <si>
    <t>住宿</t>
  </si>
  <si>
    <t>12 月</t>
  </si>
  <si>
    <t>用表格轻松处理工作</t>
  </si>
  <si>
    <t>表格可以为你带来特殊的功能和便利。下面介绍如何创建表格：</t>
  </si>
  <si>
    <t>单元格 C5 至 G13 含有数据。转到该区域中的任意单元格，如单元格 D8。按 Control+G，键入 D8，然后按 Enter。</t>
  </si>
  <si>
    <t>按 Control+T，然后按 Enter。</t>
  </si>
  <si>
    <t>现已创建了一个表格，即一个带特殊功能的单元格的集合。对于初学者：表格提供了镶边行，更易于阅读。</t>
  </si>
  <si>
    <t xml:space="preserve">你也可以轻松创建新行。转到单元格 C13 下的空单元格：肉类。键入一些文本，然后按 Enter。表格将出现一个新行。 </t>
  </si>
  <si>
    <t>还可以轻松创建列：转到 H5 和 H14 之间的任意单元格，例如 H10。键入一些文本，然后按 Enter。表格将出现一个新列。重复该过程，在列 I 中添加新列。</t>
  </si>
  <si>
    <t>请注意这两列的创建和格式设置方式，并且单元格 H5 和 I5 中已填充了文本“1 月”和“2 月”。</t>
  </si>
  <si>
    <t>表格中的计算列</t>
  </si>
  <si>
    <t>表格为你提供方便的一个示例：计算列。输入公式，表格将会自动填充。工作方式如下：</t>
  </si>
  <si>
    <t>单元格 C33 到 H41 包含六列数据：部门、类别、10 月、11 月、12 月和总计。</t>
  </si>
  <si>
    <t>转到“总计”下的单元格 H34。</t>
  </si>
  <si>
    <t>在“公式”选项卡上，选择“自动求和​​”。然后按 Return。</t>
  </si>
  <si>
    <t xml:space="preserve">SUM 公式会自动向下填充，无需手动操作。 </t>
  </si>
  <si>
    <t>转到单元格 A47 查看下一条说明。或者请按 Control+PageDown 继续下一步（如果使用的是 MacBook，请按 Control+FN+下箭头）。</t>
  </si>
  <si>
    <t>表格中的汇总行</t>
  </si>
  <si>
    <t>表格中的另一个方便之处是汇总行。不同于键入 SUM 公式，Excel 可轻松进行总计。对于 AVERAGE 公式和许多其他公式同理。工作方式如下：</t>
  </si>
  <si>
    <t>单元格 C54 到 E62 包含 3 列数据：部门、类别和销售额。</t>
  </si>
  <si>
    <t>转到上述范围内的任意单元格，例如单元格 D57。</t>
  </si>
  <si>
    <t>按 Control+Shift+T。</t>
  </si>
  <si>
    <t>表格底部单元格 C63 至 E63 中新添加了一行。</t>
  </si>
  <si>
    <t>创建表格</t>
  </si>
  <si>
    <t>在表中使用结构化引用</t>
  </si>
  <si>
    <t>使用 Excel 表格中的计算列</t>
  </si>
  <si>
    <t xml:space="preserve"> 按 Control+PageDown。</t>
  </si>
  <si>
    <t>销售额</t>
  </si>
  <si>
    <t>总计</t>
  </si>
  <si>
    <t>还可使用切片器进行筛选</t>
  </si>
  <si>
    <t xml:space="preserve">单元格 C5 到 E17 包含不同部门和类别的数据。 </t>
  </si>
  <si>
    <t>反复按 VO+Shift+向上键。然后按 VO+向左或向右键，直到转到“工作簿”区域。按 VO+Shift+向下键，直到位于工作表 7。然后按 VO+向左键，直到转到“切片器”。</t>
  </si>
  <si>
    <t>按 VO+Shift+向下键，直到转到第一个“烘焙品”（共 4 个）。然后按 VO+空格键选择“烘焙品”按钮。这将筛选出除“烘焙品”行以外的所有行。</t>
  </si>
  <si>
    <t>然后按 VO+向下键，直到转到“肉类”按钮。按 VO+空格键，Excel 将筛选出除“肉类”以外的所有部门。</t>
  </si>
  <si>
    <t>请按 VO+Shift+向下键，然后按 VO+向左键，直到转到“多选”按钮。按 VO+空格键以运行“多选”。这样即可在切片器中选择多个按钮。选择一个将包括该数据的按钮。按 VO+向右键，直到转到切片器中的列表。按 VO+Shift+向下键两次。已选中“肉类”。现在将“烘焙品”添加到列表，使其被排除在筛选范围外。按 VO+向上键直到转到“烘焙品”。然后按 VO+空格键进行添加。</t>
  </si>
  <si>
    <t>按 VO+Shift+向下键，然后按 VO+向左键，直到转到“清除筛选器(F)”按钮。按 VO+空格键以清除筛选器。</t>
  </si>
  <si>
    <t>转到单元格 A27 查看下一节内容。</t>
  </si>
  <si>
    <t>插入切片器</t>
  </si>
  <si>
    <t>首次创建表格时，可使用切片器。我们已对右侧的数据执行该操作。</t>
  </si>
  <si>
    <t xml:space="preserve">单元格 C32 到 E44 包含不同部门和类别的数据。 </t>
  </si>
  <si>
    <t>选择数据中的任意单元格。例如，按 Control+G，按 Tab，键入 D36，然后按 Enter。</t>
  </si>
  <si>
    <t>按 F6（或 FN+F6）。按 Tab 或 Shift+Tab 直到转到功能区。按向左键或向右键，直至转到“插入”选项卡。按 VO+空格键，然后按 Tab，直到转到“切片器”按钮。按空格键。</t>
  </si>
  <si>
    <t>按 Tab 直到转到“部门”复选框，然后按空格键将其选中。按 Enter。</t>
  </si>
  <si>
    <t>切片器按钮的使用方式未出现变化。按 VO+Shift+向下键三次，然后使用箭头键和 VO+空格键选择部门按钮。</t>
  </si>
  <si>
    <t>反复按 VO+Shift+向上键。然后按 VO+向左或向右键，直到转到“工作簿”区域。按 VO+Shift+向下键，直到位于工作表 7。然后按 VO+向左键，直到转到第二个切片器。</t>
  </si>
  <si>
    <t>转到单元格 A49 查看下一节内容。或者请按 Control+PageDown 继续下一步（如果使用的是 MacBook，请按 Control+FN+下箭头）。</t>
  </si>
  <si>
    <t>有关筛选和切片的详细信息</t>
  </si>
  <si>
    <t>坚果</t>
  </si>
  <si>
    <t>调味品</t>
  </si>
  <si>
    <t>插入下拉列表</t>
  </si>
  <si>
    <t xml:space="preserve">下拉列表使数据输入更容易。方法如下： </t>
  </si>
  <si>
    <t>单元格 C3 到 D15 包含两列数据：“食品”和“部门”。</t>
  </si>
  <si>
    <t>我们希望对于右侧的每种食品，仅三个部门名称是有效项。这些部门为农产品、肉类和烘焙品。</t>
  </si>
  <si>
    <t>转到单元格 D4。选择 D4 到 D15 的所有单元格。</t>
  </si>
  <si>
    <t>按 VO+M，按 Tab 转到“数据”菜单，然后按 VO+空格键。使用向下键找到“验证”，然后按 Enter。按 Tab 直到转到“允许”，按空格键，然后使用箭头键选择“序列”。按 Tab 键直到转到“来源”框。</t>
  </si>
  <si>
    <t>在“来源”文本框中，键入“农产品, 肉类, 烘焙品”。确保在各项之间输入逗号。按 Tab 转到“确定”，然后按 Enter。</t>
  </si>
  <si>
    <t>现在选择单元格 D4，它在 C4 “苹果”的旁边。按 Option+向下键。随即显示一个下拉菜单，其中包含所添加的 3 个项目：农产品、肉类和烘焙品。</t>
  </si>
  <si>
    <t>扩展知识：下拉列表有助于确保用户输入有效的数据。因此，下拉列表属于名为数据有效性的较大功能组，这是合理的。
还有其他数据有效性方法。例如，可将项限制为整数、日期，甚至最小和最大数量。有很多可用的选项，可选择单元格 A61 中的链接，阅读关于这些选项的详细信息。</t>
  </si>
  <si>
    <t>下拉列表的最佳做法：使用表格。</t>
  </si>
  <si>
    <t>我们刚刚介绍了如何为部门列表插入下拉菜单。但如果此列表发生了更改会怎么样？例如，如果新增了一个叫做“奶制品”的部门？必须更新数据有效性对话框。但是，更有效的方法是先创建一个表格：</t>
  </si>
  <si>
    <t>单元格 C31 到 D43 包含两列数据：“食品”和“部门”。单元格 F31 到 F34 包含一列数据：部门。</t>
  </si>
  <si>
    <t xml:space="preserve">从单元格 F31 到 F34，选择“部门”列中的一个单元格。例如，选择单元格 F33：肉类。 </t>
  </si>
  <si>
    <t>按 Control+T 创建表格，然后按 Enter。</t>
  </si>
  <si>
    <t>然后重新设置数据有效性。在单元格 D31“部门”下方，选择 D32 到 D43 的所有空白单元格。</t>
  </si>
  <si>
    <t>在“来源”文本框中，键入“=$F$32:$F$34”，然后按 Enter。</t>
  </si>
  <si>
    <t>选择从单元格 F31 “部门”开始的单列中的值。</t>
  </si>
  <si>
    <t>现在转到单元格 D32，然后按 Option+向下键。下拉列表中只有 3 个部门：农产品、肉类和烘焙品。但是如果在单元格 F35 下方的 F 列中添加一个新部门：烘焙品，该列表将更新显示新的部门。试一试。</t>
  </si>
  <si>
    <t xml:space="preserve">专家提示：人们通常会把类似这样的有效性列表放在另一个工作表中。这样一来，其他人就不会想去更改列表了。
</t>
  </si>
  <si>
    <t>转到单元格 A60 查看下一条说明。或者请按 Control+PageDown 继续下一步（如果使用的是 MacBook，请按 Control+FN+下箭头）。</t>
  </si>
  <si>
    <t>创建下拉列表</t>
  </si>
  <si>
    <t>食品</t>
  </si>
  <si>
    <t>西兰花</t>
  </si>
  <si>
    <t>甘蓝</t>
  </si>
  <si>
    <t>火腿</t>
  </si>
  <si>
    <t>推荐使用的精美图表</t>
  </si>
  <si>
    <t>转到表格中单元格 C5 到 D11 之间的任意单元格，例如转到单元格 C6。按 Control+G，按 Tab，键入 C6，然后按 Enter。</t>
  </si>
  <si>
    <t>按 F6（或 FN+F6）。按 Tab 或 Shift+Tab 直到转到功能区。按向左键或向右键，直至转到“插入”选项卡。按 VO+空格键，然后按 Tab，直到转到“建议的图表”按钮。按空格键。</t>
  </si>
  <si>
    <t>将显示几条建议。按向下键查找名为“簇状柱形图”的选项，然后按 Enter。</t>
  </si>
  <si>
    <t xml:space="preserve">插入的柱形图显示每年与会者的总人数。 </t>
  </si>
  <si>
    <t>反复按 VO+Shift+向上键。然后按 VO+向左或向右键，直到转到“工作簿”区域。按 VO+Shift+向下键，直到位于工作表 9。然后按 VO+向左或向右键，直到转到簇状柱形图。</t>
  </si>
  <si>
    <t>按 VO+Shift+向下键进入图表。</t>
  </si>
  <si>
    <t xml:space="preserve">延伸知识：想直接在图表下方创建数据表？再次对“添加图表元素”菜单按 VO+空格键。然后按 VO+向下键，直到转到“数据表”子菜单。按 VO+空格键选择子菜单，再按 VO+向下键直到转到“图例项标示”，然后按空格键将其选中。 </t>
  </si>
  <si>
    <t>横坐标轴和纵坐标轴</t>
  </si>
  <si>
    <t xml:space="preserve">在学校里，你可能已经学过了什么是 x 轴和 y 轴。Excel 也有这两个轴，但其名称不同。 </t>
  </si>
  <si>
    <t>在 Excel 中，其名称为：</t>
  </si>
  <si>
    <t xml:space="preserve">• 位于底部的 x 轴称为横坐标轴。 </t>
  </si>
  <si>
    <t xml:space="preserve">• 上下移动的 y 轴称为纵坐标轴。 </t>
  </si>
  <si>
    <t xml:space="preserve">要访问 x 轴，请反复按 VO+Shift+向上键。然后按 VO+向左或向右键，直到转到“工作簿”区域。按 VO+Shift+向下键，直到位于工作表 9。然后按 VO+向左或向右键，直到转到图表 93。按 VO+Shift+向下键两次，然后按 VO+向左或向右键，直到转到“绘图区”。按 VO+Shift+向下键，然后按 VO+向左或向右键访问横坐标轴。按 VO+Shift+向下键获取坐标轴中的值。获取值后按 VO+Shift+向上键。 </t>
  </si>
  <si>
    <t>若要访问 y 轴，请按 VO+Shift+向上键再按 VO+Shift+向左键，直到转到纵坐标轴。按 VO+Shift+向下键获取坐标轴中的值。</t>
  </si>
  <si>
    <t xml:space="preserve">每个坐标轴都可以是数值轴或分类轴。 </t>
  </si>
  <si>
    <t xml:space="preserve">• 数值轴表示数值。例如，数值轴可表示金额、小时数、持续时间、温度等。  </t>
  </si>
  <si>
    <t xml:space="preserve">• 分类轴表示日期、人名、产品名称等。 </t>
  </si>
  <si>
    <t>转到单元格 A52 查看下一条说明。或者请按 Control+PageDown 继续下一步（如果使用的是 MacBook，请按 Control+FN+下箭头）。</t>
  </si>
  <si>
    <t>次坐标轴</t>
  </si>
  <si>
    <t>你也可以在图表中使用次坐标轴。次坐标轴是附加值轴，可显示不同于其他数值轴的值。</t>
  </si>
  <si>
    <t>常用示例是此工作表中的图表 14。它具有额外的次要纵坐标轴，表示每月销售额。有人会说，通过次坐标轴，几乎实现了“一表两用”。确实如此。该图表既是柱形图又是折线图。这类图表在 Excel 中称为组合图。如果你对这类图表感兴趣，请选择单元格 A70 中的超链接。</t>
  </si>
  <si>
    <t>单元格 D67 到 F73 包含三列数据：日期、参会人数和食品销售额。“食品销售额”列包含支持上述图表的次坐标轴的数据。</t>
  </si>
  <si>
    <t xml:space="preserve">要访问具有次要坐标轴的图表（图表 14），请反复按 VO+Shift+向上键。然后按 VO+向左或向右键，直到转到“工作簿”区域。按 VO+Shift+向下键，直到位于工作表 9。然后按 VO+向左或向右键，直到转到图表 14。按 VO+Shift+向下键两次。然后按 VO+向左或向右键转到“绘图区”。按 VO+Shift+向下键。然后按 VO+向右键，直到转到次要纵坐标（数值）轴。 </t>
  </si>
  <si>
    <t xml:space="preserve">延伸知识：尝试制作组合图。按 Shift+箭头键选择单元格 D67 到 F73。 </t>
  </si>
  <si>
    <t>反复按 VO+Shift+向上键。然后按 VO+向左或向右键，直到转到“工作簿”区域。按 VO+Shift+向下键，直到位于工作表 9。然后按 VO+向右键直到转到“簇状柱形图”。</t>
  </si>
  <si>
    <t>请按 VO+Shift+向下键两次，然后按 VO+Shift+向左或向右键，直到转到“绘图区”。按 VO+Shift+向下键两次。按 VO+Shift+向左或向右键，直到转到系列“销售额”元素。按 VO+Shift+向下键。</t>
  </si>
  <si>
    <t>按 F6（或 FN+F6）。按 Tab 或 Shift+Tab 直到转到功能区。按向左键或向右键，直至转到“图表设计”选项卡。按 VO+空格键再按 Tab，直到转到“更改​​图表类型(T)”按钮。按空格键。</t>
  </si>
  <si>
    <t>按 VO+向下键访问“折线图”子菜单，然后按 VO+空格键将其选中。依次按 VO+向下键、VO+Shift+向下键、VO+向下键访问“二维折线图”按钮。按空格键。</t>
  </si>
  <si>
    <t>按 F6（或 FN+F6）。按 Tab 或 Shift+Tab 直到转到功能区。按向左键或向右键，直至转到“格式”选项卡。按 VO+空格键，然后按 Tab，直到转到“格式窗格”按钮。按空格键。</t>
  </si>
  <si>
    <t>依次按 VO+Shift+向下键和 VO+向下键，然后按 VO+Shift+向下键。按 VO+向右键，直到转到滚动区域。按 VO+Shift+向下键。按 VO+向右键，直到转到第 2 个单选按钮（共 2 个）。按 VO+空格键。</t>
  </si>
  <si>
    <t>转到单元格 A68 查看下一条说明。或者请按 Control+PageDown 继续下一步（如果使用的是 MacBook，请按 Control+FN+下箭头）。</t>
  </si>
  <si>
    <t xml:space="preserve">创建图表 </t>
  </si>
  <si>
    <t>创建具有次坐标轴的组合图</t>
  </si>
  <si>
    <t>日期</t>
  </si>
  <si>
    <t>与会人数</t>
  </si>
  <si>
    <t>使用数据透视表汇总数据</t>
  </si>
  <si>
    <t>单元格 C3 到 F9 包含四列数据：日期、销售人员、产品和金额。</t>
  </si>
  <si>
    <t>遍历浏览“日期”、“销售人员”、“产品”和“金额”列。你能快速确定哪个产品是最赚钱的吗？或者哪个销售人员的销售额名列前茅？E11 到 F15 单元格中的数据透视表可帮助你回答这些问题。</t>
  </si>
  <si>
    <t xml:space="preserve">创建数据透视表时，单击几个按钮即可汇总数据。现在我们知道了哪个产品是最赚钱的。 </t>
  </si>
  <si>
    <t>接下来，将介绍如何透视数据，以便找出哪位销售人员的销售额名列前茅。选择数据透视表内的任意单元格，例如转到单元格 E12。按 Control+G，按 Tab，键入 E12，然后按 Enter。“数据透视表字段”窗格可能会在 Excel 窗口的右侧打开。如果未出现，请反复按 VO+Shift+向上键，然后按 VO+向左键直到转到功能区。按 VO+Shift+向下键。按 VO+向右键，直到转到“数据透视表​​分析”​​选项卡。按 VO+空格键，再按 VO+向右键，直到转到“字段列表”。按 VO+空格键打开“字段列表”。</t>
  </si>
  <si>
    <t>按 VO+向上键直到转到“销售人员”，然后按 VO+空格键将其选中。</t>
  </si>
  <si>
    <t>数据透视表在单元格 E12 和 F12 顶部显示业绩领先的销售人员。</t>
  </si>
  <si>
    <t>创建数据透视表</t>
  </si>
  <si>
    <t>现在，你将自己创建数据透视表，以便在需要汇总数据时知道如何制作数据透视表。</t>
  </si>
  <si>
    <t>单元格 C34 到 F40 包含四列数据：日期、销售人员、产品和金额。</t>
  </si>
  <si>
    <t xml:space="preserve">选择表格中的一个单元格。例如，转到单元 E38。按 F6（或 FN+F6）。按 Tab 或 Shift+Tab 直到转到功能区。按向左键或向右键，直至转到“插入”选项卡。按 VO+空格键，然后按 Tab，直到转到“数据透视表”按钮。按空格键。
</t>
  </si>
  <si>
    <t>“数据透视表字段”窗格可能会在 Excel 窗口的右侧打开。如果未出现，请反复按 VO+Shift+向上键，然后按 VO+向左键直到转到功能区。按 VO+Shift+向下键。按 VO+向右键，直到转到“数据透视表​​分析”​​选项卡。按 VO+空格键，再按 VO+向右键，直到转到“字段列表”。按 VO+空格键打开“字段列表”。</t>
  </si>
  <si>
    <t xml:space="preserve">现在按向下键找到“金额”复选框。
执行该操作时，“金额”字段将添加到窗格底部的“值”区域。同时，数据透视表中的每个产品的金额都已汇总。
</t>
  </si>
  <si>
    <t>恭喜，你制作了一个数据透视表。但还有很多可执行的操作。若想了解更多信息，请转到单元格 A60。或者请按 Control+PageDown 继续下一步（如果使用的是 MacBook，请按 Control+FN+下箭头）。</t>
  </si>
  <si>
    <t>转到单元格 A58 查看下一条说明。</t>
  </si>
  <si>
    <t>按 VO+Shift+向下键进入任务窗格。按 VO+向右键，直到转到“数据透视表字段”​​。按 VO+Shift+向下键，然后按 VO+向右键直到转到表格。按 VO+Shift+向下键，然后按 VO+向下键，直到转到“金额”复选框。按 VO+空格键选择“金额”。</t>
  </si>
  <si>
    <t>按 VO+向上键，直到转到“销售人员”。按 VO+空格键选择“销售人员”。</t>
  </si>
  <si>
    <t>单元格 C43 到 D48 现包含一个数据透视表，显示每个销售人员及其销售金额。</t>
  </si>
  <si>
    <t>继续转到单元格 A58 查看下一条说明。</t>
  </si>
  <si>
    <t>创建数据透视表以分析工作表数据</t>
  </si>
  <si>
    <t>对数据透视表排序</t>
  </si>
  <si>
    <t>销售人员</t>
  </si>
  <si>
    <t>啤酒</t>
  </si>
  <si>
    <t>葡萄酒</t>
  </si>
  <si>
    <t>苏打饮料</t>
  </si>
  <si>
    <t>还有其他 Excel 问题？</t>
  </si>
  <si>
    <t>请继续查看！还有更多学习内容！</t>
  </si>
  <si>
    <t xml:space="preserve">LinkedIn Learning：适合从新用户到高级用户等各种学习水平的课程视频。自定进度。
</t>
  </si>
  <si>
    <t xml:space="preserve">社区：提问并与其他 Excel 爱好者联系。
</t>
  </si>
  <si>
    <t xml:space="preserve">其他新增功能？Office 365 订阅者将获得持续的更新和新功能。
</t>
  </si>
  <si>
    <t>提供关于本教程的反馈</t>
  </si>
  <si>
    <t>只需 10 个步骤，即可熟练使用 Excel - 
全球广受欢迎的电子表格应用。</t>
    <phoneticPr fontId="22" type="noConversion"/>
  </si>
  <si>
    <t>金额</t>
    <phoneticPr fontId="22" type="noConversion"/>
  </si>
  <si>
    <t>Anne</t>
  </si>
  <si>
    <t>Mark</t>
  </si>
  <si>
    <t>Mariya</t>
  </si>
  <si>
    <t>Laura</t>
  </si>
  <si>
    <t xml:space="preserve">转到单元格 C7。选择 C7 到 C14 所有的单元格：从Nancy一直到Yvonne。 </t>
    <phoneticPr fontId="22" type="noConversion"/>
  </si>
  <si>
    <t>可能需要编写一个公式来拆分数据。这样，如果更新了原始数据，则拆分数据也会随之更新。这是较高级的操作。但使用以下函数也可实现此功能：LEFT、RIGHT、FIND 和 LEN。有关这些函数的详细信息，请参阅此工作表底部的链接，就在单元格 A56 之后的“访问网页获取详细信息”。如果想要了解，请在下面查看 C33 单元格的拆分方式。</t>
    <phoneticPr fontId="22" type="noConversion"/>
  </si>
  <si>
    <t>结果为Yvonne。</t>
    <phoneticPr fontId="22" type="noConversion"/>
  </si>
  <si>
    <t>转到单元格 E33：Yvonne。我们使用了 LEFT 函数来提取单元格 C33 左侧的字符。为了指定要提取的字符数，使用了 FIND 函数。下面是公式“=LEFT(C33,FIND(" " ,C33)-1)”的工作原理：</t>
    <phoneticPr fontId="22" type="noConversion"/>
  </si>
  <si>
    <t xml:space="preserve">选择单元格 G33：Francis。这里我们使用了与单元格 E33 中几乎相同的公式，但不是从单元格 C33 中提取字符，而是从单元格 F33 中提取。 
</t>
    <phoneticPr fontId="22" type="noConversion"/>
  </si>
  <si>
    <t xml:space="preserve">选择单元格 H33：McKay。此公式与步骤 3 中的相同，但是从 F33 而不是 C33 单元格中提取字符。 </t>
    <phoneticPr fontId="22" type="noConversion"/>
  </si>
  <si>
    <t>在下拉列表中添加或删除条目</t>
    <phoneticPr fontId="22" type="noConversion"/>
  </si>
  <si>
    <t>Jackie</t>
  </si>
  <si>
    <t>Jackie</t>
    <phoneticPr fontId="22" type="noConversion"/>
  </si>
  <si>
    <t>Mark</t>
    <phoneticPr fontId="22" type="noConversion"/>
  </si>
  <si>
    <t>Dave</t>
    <phoneticPr fontId="22" type="noConversion"/>
  </si>
  <si>
    <t>Tricia</t>
    <phoneticPr fontId="22" type="noConversion"/>
  </si>
  <si>
    <t>Jeff</t>
    <phoneticPr fontId="22" type="noConversion"/>
  </si>
  <si>
    <t>Laura</t>
    <phoneticPr fontId="22" type="noConversion"/>
  </si>
  <si>
    <t xml:space="preserve">单元格 C3 到 D7 包含两列数据。一列为“水果”，一列为“数量”。 </t>
    <phoneticPr fontId="22" type="noConversion"/>
  </si>
  <si>
    <t>下面是另一种求和方式，使用快捷键。单元格 F3 到 G7 包含两列数据：“肉类”和“数量”。</t>
    <phoneticPr fontId="22" type="noConversion"/>
  </si>
  <si>
    <t>下面是另一种求和方法。单元格 C10 到 D15 包含两列数据：“项目”和“数量”。</t>
    <phoneticPr fontId="22" type="noConversion"/>
  </si>
  <si>
    <t>延伸知识：单元格 F10 到 G15 包含两列数据：“项目”和“数量”。转到单元格 G16。尝试在此处添加另一个 SUMIF 公式。在 G 列的单元格 G11 到 G15 中添加金额，但添加的金额要小于 100。结果应为 160。</t>
    <phoneticPr fontId="22" type="noConversion"/>
  </si>
  <si>
    <t xml:space="preserve">单元格 C37 到 D41 包含两列数据：“水果”和“数量”。 </t>
  </si>
  <si>
    <t xml:space="preserve">单元格 C47 到 D48 包含两列数据：“项目”和“数量”。 </t>
  </si>
  <si>
    <t xml:space="preserve">单元格 F47 到 G51 包含两列数据：“项目”和“数量”。 </t>
  </si>
  <si>
    <t xml:space="preserve">单元格 C72 到 D77 包含两列数据：“项目”和“数量”。 </t>
  </si>
  <si>
    <t xml:space="preserve">单元格 F72 到 G77 包含两列数据：“项目”和“数量”。 </t>
  </si>
  <si>
    <t xml:space="preserve">以下是在 Excel 中使用填充柄的方法：
</t>
    <phoneticPr fontId="22" type="noConversion"/>
  </si>
  <si>
    <t>若要清除筛选器，请转到单元格 C5，再按 Option+下箭头。按 Tab 直到转到“清除筛选器”按钮，再按空格键。然后按 Command+W 关闭筛选器。</t>
    <phoneticPr fontId="22" type="noConversion"/>
  </si>
  <si>
    <t>按 Tab 直到转到“消费日期”。</t>
    <phoneticPr fontId="22" type="noConversion"/>
  </si>
  <si>
    <t>汇总行的单元格 E63 中添加了总计金额 ￥24,000。</t>
    <phoneticPr fontId="22" type="noConversion"/>
  </si>
  <si>
    <t>但是如果想要了解平均值呢？选择单元格 E63：￥24,000。</t>
    <phoneticPr fontId="22" type="noConversion"/>
  </si>
  <si>
    <t>按 Option+向下键，再使用箭头键找到“平均值”选项，然后按 Enter。将显示平均金额为 ￥3,000。</t>
    <phoneticPr fontId="22" type="noConversion"/>
  </si>
  <si>
    <t>单元格 C5 到 D11 包含两列数据：年份和与会人数。</t>
    <phoneticPr fontId="22" type="noConversion"/>
  </si>
  <si>
    <t>按 F6（或 FN+F6）。按 Tab 或 Shift+Tab 直到转到功能区。按向左键或向右键，直至转到“插入”选项卡。按 VO+空格键，然后按 Tab，直到转到“推荐的图表”按钮。按空格键。</t>
    <phoneticPr fontId="22" type="noConversion"/>
  </si>
  <si>
    <t xml:space="preserve">按 VO+Shift+向下键进入任务窗格。按 VO+向右键，直到转到“数据透视表字段”​​。按 VO+Shift+向下键，然后按 VO+向右键直到转到表格。按 VO+Shift+向下键，然后按 VO+向下键，直到转到“产品”复选框。按 VO+空格键取消选择“产品”。 </t>
    <phoneticPr fontId="22" type="noConversion"/>
  </si>
  <si>
    <t>按 Tab 键进入类别列表。按向下键找到“产品”复选框。按空格键选中“产品”。
进行选择时，“产品”字段将添加到窗格底部的“行”区域。而且，产品数据会在新数据透视表中显示为“行标签”。</t>
    <phoneticPr fontId="22" type="noConversion"/>
  </si>
  <si>
    <t>单元格 E54 中的公式 =SUM(D48,G48:G51,100)。</t>
    <phoneticPr fontId="22" type="noConversion"/>
  </si>
  <si>
    <t>项目​​</t>
    <phoneticPr fontId="22" type="noConversion"/>
  </si>
  <si>
    <t xml:space="preserve">选择单元格 F33：[辅助列]中的“Francis McKay”。你将看到我们使用了 RIGHT、LEN 和 FIND 函数在单元格 C33 中提取从第一个空格开始直到单元格结尾的字符。 </t>
    <phoneticPr fontId="22" type="noConversion"/>
  </si>
  <si>
    <t>结果为 Francis McKay。</t>
    <phoneticPr fontId="22" type="noConversion"/>
  </si>
  <si>
    <t>项目</t>
    <phoneticPr fontId="22" type="noConversion"/>
  </si>
  <si>
    <t>按空格键，然后使用箭头键选择消费日期。</t>
    <phoneticPr fontId="22" type="noConversion"/>
  </si>
  <si>
    <t>食品</t>
    <phoneticPr fontId="22" type="noConversion"/>
  </si>
  <si>
    <t xml:space="preserve">按 VO+向左或向右键转到“图表设计”。按 VO+空格键选择“图表设计”。按 VO+向右键直到转到“图表设计”。按 VO+Shift+向下键。按 VO+空格键转到“添加图表元素”菜单。然后按 VO+向下键直到转到“趋势线”子菜单。按 VO+空格键选择子菜单，再按 VO+向下键直到转到“线性”，然后按空格键将其选中。 </t>
    <phoneticPr fontId="22" type="noConversion"/>
  </si>
  <si>
    <t xml:space="preserve">将显示创建“数据透视表”对话框。焦点位于“选择一个表或区域”。然后按 VO+向下键，直到转到“现有工作表”。按 VO+空格键。焦点将转到“表格/区域”。键入 C43。按 VO+向右键直到转到“确定”，然后按空格键。 </t>
    <phoneticPr fontId="22" type="noConversion"/>
  </si>
  <si>
    <t>按 F6（或 FN+F6），然后按 Tab 或 Shift+Tab 直到转到功能区。按向左键或向右键，直至转到“数据”选项卡。按 VO+空格键，然后按 Tab，直到转到“分列”按钮。按空格键。将出现“文本分列向导 - 第 1 步，共 3 步”。请确保已选择“分隔符号”单选按钮，然后按 Enter。使用 Tab 键导航对话。</t>
    <phoneticPr fontId="22" type="noConversion"/>
  </si>
  <si>
    <t>农产品</t>
    <phoneticPr fontId="22" type="noConversion"/>
  </si>
  <si>
    <r>
      <rPr>
        <sz val="11"/>
        <color theme="1"/>
        <rFont val="Microsoft YaHei UI"/>
        <family val="2"/>
      </rPr>
      <t>行标签</t>
    </r>
  </si>
  <si>
    <r>
      <rPr>
        <sz val="11"/>
        <color theme="1"/>
        <rFont val="Microsoft YaHei UI"/>
        <family val="2"/>
      </rPr>
      <t>求和项</t>
    </r>
    <r>
      <rPr>
        <sz val="11"/>
        <color theme="1"/>
        <rFont val="Microsoft YaHei UI"/>
        <family val="2"/>
        <charset val="1"/>
      </rPr>
      <t xml:space="preserve">: </t>
    </r>
    <r>
      <rPr>
        <sz val="11"/>
        <color theme="1"/>
        <rFont val="Microsoft YaHei UI"/>
        <family val="2"/>
      </rPr>
      <t>金额</t>
    </r>
  </si>
  <si>
    <r>
      <rPr>
        <sz val="11"/>
        <color theme="1"/>
        <rFont val="Microsoft YaHei UI"/>
        <family val="2"/>
      </rPr>
      <t>啤酒</t>
    </r>
  </si>
  <si>
    <r>
      <rPr>
        <sz val="11"/>
        <color theme="1"/>
        <rFont val="Microsoft YaHei UI"/>
        <family val="2"/>
      </rPr>
      <t>葡萄酒</t>
    </r>
  </si>
  <si>
    <r>
      <rPr>
        <sz val="11"/>
        <color theme="1"/>
        <rFont val="Microsoft YaHei UI"/>
        <family val="2"/>
      </rPr>
      <t>苏打饮料</t>
    </r>
  </si>
  <si>
    <r>
      <rPr>
        <sz val="11"/>
        <color theme="1"/>
        <rFont val="Microsoft YaHei UI"/>
        <family val="2"/>
      </rPr>
      <t>总计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</si>
</sst>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5" formatCode="&quot;¥&quot;#,##0_);\(&quot;¥&quot;#,##0\)"/>
    <numFmt numFmtId="6" formatCode="&quot;¥&quot;#,##0_);[Red]\(&quot;¥&quot;#,##0\)"/>
    <numFmt numFmtId="41" formatCode="_(* #,##0_);_(* \(#,##0\);_(* &quot;-&quot;_);_(@_)"/>
    <numFmt numFmtId="43" formatCode="_(* #,##0.00_);_(* \(#,##0.00\);_(* &quot;-&quot;??_);_(@_)"/>
    <numFmt numFmtId="176" formatCode="&quot;$&quot;#,##0_);[Red]\(&quot;$&quot;#,##0\)"/>
    <numFmt numFmtId="177" formatCode="_(&quot;$&quot;* #,##0_);_(&quot;$&quot;* \(#,##0\);_(&quot;$&quot;* &quot;-&quot;_);_(@_)"/>
    <numFmt numFmtId="178" formatCode="_ &quot;¥&quot;* #,##0_ ;_ &quot;¥&quot;* \-#,##0_ ;_ &quot;¥&quot;* &quot;-&quot;_ ;_ @_ "/>
    <numFmt numFmtId="179" formatCode="yyyy;@"/>
    <numFmt numFmtId="180" formatCode="yyyy"/>
    <numFmt numFmtId="181" formatCode="yyyy&quot;年&quot;m&quot;月&quot;d&quot;日&quot;;@"/>
  </numFmts>
  <fonts count="35">
    <font>
      <sz val="11"/>
      <color theme="1"/>
      <name val="Microsoft YaHei UI"/>
      <family val="2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Microsoft YaHei UI"/>
      <family val="2"/>
    </font>
    <font>
      <sz val="11"/>
      <color theme="0"/>
      <name val="Microsoft YaHei UI"/>
      <family val="2"/>
    </font>
    <font>
      <sz val="11"/>
      <color rgb="FF9C0006"/>
      <name val="Microsoft YaHei UI"/>
      <family val="2"/>
    </font>
    <font>
      <b/>
      <sz val="11"/>
      <color rgb="FFFA7D00"/>
      <name val="Microsoft YaHei UI"/>
      <family val="2"/>
    </font>
    <font>
      <b/>
      <sz val="11"/>
      <color theme="0"/>
      <name val="Microsoft YaHei UI"/>
      <family val="2"/>
    </font>
    <font>
      <i/>
      <sz val="11"/>
      <color rgb="FF7F7F7F"/>
      <name val="Microsoft YaHei UI"/>
      <family val="2"/>
    </font>
    <font>
      <u/>
      <sz val="11"/>
      <color theme="11"/>
      <name val="Microsoft YaHei UI"/>
      <family val="2"/>
    </font>
    <font>
      <sz val="11"/>
      <color rgb="FF006100"/>
      <name val="Microsoft YaHei UI"/>
      <family val="2"/>
    </font>
    <font>
      <sz val="17"/>
      <color theme="0"/>
      <name val="Microsoft YaHei UI"/>
      <family val="2"/>
    </font>
    <font>
      <sz val="11"/>
      <color rgb="FF0B744D"/>
      <name val="Microsoft YaHei UI"/>
      <family val="2"/>
    </font>
    <font>
      <b/>
      <sz val="11"/>
      <color theme="1"/>
      <name val="Microsoft YaHei UI"/>
      <family val="2"/>
    </font>
    <font>
      <u/>
      <sz val="11"/>
      <color theme="10"/>
      <name val="Microsoft YaHei UI"/>
      <family val="2"/>
    </font>
    <font>
      <sz val="11"/>
      <color rgb="FF3F3F76"/>
      <name val="Microsoft YaHei UI"/>
      <family val="2"/>
    </font>
    <font>
      <sz val="11"/>
      <color rgb="FFFA7D00"/>
      <name val="Microsoft YaHei UI"/>
      <family val="2"/>
    </font>
    <font>
      <sz val="11"/>
      <color rgb="FF9C6500"/>
      <name val="Microsoft YaHei UI"/>
      <family val="2"/>
    </font>
    <font>
      <b/>
      <sz val="11"/>
      <color rgb="FF3F3F3F"/>
      <name val="Microsoft YaHei UI"/>
      <family val="2"/>
    </font>
    <font>
      <sz val="72"/>
      <color theme="0"/>
      <name val="Microsoft YaHei UI"/>
      <family val="2"/>
    </font>
    <font>
      <sz val="11"/>
      <color rgb="FFFF0000"/>
      <name val="Microsoft YaHei UI"/>
      <family val="2"/>
    </font>
    <font>
      <sz val="11"/>
      <color theme="1"/>
      <name val="Microsoft YaHei UI"/>
      <family val="2"/>
      <charset val="134"/>
    </font>
    <font>
      <sz val="9"/>
      <name val="宋体"/>
      <family val="3"/>
      <charset val="134"/>
    </font>
    <font>
      <sz val="11"/>
      <color theme="0"/>
      <name val="Microsoft YaHei UI"/>
      <family val="2"/>
      <charset val="134"/>
    </font>
    <font>
      <sz val="26"/>
      <color theme="2" tint="-0.749992370372631"/>
      <name val="Microsoft YaHei UI"/>
      <family val="2"/>
      <charset val="134"/>
    </font>
    <font>
      <sz val="12"/>
      <color theme="1" tint="0.249977111117893"/>
      <name val="Microsoft YaHei UI"/>
      <family val="2"/>
      <charset val="134"/>
    </font>
    <font>
      <sz val="11"/>
      <color rgb="FFFFFFFF"/>
      <name val="Microsoft YaHei UI"/>
      <family val="2"/>
      <charset val="134"/>
    </font>
    <font>
      <u/>
      <sz val="11"/>
      <color theme="1"/>
      <name val="Microsoft YaHei UI"/>
      <family val="2"/>
      <charset val="134"/>
    </font>
    <font>
      <sz val="17"/>
      <color theme="0"/>
      <name val="Microsoft YaHei UI"/>
      <family val="2"/>
      <charset val="134"/>
    </font>
    <font>
      <u/>
      <sz val="11"/>
      <color rgb="FF217346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36"/>
      <color theme="0"/>
      <name val="Microsoft YaHei UI Light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1"/>
      <name val="Microsoft YaHei UI"/>
    </font>
    <font>
      <sz val="11"/>
      <color theme="1"/>
      <name val="Microsoft YaHei UI"/>
      <family val="2"/>
      <charset val="1"/>
    </font>
  </fonts>
  <fills count="38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3" borderId="0"/>
    <xf numFmtId="0" fontId="3" fillId="5" borderId="9"/>
    <xf numFmtId="0" fontId="3" fillId="3" borderId="1"/>
    <xf numFmtId="0" fontId="3" fillId="0" borderId="7"/>
    <xf numFmtId="5" fontId="3" fillId="0" borderId="0" applyFont="0" applyFill="0" applyBorder="0" applyAlignment="0" applyProtection="0"/>
    <xf numFmtId="0" fontId="4" fillId="0" borderId="0"/>
    <xf numFmtId="0" fontId="12" fillId="0" borderId="0" applyFill="0" applyBorder="0">
      <alignment wrapText="1"/>
    </xf>
    <xf numFmtId="178" fontId="3" fillId="0" borderId="0" applyFont="0" applyFill="0" applyBorder="0" applyAlignment="0" applyProtection="0"/>
    <xf numFmtId="0" fontId="19" fillId="6" borderId="0" applyNumberFormat="0" applyBorder="0" applyProtection="0">
      <alignment horizontal="left" indent="1"/>
    </xf>
    <xf numFmtId="0" fontId="11" fillId="6" borderId="0" applyNumberFormat="0" applyProtection="0">
      <alignment horizontal="left" wrapText="1" indent="4"/>
    </xf>
    <xf numFmtId="0" fontId="12" fillId="6" borderId="0" applyNumberFormat="0" applyProtection="0">
      <alignment horizontal="left" wrapText="1" indent="4"/>
    </xf>
    <xf numFmtId="0" fontId="4" fillId="2" borderId="0" applyNumberFormat="0" applyBorder="0" applyProtection="0"/>
    <xf numFmtId="0" fontId="13" fillId="0" borderId="0" applyNumberFormat="0" applyFill="0" applyBorder="0" applyAlignment="0" applyProtection="0"/>
    <xf numFmtId="0" fontId="3" fillId="0" borderId="10" applyNumberFormat="0" applyFont="0" applyFill="0" applyAlignment="0"/>
    <xf numFmtId="0" fontId="3" fillId="0" borderId="2" applyNumberFormat="0" applyFont="0" applyFill="0" applyAlignment="0"/>
    <xf numFmtId="0" fontId="3" fillId="0" borderId="3" applyNumberFormat="0" applyFont="0" applyFill="0" applyAlignment="0"/>
    <xf numFmtId="0" fontId="3" fillId="0" borderId="5" applyNumberFormat="0" applyFont="0" applyFill="0" applyAlignment="0"/>
    <xf numFmtId="0" fontId="3" fillId="0" borderId="4" applyNumberFormat="0" applyFont="0" applyFill="0"/>
    <xf numFmtId="0" fontId="3" fillId="0" borderId="6" applyNumberFormat="0" applyFont="0" applyFill="0" applyAlignment="0"/>
    <xf numFmtId="176" fontId="3" fillId="4" borderId="0" applyFont="0" applyBorder="0" applyAlignment="0"/>
    <xf numFmtId="181" fontId="3" fillId="0" borderId="0" applyFont="0" applyFill="0" applyBorder="0" applyAlignment="0"/>
    <xf numFmtId="179" fontId="3" fillId="0" borderId="0" applyFont="0" applyFill="0" applyBorder="0" applyAlignment="0"/>
    <xf numFmtId="0" fontId="1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7" borderId="0" applyNumberFormat="0" applyBorder="0" applyAlignment="0" applyProtection="0"/>
    <xf numFmtId="0" fontId="5" fillId="8" borderId="0" applyNumberFormat="0" applyBorder="0" applyAlignment="0" applyProtection="0"/>
    <xf numFmtId="0" fontId="17" fillId="9" borderId="0" applyNumberFormat="0" applyBorder="0" applyAlignment="0" applyProtection="0"/>
    <xf numFmtId="0" fontId="15" fillId="10" borderId="11" applyNumberFormat="0" applyAlignment="0" applyProtection="0"/>
    <xf numFmtId="0" fontId="18" fillId="11" borderId="12" applyNumberFormat="0" applyAlignment="0" applyProtection="0"/>
    <xf numFmtId="0" fontId="6" fillId="11" borderId="11" applyNumberFormat="0" applyAlignment="0" applyProtection="0"/>
    <xf numFmtId="0" fontId="16" fillId="0" borderId="13" applyNumberFormat="0" applyFill="0" applyAlignment="0" applyProtection="0"/>
    <xf numFmtId="0" fontId="7" fillId="12" borderId="14" applyNumberFormat="0" applyAlignment="0" applyProtection="0"/>
    <xf numFmtId="0" fontId="20" fillId="0" borderId="0" applyNumberFormat="0" applyFill="0" applyBorder="0" applyAlignment="0" applyProtection="0"/>
    <xf numFmtId="0" fontId="3" fillId="13" borderId="9" applyNumberFormat="0" applyFont="0" applyAlignment="0" applyProtection="0"/>
    <xf numFmtId="0" fontId="8" fillId="0" borderId="0" applyNumberFormat="0" applyFill="0" applyBorder="0" applyAlignment="0" applyProtection="0"/>
    <xf numFmtId="0" fontId="13" fillId="0" borderId="15" applyNumberFormat="0" applyFill="0" applyAlignment="0" applyProtection="0"/>
    <xf numFmtId="0" fontId="4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4" fillId="37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/>
    </xf>
    <xf numFmtId="0" fontId="3" fillId="3" borderId="0" xfId="3"/>
    <xf numFmtId="0" fontId="3" fillId="5" borderId="9" xfId="4"/>
    <xf numFmtId="0" fontId="0" fillId="3" borderId="0" xfId="3" applyFont="1"/>
    <xf numFmtId="0" fontId="4" fillId="0" borderId="0" xfId="8"/>
    <xf numFmtId="0" fontId="12" fillId="6" borderId="0" xfId="9" applyFill="1">
      <alignment wrapText="1"/>
    </xf>
    <xf numFmtId="0" fontId="2" fillId="0" borderId="0" xfId="8" applyFont="1"/>
    <xf numFmtId="0" fontId="19" fillId="6" borderId="0" xfId="11">
      <alignment horizontal="left" indent="1"/>
    </xf>
    <xf numFmtId="0" fontId="11" fillId="6" borderId="0" xfId="12">
      <alignment horizontal="left" wrapText="1" indent="4"/>
    </xf>
    <xf numFmtId="0" fontId="4" fillId="2" borderId="0" xfId="14"/>
    <xf numFmtId="0" fontId="2" fillId="2" borderId="0" xfId="14" applyNumberFormat="1" applyFont="1" applyBorder="1"/>
    <xf numFmtId="0" fontId="12" fillId="6" borderId="0" xfId="13">
      <alignment horizontal="left" wrapText="1" indent="4"/>
    </xf>
    <xf numFmtId="0" fontId="23" fillId="0" borderId="0" xfId="8" applyFont="1"/>
    <xf numFmtId="0" fontId="24" fillId="0" borderId="0" xfId="0" applyFont="1"/>
    <xf numFmtId="0" fontId="21" fillId="0" borderId="0" xfId="0" applyFont="1"/>
    <xf numFmtId="0" fontId="25" fillId="0" borderId="0" xfId="0" applyFont="1"/>
    <xf numFmtId="0" fontId="23" fillId="2" borderId="0" xfId="14" applyFont="1"/>
    <xf numFmtId="0" fontId="21" fillId="3" borderId="0" xfId="3" applyFont="1"/>
    <xf numFmtId="0" fontId="21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1" fillId="5" borderId="9" xfId="4" applyFont="1"/>
    <xf numFmtId="0" fontId="21" fillId="3" borderId="1" xfId="5" applyFont="1"/>
    <xf numFmtId="0" fontId="21" fillId="0" borderId="0" xfId="0" applyFont="1" applyAlignment="1">
      <alignment horizontal="left" indent="1"/>
    </xf>
    <xf numFmtId="0" fontId="26" fillId="0" borderId="0" xfId="0" applyFont="1"/>
    <xf numFmtId="0" fontId="23" fillId="2" borderId="0" xfId="14" applyFont="1" applyBorder="1"/>
    <xf numFmtId="0" fontId="21" fillId="3" borderId="10" xfId="16" applyFont="1" applyFill="1"/>
    <xf numFmtId="0" fontId="21" fillId="0" borderId="10" xfId="16" applyFont="1"/>
    <xf numFmtId="0" fontId="21" fillId="0" borderId="8" xfId="0" applyFont="1" applyBorder="1"/>
    <xf numFmtId="0" fontId="23" fillId="0" borderId="0" xfId="8" applyFont="1" applyAlignment="1">
      <alignment wrapText="1"/>
    </xf>
    <xf numFmtId="0" fontId="27" fillId="0" borderId="0" xfId="0" applyFont="1" applyAlignment="1">
      <alignment horizontal="left"/>
    </xf>
    <xf numFmtId="5" fontId="21" fillId="3" borderId="0" xfId="7" applyFont="1" applyFill="1"/>
    <xf numFmtId="5" fontId="21" fillId="0" borderId="0" xfId="7" applyFont="1"/>
    <xf numFmtId="181" fontId="21" fillId="0" borderId="0" xfId="23" applyFont="1"/>
    <xf numFmtId="0" fontId="23" fillId="2" borderId="0" xfId="0" applyFont="1" applyFill="1"/>
    <xf numFmtId="0" fontId="21" fillId="3" borderId="0" xfId="0" applyFont="1" applyFill="1"/>
    <xf numFmtId="6" fontId="21" fillId="0" borderId="0" xfId="0" applyNumberFormat="1" applyFont="1"/>
    <xf numFmtId="6" fontId="21" fillId="4" borderId="0" xfId="22" applyNumberFormat="1" applyFont="1"/>
    <xf numFmtId="178" fontId="21" fillId="0" borderId="0" xfId="10" applyFont="1" applyAlignment="1">
      <alignment horizontal="right"/>
    </xf>
    <xf numFmtId="0" fontId="28" fillId="6" borderId="0" xfId="12" applyFont="1" applyAlignment="1">
      <alignment horizontal="left" wrapText="1" indent="5"/>
    </xf>
    <xf numFmtId="0" fontId="29" fillId="6" borderId="0" xfId="25" applyFont="1" applyFill="1" applyAlignment="1">
      <alignment horizontal="left" wrapText="1" indent="5"/>
    </xf>
    <xf numFmtId="0" fontId="30" fillId="0" borderId="0" xfId="8" applyFont="1"/>
    <xf numFmtId="0" fontId="31" fillId="6" borderId="0" xfId="11" applyFont="1" applyAlignment="1">
      <alignment horizontal="left" indent="4"/>
    </xf>
    <xf numFmtId="0" fontId="14" fillId="6" borderId="0" xfId="25" applyFill="1" applyAlignment="1">
      <alignment horizontal="left" wrapText="1" indent="5"/>
    </xf>
    <xf numFmtId="0" fontId="32" fillId="3" borderId="0" xfId="15" applyFont="1" applyFill="1"/>
    <xf numFmtId="0" fontId="23" fillId="2" borderId="0" xfId="14" applyNumberFormat="1" applyFont="1"/>
    <xf numFmtId="180" fontId="21" fillId="0" borderId="0" xfId="0" applyNumberFormat="1" applyFont="1"/>
    <xf numFmtId="5" fontId="21" fillId="3" borderId="0" xfId="7" applyFont="1" applyFill="1" applyAlignment="1"/>
    <xf numFmtId="5" fontId="21" fillId="0" borderId="0" xfId="7" applyFont="1" applyAlignment="1"/>
    <xf numFmtId="0" fontId="33" fillId="0" borderId="0" xfId="0" pivotButton="1" applyFont="1"/>
    <xf numFmtId="0" fontId="33" fillId="0" borderId="0" xfId="0" applyFont="1"/>
    <xf numFmtId="0" fontId="33" fillId="0" borderId="0" xfId="0" applyFont="1" applyAlignment="1">
      <alignment horizontal="left"/>
    </xf>
    <xf numFmtId="5" fontId="33" fillId="0" borderId="0" xfId="0" applyNumberFormat="1" applyFont="1"/>
    <xf numFmtId="0" fontId="34" fillId="0" borderId="0" xfId="0" applyFont="1" applyAlignment="1">
      <alignment horizontal="left"/>
    </xf>
  </cellXfs>
  <cellStyles count="66">
    <cellStyle name="20% - 着色 1" xfId="43" builtinId="30" customBuiltin="1"/>
    <cellStyle name="20% - 着色 2" xfId="47" builtinId="34" customBuiltin="1"/>
    <cellStyle name="20% - 着色 3" xfId="51" builtinId="38" customBuiltin="1"/>
    <cellStyle name="20% - 着色 4" xfId="55" builtinId="42" customBuiltin="1"/>
    <cellStyle name="20% - 着色 5" xfId="59" builtinId="46" customBuiltin="1"/>
    <cellStyle name="20% - 着色 6" xfId="63" builtinId="50" customBuiltin="1"/>
    <cellStyle name="40% - 着色 1" xfId="44" builtinId="31" customBuiltin="1"/>
    <cellStyle name="40% - 着色 2" xfId="48" builtinId="35" customBuiltin="1"/>
    <cellStyle name="40% - 着色 3" xfId="52" builtinId="39" customBuiltin="1"/>
    <cellStyle name="40% - 着色 4" xfId="56" builtinId="43" customBuiltin="1"/>
    <cellStyle name="40% - 着色 5" xfId="60" builtinId="47" customBuiltin="1"/>
    <cellStyle name="40% - 着色 6" xfId="64" builtinId="51" customBuiltin="1"/>
    <cellStyle name="60% - 着色 1" xfId="45" builtinId="32" customBuiltin="1"/>
    <cellStyle name="60% - 着色 2" xfId="49" builtinId="36" customBuiltin="1"/>
    <cellStyle name="60% - 着色 3" xfId="53" builtinId="40" customBuiltin="1"/>
    <cellStyle name="60% - 着色 4" xfId="57" builtinId="44" customBuiltin="1"/>
    <cellStyle name="60% - 着色 5" xfId="61" builtinId="48" customBuiltin="1"/>
    <cellStyle name="60% - 着色 6" xfId="65" builtinId="52" customBuiltin="1"/>
    <cellStyle name="z A 列文本" xfId="8" xr:uid="{00000000-0005-0000-0000-000033000000}"/>
    <cellStyle name="百分比" xfId="29" builtinId="5" customBuiltin="1"/>
    <cellStyle name="标题" xfId="11" builtinId="15" customBuiltin="1"/>
    <cellStyle name="标题 1" xfId="12" builtinId="16" customBuiltin="1"/>
    <cellStyle name="标题 2" xfId="13" builtinId="17" customBuiltin="1"/>
    <cellStyle name="标题 3" xfId="14" builtinId="18" customBuiltin="1"/>
    <cellStyle name="标题 4" xfId="15" builtinId="19" customBuiltin="1"/>
    <cellStyle name="差" xfId="31" builtinId="27" customBuiltin="1"/>
    <cellStyle name="常规" xfId="0" builtinId="0" customBuiltin="1"/>
    <cellStyle name="超链接" xfId="25" builtinId="8" customBuiltin="1"/>
    <cellStyle name="橙色边框" xfId="5" xr:uid="{00000000-0005-0000-0000-000039000000}"/>
    <cellStyle name="好" xfId="30" builtinId="26" customBuiltin="1"/>
    <cellStyle name="黄色单元格" xfId="4" xr:uid="{00000000-0005-0000-0000-000041000000}"/>
    <cellStyle name="灰色单元格" xfId="3" xr:uid="{00000000-0005-0000-0000-00003A000000}"/>
    <cellStyle name="汇总" xfId="41" builtinId="25" customBuiltin="1"/>
    <cellStyle name="货币" xfId="7" builtinId="4" customBuiltin="1"/>
    <cellStyle name="货币[0]" xfId="10" builtinId="7" customBuiltin="1"/>
    <cellStyle name="计算" xfId="35" builtinId="22" customBuiltin="1"/>
    <cellStyle name="检查单元格" xfId="37" builtinId="23" customBuiltin="1"/>
    <cellStyle name="解释性文本" xfId="40" builtinId="53" customBuiltin="1"/>
    <cellStyle name="警告文本" xfId="38" builtinId="11" customBuiltin="1"/>
    <cellStyle name="开始文本" xfId="9" xr:uid="{00000000-0005-0000-0000-000037000000}"/>
    <cellStyle name="链接单元格" xfId="36" builtinId="24" customBuiltin="1"/>
    <cellStyle name="绿色下边框" xfId="19" xr:uid="{00000000-0005-0000-0000-00003C000000}"/>
    <cellStyle name="绿色右边框" xfId="18" xr:uid="{00000000-0005-0000-0000-00003E000000}"/>
    <cellStyle name="绿色右下边框" xfId="21" xr:uid="{00000000-0005-0000-0000-00003D000000}"/>
    <cellStyle name="绿色左边框" xfId="17" xr:uid="{00000000-0005-0000-0000-000040000000}"/>
    <cellStyle name="绿色左下边框" xfId="20" xr:uid="{00000000-0005-0000-0000-00003F000000}"/>
    <cellStyle name="年" xfId="24" xr:uid="{00000000-0005-0000-0000-000036000000}"/>
    <cellStyle name="千位分隔" xfId="27" builtinId="3" customBuiltin="1"/>
    <cellStyle name="千位分隔[0]" xfId="28" builtinId="6" customBuiltin="1"/>
    <cellStyle name="日期" xfId="23" xr:uid="{00000000-0005-0000-0000-000038000000}"/>
    <cellStyle name="适中" xfId="32" builtinId="28" customBuiltin="1"/>
    <cellStyle name="输出" xfId="34" builtinId="21" customBuiltin="1"/>
    <cellStyle name="输入" xfId="33" builtinId="20" customBuiltin="1"/>
    <cellStyle name="突出显示" xfId="22" xr:uid="{00000000-0005-0000-0000-00003B000000}"/>
    <cellStyle name="下边框" xfId="16" xr:uid="{00000000-0005-0000-0000-000034000000}"/>
    <cellStyle name="已访问的超链接" xfId="1" builtinId="9" hidden="1"/>
    <cellStyle name="已访问的超链接" xfId="2" builtinId="9" hidden="1"/>
    <cellStyle name="已访问的超链接" xfId="26" builtinId="9" customBuiltin="1"/>
    <cellStyle name="着色 1" xfId="42" builtinId="29" customBuiltin="1"/>
    <cellStyle name="着色 2" xfId="46" builtinId="33" customBuiltin="1"/>
    <cellStyle name="着色 3" xfId="50" builtinId="37" customBuiltin="1"/>
    <cellStyle name="着色 4" xfId="54" builtinId="41" customBuiltin="1"/>
    <cellStyle name="着色 5" xfId="58" builtinId="45" customBuiltin="1"/>
    <cellStyle name="着色 6" xfId="62" builtinId="49" customBuiltin="1"/>
    <cellStyle name="注释" xfId="39" builtinId="10" customBuiltin="1"/>
    <cellStyle name="左边框" xfId="6" xr:uid="{00000000-0005-0000-0000-000035000000}"/>
  </cellStyles>
  <dxfs count="103">
    <dxf>
      <numFmt numFmtId="182" formatCode="&quot;$&quot;#,##0_);\(&quot;$&quot;#,##0\)"/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numFmt numFmtId="9" formatCode="&quot;¥&quot;#,##0_);\(&quot;¥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8" formatCode="_ &quot;¥&quot;* #,##0_ ;_ &quot;¥&quot;* \-#,##0_ ;_ &quot;¥&quot;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78" formatCode="_ &quot;¥&quot;* #,##0_ ;_ &quot;¥&quot;* \-#,##0_ ;_ &quot;¥&quot;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numFmt numFmtId="9" formatCode="&quot;¥&quot;#,##0_);\(&quot;¥&quot;#,##0\)"/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font>
        <name val="Microsoft YaHei UI"/>
      </font>
    </dxf>
    <dxf>
      <numFmt numFmtId="182" formatCode="&quot;$&quot;#,##0_);\(&quot;$&quot;#,##0\)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numFmt numFmtId="180" formatCode="yyyy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9" formatCode="&quot;¥&quot;#,##0_);\(&quot;¥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9" formatCode="&quot;¥&quot;#,##0_);\(&quot;¥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  <fill>
        <patternFill patternType="solid">
          <fgColor indexed="64"/>
          <bgColor rgb="FF33996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9" formatCode="&quot;¥&quot;#,##0_);\(&quot;¥&quot;#,##0\)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3" formatCode="_([$$-409]* #,##0_);_([$$-409]* \(#,##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numFmt numFmtId="9" formatCode="&quot;¥&quot;#,##0_);\(&quot;¥&quot;#,##0\)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numFmt numFmtId="9" formatCode="&quot;¥&quot;#,##0_);\(&quot;¥&quot;#,##0\)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2" formatCode="&quot;$&quot;#,##0_);\(&quot;$&quot;#,##0\)"/>
    </dxf>
    <dxf>
      <numFmt numFmtId="0" formatCode="General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numFmt numFmtId="10" formatCode="&quot;¥&quot;#,##0_);[Red]\(&quot;¥&quot;#,##0\)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numFmt numFmtId="10" formatCode="&quot;¥&quot;#,##0_);[Red]\(&quot;¥&quot;#,##0\)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  <numFmt numFmtId="10" formatCode="&quot;¥&quot;#,##0_);[Red]\(&quot;¥&quot;#,##0\)"/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numFmt numFmtId="10" formatCode="&quot;¥&quot;#,##0_);[Red]\(&quot;¥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0" formatCode="&quot;¥&quot;#,##0_);[Red]\(&quot;¥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numFmt numFmtId="10" formatCode="&quot;¥&quot;#,##0_);[Red]\(&quot;¥&quot;#,##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charset val="134"/>
        <scheme val="none"/>
      </font>
    </dxf>
    <dxf>
      <fill>
        <patternFill patternType="solid">
          <fgColor rgb="FFFFFF00"/>
          <bgColor rgb="FF000000"/>
        </patternFill>
      </fill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name val="Microsoft YaHei UI"/>
        <family val="2"/>
        <charset val="134"/>
        <scheme val="none"/>
      </font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 xr9:uid="{00000000-0011-0000-FFFF-FFFF00000000}">
      <tableStyleElement type="headerRow" dxfId="102"/>
      <tableStyleElement type="firstRowStripe" dxfId="101"/>
    </tableStyle>
    <tableStyle name="数据透视表样式 1" table="0" count="2" xr9:uid="{00000000-0011-0000-FFFF-FFFF01000000}">
      <tableStyleElement type="headerRow" dxfId="100"/>
      <tableStyleElement type="totalRow" dxfId="99"/>
    </tableStyle>
  </tableStyles>
  <colors>
    <mruColors>
      <color rgb="FF404040"/>
      <color rgb="FF3B3838"/>
      <color rgb="FF217346"/>
      <color rgb="FF000000"/>
      <color rgb="FF4C4848"/>
      <color rgb="FF339966"/>
      <color rgb="FFFFFF99"/>
      <color rgb="FFF4B18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/>
              <a:ea typeface="Microsoft YaHei UI"/>
              <a:cs typeface="Microsoft YaHei UI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'9.图表'!$D$5</c:f>
              <c:strCache>
                <c:ptCount val="1"/>
                <c:pt idx="0">
                  <c:v>与会人数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'9.图表'!$C$6:$C$11</c:f>
              <c:numCache>
                <c:formatCode>yyyy</c:formatCode>
                <c:ptCount val="6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</c:numCache>
            </c:numRef>
          </c:cat>
          <c:val>
            <c:numRef>
              <c:f>'9.图表'!$D$6:$D$11</c:f>
              <c:numCache>
                <c:formatCode>General</c:formatCode>
                <c:ptCount val="6"/>
                <c:pt idx="0">
                  <c:v>20000</c:v>
                </c:pt>
                <c:pt idx="1">
                  <c:v>15000</c:v>
                </c:pt>
                <c:pt idx="2">
                  <c:v>4000</c:v>
                </c:pt>
                <c:pt idx="3">
                  <c:v>18000</c:v>
                </c:pt>
                <c:pt idx="4">
                  <c:v>10000</c:v>
                </c:pt>
                <c:pt idx="5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6-49BD-A4C3-01AC1417B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10505168"/>
        <c:axId val="-1710502416"/>
      </c:barChart>
      <c:dateAx>
        <c:axId val="-1710505168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/>
                <a:ea typeface="Microsoft YaHei UI"/>
                <a:cs typeface="Microsoft YaHei UI"/>
              </a:defRPr>
            </a:pPr>
            <a:endParaRPr lang="zh-CN"/>
          </a:p>
        </c:txPr>
        <c:crossAx val="-1710502416"/>
        <c:crosses val="autoZero"/>
        <c:auto val="1"/>
        <c:lblOffset val="100"/>
        <c:baseTimeUnit val="years"/>
      </c:dateAx>
      <c:valAx>
        <c:axId val="-1710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/>
                <a:ea typeface="Microsoft YaHei UI"/>
                <a:cs typeface="Microsoft YaHei UI"/>
              </a:defRPr>
            </a:pPr>
            <a:endParaRPr lang="zh-CN"/>
          </a:p>
        </c:txPr>
        <c:crossAx val="-171050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Microsoft YaHei UI"/>
          <a:ea typeface="Microsoft YaHei UI"/>
          <a:cs typeface="Microsoft YaHei UI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'9.图表'!$E$67</c:f>
              <c:strCache>
                <c:ptCount val="1"/>
                <c:pt idx="0">
                  <c:v>与会人数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'9.图表'!$D$68:$D$73</c:f>
              <c:numCache>
                <c:formatCode>yyyy</c:formatCode>
                <c:ptCount val="6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</c:numCache>
            </c:numRef>
          </c:cat>
          <c:val>
            <c:numRef>
              <c:f>'9.图表'!$E$68:$E$73</c:f>
              <c:numCache>
                <c:formatCode>General</c:formatCode>
                <c:ptCount val="6"/>
                <c:pt idx="0">
                  <c:v>20000</c:v>
                </c:pt>
                <c:pt idx="1">
                  <c:v>15000</c:v>
                </c:pt>
                <c:pt idx="2">
                  <c:v>4000</c:v>
                </c:pt>
                <c:pt idx="3">
                  <c:v>18000</c:v>
                </c:pt>
                <c:pt idx="4">
                  <c:v>10000</c:v>
                </c:pt>
                <c:pt idx="5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C-8C4C-82CE-696115FB3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04715504"/>
        <c:axId val="-1584490608"/>
      </c:barChart>
      <c:lineChart>
        <c:grouping val="standard"/>
        <c:varyColors val="0"/>
        <c:ser>
          <c:idx val="1"/>
          <c:order val="1"/>
          <c:tx>
            <c:strRef>
              <c:f>'9.图表'!$F$67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'9.图表'!$D$68:$D$73</c:f>
              <c:numCache>
                <c:formatCode>yyyy</c:formatCode>
                <c:ptCount val="6"/>
                <c:pt idx="0">
                  <c:v>40909</c:v>
                </c:pt>
                <c:pt idx="1">
                  <c:v>41275</c:v>
                </c:pt>
                <c:pt idx="2">
                  <c:v>41640</c:v>
                </c:pt>
                <c:pt idx="3">
                  <c:v>42005</c:v>
                </c:pt>
                <c:pt idx="4">
                  <c:v>42370</c:v>
                </c:pt>
                <c:pt idx="5">
                  <c:v>42736</c:v>
                </c:pt>
              </c:numCache>
            </c:numRef>
          </c:cat>
          <c:val>
            <c:numRef>
              <c:f>'9.图表'!$F$68:$F$73</c:f>
              <c:numCache>
                <c:formatCode>"¥"#,##0_);\("¥"#,##0\)</c:formatCode>
                <c:ptCount val="6"/>
                <c:pt idx="0">
                  <c:v>5000</c:v>
                </c:pt>
                <c:pt idx="1">
                  <c:v>11200</c:v>
                </c:pt>
                <c:pt idx="2">
                  <c:v>30000</c:v>
                </c:pt>
                <c:pt idx="3">
                  <c:v>25000</c:v>
                </c:pt>
                <c:pt idx="4">
                  <c:v>5000</c:v>
                </c:pt>
                <c:pt idx="5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C-8C4C-82CE-696115FB3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82474896"/>
        <c:axId val="-1582493136"/>
      </c:lineChart>
      <c:dateAx>
        <c:axId val="-1604715504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/>
                <a:ea typeface="Microsoft YaHei UI"/>
                <a:cs typeface="Microsoft YaHei UI"/>
              </a:defRPr>
            </a:pPr>
            <a:endParaRPr lang="zh-CN"/>
          </a:p>
        </c:txPr>
        <c:crossAx val="-1584490608"/>
        <c:crosses val="autoZero"/>
        <c:auto val="1"/>
        <c:lblOffset val="100"/>
        <c:baseTimeUnit val="years"/>
      </c:dateAx>
      <c:valAx>
        <c:axId val="-15844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/>
                <a:ea typeface="Microsoft YaHei UI"/>
                <a:cs typeface="Microsoft YaHei UI"/>
              </a:defRPr>
            </a:pPr>
            <a:endParaRPr lang="zh-CN"/>
          </a:p>
        </c:txPr>
        <c:crossAx val="-1604715504"/>
        <c:crosses val="autoZero"/>
        <c:crossBetween val="between"/>
      </c:valAx>
      <c:valAx>
        <c:axId val="-1582493136"/>
        <c:scaling>
          <c:orientation val="minMax"/>
        </c:scaling>
        <c:delete val="0"/>
        <c:axPos val="r"/>
        <c:numFmt formatCode="&quot;¥&quot;#,##0_);\(&quot;¥&quot;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 UI"/>
                <a:ea typeface="Microsoft YaHei UI"/>
                <a:cs typeface="Microsoft YaHei UI"/>
              </a:defRPr>
            </a:pPr>
            <a:endParaRPr lang="zh-CN"/>
          </a:p>
        </c:txPr>
        <c:crossAx val="-1582474896"/>
        <c:crosses val="max"/>
        <c:crossBetween val="between"/>
      </c:valAx>
      <c:dateAx>
        <c:axId val="-1582474896"/>
        <c:scaling>
          <c:orientation val="minMax"/>
        </c:scaling>
        <c:delete val="1"/>
        <c:axPos val="b"/>
        <c:numFmt formatCode="yyyy" sourceLinked="1"/>
        <c:majorTickMark val="out"/>
        <c:minorTickMark val="none"/>
        <c:tickLblPos val="nextTo"/>
        <c:crossAx val="-1582493136"/>
        <c:crosses val="autoZero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 UI"/>
              <a:ea typeface="Microsoft YaHei UI"/>
              <a:cs typeface="Microsoft YaHei UI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icrosoft YaHei UI"/>
          <a:ea typeface="Microsoft YaHei UI"/>
          <a:cs typeface="Microsoft YaHei UI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1.&#28155;&#21152;'!A1"/><Relationship Id="rId1" Type="http://schemas.openxmlformats.org/officeDocument/2006/relationships/image" Target="../media/image1.png"/><Relationship Id="rId4" Type="http://schemas.openxmlformats.org/officeDocument/2006/relationships/image" Target="../media/image3.sv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hyperlink" Target="#'10.&#25968;&#25454;&#36879;&#35270;&#34920;'!A1"/><Relationship Id="rId7" Type="http://schemas.openxmlformats.org/officeDocument/2006/relationships/hyperlink" Target="https://support.office.com/zh-cn/article/create-a-chart-in-excel-2016-for-mac-9407d77e-9695-488a-8e0a-7cb3fd507862?ui=zh-cn&amp;rs=zh-001&amp;ad=cn" TargetMode="External"/><Relationship Id="rId2" Type="http://schemas.openxmlformats.org/officeDocument/2006/relationships/image" Target="../media/image11.svg"/><Relationship Id="rId1" Type="http://schemas.openxmlformats.org/officeDocument/2006/relationships/image" Target="../media/image10.png"/><Relationship Id="rId6" Type="http://schemas.openxmlformats.org/officeDocument/2006/relationships/hyperlink" Target="#'9.&#22270;&#34920;'!A1"/><Relationship Id="rId5" Type="http://schemas.openxmlformats.org/officeDocument/2006/relationships/chart" Target="../charts/chart2.xml"/><Relationship Id="rId10" Type="http://schemas.openxmlformats.org/officeDocument/2006/relationships/hyperlink" Target="https://support.office.com/zh-cn/article/create-a-combination-chart-cf2c969a-b11e-4a62-bb8f-da021177452f?ocmsassetID=CF2C969A-B11E-4A62-BB8F-DA021177452F&amp;ui=zh-cn&amp;rs=zh-001&amp;ad=cn" TargetMode="External"/><Relationship Id="rId4" Type="http://schemas.openxmlformats.org/officeDocument/2006/relationships/chart" Target="../charts/chart1.xml"/><Relationship Id="rId9" Type="http://schemas.openxmlformats.org/officeDocument/2006/relationships/image" Target="../media/image14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create-a-pivottable-to-analyze-worksheet-data-a9a84538-bfe9-40a9-a8e9-f99134456576?ui=ezh-cn&amp;rs=zh-001&amp;ad=cn" TargetMode="External"/><Relationship Id="rId2" Type="http://schemas.openxmlformats.org/officeDocument/2006/relationships/hyperlink" Target="#'10.&#25968;&#25454;&#36879;&#35270;&#34920;'!A1"/><Relationship Id="rId1" Type="http://schemas.openxmlformats.org/officeDocument/2006/relationships/hyperlink" Target="#'&#20102;&#35299;&#35814;&#32454;&#20449;&#24687;'!A1"/><Relationship Id="rId6" Type="http://schemas.openxmlformats.org/officeDocument/2006/relationships/hyperlink" Target="https://support.office.com/zh-cn/article/sort-data-in-a-pivottable-3f5e5db4-7ddf-44ac-8b9b-70050aa22523?ui=zh-cn&amp;rs=zh-001&amp;ad=cn" TargetMode="External"/><Relationship Id="rId5" Type="http://schemas.openxmlformats.org/officeDocument/2006/relationships/image" Target="../media/image14.svg"/><Relationship Id="rId4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What-s-new-in-Office-365-95c8d81d-08ba-42c1-914f-bca4603e1426#Platform=Mac" TargetMode="External"/><Relationship Id="rId7" Type="http://schemas.openxmlformats.org/officeDocument/2006/relationships/hyperlink" Target="https://go.microsoft.com/fwlink/?linkid=860803" TargetMode="External"/><Relationship Id="rId2" Type="http://schemas.openxmlformats.org/officeDocument/2006/relationships/image" Target="../media/image23.png"/><Relationship Id="rId1" Type="http://schemas.openxmlformats.org/officeDocument/2006/relationships/hyperlink" Target="https://go.microsoft.com/fwlink/?linkid=860793" TargetMode="External"/><Relationship Id="rId6" Type="http://schemas.openxmlformats.org/officeDocument/2006/relationships/image" Target="../media/image25.png"/><Relationship Id="rId5" Type="http://schemas.openxmlformats.org/officeDocument/2006/relationships/hyperlink" Target="https://go.microsoft.com/fwlink/?linkid=860796" TargetMode="External"/><Relationship Id="rId4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hyperlink" Target="https://support.office.com/zh-cn/article/sum-%e5%87%bd%e6%95%b0-043e1c7d-7726-4e80-8f32-07b23e057f89?ui=zh-CN&amp;rs=zh-CN&amp;ad=CN" TargetMode="External"/><Relationship Id="rId3" Type="http://schemas.openxmlformats.org/officeDocument/2006/relationships/hyperlink" Target="#'10.&#25968;&#25454;&#36879;&#35270;&#34920;'!A1"/><Relationship Id="rId7" Type="http://schemas.openxmlformats.org/officeDocument/2006/relationships/image" Target="../media/image9.svg"/><Relationship Id="rId12" Type="http://schemas.openxmlformats.org/officeDocument/2006/relationships/hyperlink" Target="#'1.&#28155;&#21152;'!A1"/><Relationship Id="rId17" Type="http://schemas.openxmlformats.org/officeDocument/2006/relationships/hyperlink" Target="https://go.microsoft.com/fwlink/?linkid=860816" TargetMode="External"/><Relationship Id="rId2" Type="http://schemas.openxmlformats.org/officeDocument/2006/relationships/image" Target="../media/image5.svg"/><Relationship Id="rId16" Type="http://schemas.openxmlformats.org/officeDocument/2006/relationships/hyperlink" Target="https://support.office.com/zh-cn/article/sumif-%e5%87%bd%e6%95%b0-169b8c99-c05c-4483-a712-1697a653039b?ui=zh-CN&amp;rs=zh-CN&amp;ad=CN" TargetMode="External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11" Type="http://schemas.openxmlformats.org/officeDocument/2006/relationships/image" Target="../media/image12.png"/><Relationship Id="rId5" Type="http://schemas.openxmlformats.org/officeDocument/2006/relationships/image" Target="../media/image7.svg"/><Relationship Id="rId15" Type="http://schemas.openxmlformats.org/officeDocument/2006/relationships/image" Target="../media/image14.svg"/><Relationship Id="rId10" Type="http://schemas.openxmlformats.org/officeDocument/2006/relationships/hyperlink" Target="#'2.&#22635;&#20805;'!A1"/><Relationship Id="rId4" Type="http://schemas.openxmlformats.org/officeDocument/2006/relationships/image" Target="../media/image6.png"/><Relationship Id="rId9" Type="http://schemas.openxmlformats.org/officeDocument/2006/relationships/image" Target="../media/image11.svg"/><Relationship Id="rId14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11.svg"/><Relationship Id="rId7" Type="http://schemas.openxmlformats.org/officeDocument/2006/relationships/hyperlink" Target="https://support.office.com/zh-cn/article/copy-a-formula-by-dragging-the-fill-handle-in-excel-2016-for-mac-dd928259-622b-473f-9a33-83aa1a63e218?ui=zh-cn&amp;rs=zh-001&amp;ad=cn" TargetMode="External"/><Relationship Id="rId12" Type="http://schemas.openxmlformats.org/officeDocument/2006/relationships/image" Target="../media/image17.png"/><Relationship Id="rId2" Type="http://schemas.openxmlformats.org/officeDocument/2006/relationships/image" Target="../media/image10.png"/><Relationship Id="rId1" Type="http://schemas.openxmlformats.org/officeDocument/2006/relationships/hyperlink" Target="#'3.&#25286;&#20998;'!A1"/><Relationship Id="rId6" Type="http://schemas.openxmlformats.org/officeDocument/2006/relationships/hyperlink" Target="#'2.&#22635;&#20805;'!A1"/><Relationship Id="rId11" Type="http://schemas.openxmlformats.org/officeDocument/2006/relationships/image" Target="../media/image16.svg"/><Relationship Id="rId5" Type="http://schemas.openxmlformats.org/officeDocument/2006/relationships/image" Target="../media/image5.svg"/><Relationship Id="rId10" Type="http://schemas.openxmlformats.org/officeDocument/2006/relationships/image" Target="../media/image15.png"/><Relationship Id="rId4" Type="http://schemas.openxmlformats.org/officeDocument/2006/relationships/image" Target="../media/image4.png"/><Relationship Id="rId9" Type="http://schemas.openxmlformats.org/officeDocument/2006/relationships/image" Target="../media/image14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s://support.office.com/zh-cn/article/len%e3%80%81lenb-%e5%87%bd%e6%95%b0-29236f94-cedc-429d-affd-b5e33d2c67cb?ui=zh-CN&amp;rs=zh-CN&amp;ad=CN" TargetMode="External"/><Relationship Id="rId3" Type="http://schemas.openxmlformats.org/officeDocument/2006/relationships/hyperlink" Target="https://support.office.com/zh-cn/article/left%e3%80%81leftb-%e5%87%bd%e6%95%b0-9203d2d2-7960-479b-84c6-1ea52b99640c?ui=zh-CN&amp;rs=zh-CN&amp;ad=CN" TargetMode="External"/><Relationship Id="rId7" Type="http://schemas.openxmlformats.org/officeDocument/2006/relationships/hyperlink" Target="https://support.office.com/zh-cn/article/find%e3%80%81findb-%e5%87%bd%e6%95%b0-c7912941-af2a-4bdf-a553-d0d89b0a0628?ui=zh-CN&amp;rs=zh-CN&amp;ad=CN" TargetMode="External"/><Relationship Id="rId2" Type="http://schemas.openxmlformats.org/officeDocument/2006/relationships/hyperlink" Target="#'4.&#36716;&#32622;'!A1"/><Relationship Id="rId1" Type="http://schemas.openxmlformats.org/officeDocument/2006/relationships/hyperlink" Target="#'3.&#25286;&#20998;'!A1"/><Relationship Id="rId6" Type="http://schemas.openxmlformats.org/officeDocument/2006/relationships/hyperlink" Target="https://support.office.com/zh-cn/article/right%e3%80%81rightb-%e5%87%bd%e6%95%b0-240267ee-9afa-4639-a02b-f19e1786cf2f?ui=zh-CN&amp;rs=zh-CN&amp;ad=CN" TargetMode="External"/><Relationship Id="rId5" Type="http://schemas.openxmlformats.org/officeDocument/2006/relationships/image" Target="../media/image14.sv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3.svg"/><Relationship Id="rId3" Type="http://schemas.openxmlformats.org/officeDocument/2006/relationships/image" Target="../media/image19.svg"/><Relationship Id="rId7" Type="http://schemas.openxmlformats.org/officeDocument/2006/relationships/hyperlink" Target="https://support.office.com/zh-cn/article/transpose-%e5%87%bd%e6%95%b0-ed039415-ed8a-4a81-93e9-4b6dfac76027?ui=zh-CN&amp;rs=zh-CN&amp;ad=CN" TargetMode="External"/><Relationship Id="rId12" Type="http://schemas.openxmlformats.org/officeDocument/2006/relationships/image" Target="../media/image2.png"/><Relationship Id="rId2" Type="http://schemas.openxmlformats.org/officeDocument/2006/relationships/image" Target="../media/image18.png"/><Relationship Id="rId1" Type="http://schemas.openxmlformats.org/officeDocument/2006/relationships/hyperlink" Target="#'5.&#25490;&#24207;&#21644;&#31579;&#36873;'!A1"/><Relationship Id="rId6" Type="http://schemas.openxmlformats.org/officeDocument/2006/relationships/hyperlink" Target="#'4.&#36716;&#32622;'!A1"/><Relationship Id="rId11" Type="http://schemas.openxmlformats.org/officeDocument/2006/relationships/image" Target="../media/image22.png"/><Relationship Id="rId5" Type="http://schemas.openxmlformats.org/officeDocument/2006/relationships/image" Target="../media/image21.svg"/><Relationship Id="rId10" Type="http://schemas.openxmlformats.org/officeDocument/2006/relationships/hyperlink" Target="https://support.office.com/zh-cn/article/%e5%88%9b%e5%bb%ba%e6%95%b0%e7%bb%84%e5%85%ac%e5%bc%8f-e43e12e0-afc6-4a12-bc7f-48361075954d?ui=zh-CN&amp;rs=zh-CN&amp;ad=CN" TargetMode="External"/><Relationship Id="rId4" Type="http://schemas.openxmlformats.org/officeDocument/2006/relationships/image" Target="../media/image20.png"/><Relationship Id="rId9" Type="http://schemas.openxmlformats.org/officeDocument/2006/relationships/image" Target="../media/image14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hyperlink" Target="#'6.&#34920;&#26684;'!A1"/><Relationship Id="rId7" Type="http://schemas.openxmlformats.org/officeDocument/2006/relationships/hyperlink" Target="https://support.office.com/zh-cn/article/sort-a-list-of-data-3b0e62c1-ef88-4176-babb-ccf1cb1e6145?ui=zh-cn&amp;rs=zh-001&amp;ad=cn" TargetMode="External"/><Relationship Id="rId2" Type="http://schemas.openxmlformats.org/officeDocument/2006/relationships/image" Target="../media/image11.svg"/><Relationship Id="rId1" Type="http://schemas.openxmlformats.org/officeDocument/2006/relationships/image" Target="../media/image10.png"/><Relationship Id="rId6" Type="http://schemas.openxmlformats.org/officeDocument/2006/relationships/hyperlink" Target="#'5.&#25490;&#24207;&#21644;&#31579;&#36873;'!A1"/><Relationship Id="rId5" Type="http://schemas.openxmlformats.org/officeDocument/2006/relationships/image" Target="../media/image7.svg"/><Relationship Id="rId10" Type="http://schemas.openxmlformats.org/officeDocument/2006/relationships/hyperlink" Target="https://support.office.com/zh-cn/article/filter-a-list-of-data-8ec38534-e2f1-41d0-b8bb-e3f5fcad95a0?ui=zh-cn&amp;rs=zh-001&amp;ad=cn" TargetMode="External"/><Relationship Id="rId4" Type="http://schemas.openxmlformats.org/officeDocument/2006/relationships/image" Target="../media/image6.png"/><Relationship Id="rId9" Type="http://schemas.openxmlformats.org/officeDocument/2006/relationships/image" Target="../media/image14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5.svg"/><Relationship Id="rId7" Type="http://schemas.openxmlformats.org/officeDocument/2006/relationships/hyperlink" Target="https://support.office.com/zh-cn/article/create-or-delete-an-excel-table-e81aa349-b006-4f8a-9806-5af9df0ac664?ui=zh-cn&amp;rs=zh-001&amp;ad=cn" TargetMode="External"/><Relationship Id="rId12" Type="http://schemas.openxmlformats.org/officeDocument/2006/relationships/image" Target="../media/image3.svg"/><Relationship Id="rId2" Type="http://schemas.openxmlformats.org/officeDocument/2006/relationships/image" Target="../media/image4.png"/><Relationship Id="rId1" Type="http://schemas.openxmlformats.org/officeDocument/2006/relationships/hyperlink" Target="#'7.&#20999;&#29255;&#22120;'!A1"/><Relationship Id="rId6" Type="http://schemas.openxmlformats.org/officeDocument/2006/relationships/hyperlink" Target="#'6.&#34920;&#26684;'!A1"/><Relationship Id="rId11" Type="http://schemas.openxmlformats.org/officeDocument/2006/relationships/image" Target="../media/image2.png"/><Relationship Id="rId5" Type="http://schemas.openxmlformats.org/officeDocument/2006/relationships/image" Target="../media/image16.svg"/><Relationship Id="rId10" Type="http://schemas.openxmlformats.org/officeDocument/2006/relationships/hyperlink" Target="https://support.office.com/zh-cn/article/using-structured-references-with-excel-tables-f5ed2452-2337-4f71-bed3-c8ae6d2b276e?ui=zh-cn&amp;rs=zh-001&amp;ad=cn" TargetMode="External"/><Relationship Id="rId4" Type="http://schemas.openxmlformats.org/officeDocument/2006/relationships/image" Target="../media/image15.png"/><Relationship Id="rId9" Type="http://schemas.openxmlformats.org/officeDocument/2006/relationships/image" Target="../media/image14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16.svg"/><Relationship Id="rId7" Type="http://schemas.openxmlformats.org/officeDocument/2006/relationships/hyperlink" Target="https://support.office.com/zh-cn/article/filter-data-in-a-range-or-table-01832226-31b5-4568-8806-38c37dcc180e?ui=zh-cn&amp;rs=zh-001&amp;ad=cn" TargetMode="External"/><Relationship Id="rId2" Type="http://schemas.openxmlformats.org/officeDocument/2006/relationships/image" Target="../media/image15.png"/><Relationship Id="rId1" Type="http://schemas.openxmlformats.org/officeDocument/2006/relationships/hyperlink" Target="#'8.&#19979;&#25289;&#21015;&#34920;'!A1"/><Relationship Id="rId6" Type="http://schemas.openxmlformats.org/officeDocument/2006/relationships/hyperlink" Target="#'7.&#20999;&#29255;&#22120;'!A1"/><Relationship Id="rId5" Type="http://schemas.openxmlformats.org/officeDocument/2006/relationships/image" Target="../media/image3.svg"/><Relationship Id="rId4" Type="http://schemas.openxmlformats.org/officeDocument/2006/relationships/image" Target="../media/image2.png"/><Relationship Id="rId9" Type="http://schemas.openxmlformats.org/officeDocument/2006/relationships/image" Target="../media/image14.sv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3.svg"/><Relationship Id="rId7" Type="http://schemas.openxmlformats.org/officeDocument/2006/relationships/hyperlink" Target="https://support.office.com/zh-cn/article/create-a-drop-down-list-7693307a-59ef-400a-b769-c5402dce407b?ui=zh-cn&amp;rs=zh-001&amp;ad=cn" TargetMode="External"/><Relationship Id="rId2" Type="http://schemas.openxmlformats.org/officeDocument/2006/relationships/image" Target="../media/image2.png"/><Relationship Id="rId1" Type="http://schemas.openxmlformats.org/officeDocument/2006/relationships/hyperlink" Target="#'9.&#22270;&#34920;'!A1"/><Relationship Id="rId6" Type="http://schemas.openxmlformats.org/officeDocument/2006/relationships/hyperlink" Target="#'8.&#19979;&#25289;&#21015;&#34920;'!A1"/><Relationship Id="rId5" Type="http://schemas.openxmlformats.org/officeDocument/2006/relationships/image" Target="../media/image5.svg"/><Relationship Id="rId10" Type="http://schemas.openxmlformats.org/officeDocument/2006/relationships/hyperlink" Target="https://support.office.com/zh-cn/article/add-or-remove-items-from-a-drop-down-list-0b26d3d1-3c4d-41f5-adb4-0addb82e8d2c?ui=zh-cn&amp;rs=zh-001&amp;ad=cn" TargetMode="External"/><Relationship Id="rId4" Type="http://schemas.openxmlformats.org/officeDocument/2006/relationships/image" Target="../media/image4.png"/><Relationship Id="rId9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3</xdr:row>
      <xdr:rowOff>1908176</xdr:rowOff>
    </xdr:from>
    <xdr:to>
      <xdr:col>0</xdr:col>
      <xdr:colOff>2041238</xdr:colOff>
      <xdr:row>4</xdr:row>
      <xdr:rowOff>60325</xdr:rowOff>
    </xdr:to>
    <xdr:pic>
      <xdr:nvPicPr>
        <xdr:cNvPr id="2" name="图片 1" descr="Excel 徽标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3937001"/>
          <a:ext cx="1879313" cy="996949"/>
        </a:xfrm>
        <a:prstGeom prst="rect">
          <a:avLst/>
        </a:prstGeom>
      </xdr:spPr>
    </xdr:pic>
    <xdr:clientData/>
  </xdr:twoCellAnchor>
  <xdr:absoluteAnchor>
    <xdr:pos x="8105774" y="4235450"/>
    <xdr:ext cx="1282701" cy="514350"/>
    <xdr:sp macro="" textlink="">
      <xdr:nvSpPr>
        <xdr:cNvPr id="3" name="“下一步”按钮" descr="导航到下一步的超链接按钮形状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105774" y="4235450"/>
          <a:ext cx="1282701" cy="51435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 rtl="0"/>
          <a:r>
            <a:rPr lang="zh-cn" sz="2000">
              <a:solidFill>
                <a:schemeClr val="lt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开始吧 &gt;</a:t>
          </a:r>
        </a:p>
      </xdr:txBody>
    </xdr:sp>
    <xdr:clientData/>
  </xdr:absoluteAnchor>
  <xdr:twoCellAnchor>
    <xdr:from>
      <xdr:col>1</xdr:col>
      <xdr:colOff>228600</xdr:colOff>
      <xdr:row>3</xdr:row>
      <xdr:rowOff>2222500</xdr:rowOff>
    </xdr:from>
    <xdr:to>
      <xdr:col>6</xdr:col>
      <xdr:colOff>114300</xdr:colOff>
      <xdr:row>5</xdr:row>
      <xdr:rowOff>62371</xdr:rowOff>
    </xdr:to>
    <xdr:grpSp>
      <xdr:nvGrpSpPr>
        <xdr:cNvPr id="4" name="专家提示" descr="“放大”提示&#10;将光标停留在“使用”一词上。然后在触控板上将两根手指分开，将其稍微放大。没有触控板？按住 Control 键，同时将鼠标滚轮向前滑动。&#10;">
          <a:extLst>
            <a:ext uri="{FF2B5EF4-FFF2-40B4-BE49-F238E27FC236}">
              <a16:creationId xmlns:a16="http://schemas.microsoft.com/office/drawing/2014/main" id="{7ECA3613-801C-4840-BE21-2E74A4840482}"/>
            </a:ext>
          </a:extLst>
        </xdr:cNvPr>
        <xdr:cNvGrpSpPr/>
      </xdr:nvGrpSpPr>
      <xdr:grpSpPr>
        <a:xfrm>
          <a:off x="9817100" y="4178300"/>
          <a:ext cx="3556000" cy="938671"/>
          <a:chOff x="-2163099" y="-165100"/>
          <a:chExt cx="3068414" cy="948102"/>
        </a:xfrm>
      </xdr:grpSpPr>
      <xdr:pic>
        <xdr:nvPicPr>
          <xdr:cNvPr id="5" name="图形 2" descr="猫头鹰">
            <a:extLst>
              <a:ext uri="{FF2B5EF4-FFF2-40B4-BE49-F238E27FC236}">
                <a16:creationId xmlns:a16="http://schemas.microsoft.com/office/drawing/2014/main" id="{8FE3C949-66CA-8C4A-AC4A-5798FAD165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-2163099" y="-137941"/>
            <a:ext cx="444647" cy="444647"/>
          </a:xfrm>
          <a:prstGeom prst="rect">
            <a:avLst/>
          </a:prstGeom>
        </xdr:spPr>
      </xdr:pic>
      <xdr:sp macro="" textlink="">
        <xdr:nvSpPr>
          <xdr:cNvPr id="6" name="步骤" descr="“放大”提示&#10;将光标停留在“使用”一词上。然后在触控板上将两根手指分开，将其稍微放大。没有触控板？按住 Control 键，同时将鼠标滚轮向前滑动。">
            <a:extLst>
              <a:ext uri="{FF2B5EF4-FFF2-40B4-BE49-F238E27FC236}">
                <a16:creationId xmlns:a16="http://schemas.microsoft.com/office/drawing/2014/main" id="{26C3993E-C640-8841-9EEA-78EA07BD39FB}"/>
              </a:ext>
            </a:extLst>
          </xdr:cNvPr>
          <xdr:cNvSpPr txBox="1"/>
        </xdr:nvSpPr>
        <xdr:spPr>
          <a:xfrm>
            <a:off x="-1829723" y="-165100"/>
            <a:ext cx="2735038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“放大”</a:t>
            </a:r>
            <a:r>
              <a:rPr lang="zh-cn" sz="1200" b="1" kern="0" baseline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lnSpc>
                <a:spcPts val="1300"/>
              </a:lnSpc>
              <a:defRPr/>
            </a:pPr>
            <a:r>
              <a:rPr lang="zh-cn" sz="13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将光标停留</a:t>
            </a:r>
            <a:r>
              <a:rPr lang="zh-cn" sz="13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在“</a:t>
            </a:r>
            <a:r>
              <a:rPr lang="zh-CN" altLang="en-US" sz="13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查看</a:t>
            </a:r>
            <a:r>
              <a:rPr lang="zh-cn" sz="13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”一词上。然后在触控板上将两根手指分开，将其放大。没有触控板？按住 Control 键，同时将鼠标滚轮向前滑动。</a:t>
            </a:r>
            <a:endParaRPr lang="en-US" sz="13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723900</xdr:colOff>
      <xdr:row>13</xdr:row>
      <xdr:rowOff>161925</xdr:rowOff>
    </xdr:from>
    <xdr:to>
      <xdr:col>4</xdr:col>
      <xdr:colOff>200025</xdr:colOff>
      <xdr:row>20</xdr:row>
      <xdr:rowOff>85725</xdr:rowOff>
    </xdr:to>
    <xdr:grpSp>
      <xdr:nvGrpSpPr>
        <xdr:cNvPr id="5" name="组 4" descr="延伸知识&#10;想要直接在图表下方创建数据表？单击图表。在“图表设计”选项卡上，单击“添加图表元素”&gt;“数据表”&gt;“显示图例项标示”。&#10;&#10;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7099300" y="3209925"/>
          <a:ext cx="2397125" cy="1257300"/>
          <a:chOff x="7096125" y="3419475"/>
          <a:chExt cx="2762250" cy="1047750"/>
        </a:xfrm>
      </xdr:grpSpPr>
      <xdr:sp macro="" textlink="">
        <xdr:nvSpPr>
          <xdr:cNvPr id="40" name="步骤" descr="延伸知识&#10;想要直接在图表下方创建数据表？单击图表。在“图表工具”选项卡上，单击“设计”。然后单击“添加图表元素”&gt;“数据表”&gt;“显示图例项标示”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SpPr txBox="1"/>
        </xdr:nvSpPr>
        <xdr:spPr>
          <a:xfrm>
            <a:off x="7455706" y="3419475"/>
            <a:ext cx="2402669" cy="12573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想要直接在图表下方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创建数据表？单击图表。在“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图表设计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”选项卡上，单击“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添加图表元素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数据表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显示图例项标示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”。</a:t>
            </a:r>
            <a:endParaRPr lang="en-US" sz="1100" b="0" i="0">
              <a:solidFill>
                <a:schemeClr val="tx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096125" y="3474301"/>
            <a:ext cx="471716" cy="43973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333375</xdr:colOff>
      <xdr:row>0</xdr:row>
      <xdr:rowOff>266700</xdr:rowOff>
    </xdr:from>
    <xdr:to>
      <xdr:col>1</xdr:col>
      <xdr:colOff>4933200</xdr:colOff>
      <xdr:row>23</xdr:row>
      <xdr:rowOff>19050</xdr:rowOff>
    </xdr:to>
    <xdr:grpSp>
      <xdr:nvGrpSpPr>
        <xdr:cNvPr id="4" name="组 3" descr="推荐使用的精美图表&#10;单击右侧数据中的任意位置，然后单击“插入”&gt;&#10;“推荐的图表”。&#10;你会看到几条建议。单击“簇状柱形图”选项。&#10;柱形图显示每年与会者的&#10;总人数。可将其移动到任何所需位置。&#10;现在，可添加趋势线。选择图表，“图表设计”选项卡将&#10;在 Excel 窗口的顶部显示。&#10;在“图表设计”选项卡上，单击“添加图表元素”&gt;“趋势线”&gt;“线性”。现在&#10;创建了一条趋势线，显示随时间推移出席人数&#10;的大致走向。&#10;向下滚动查看更多详细信息&#10;下一步 &#10;">
          <a:extLst>
            <a:ext uri="{FF2B5EF4-FFF2-40B4-BE49-F238E27FC236}">
              <a16:creationId xmlns:a16="http://schemas.microsoft.com/office/drawing/2014/main" id="{2C63F08A-B5A5-0C4C-B826-7D5B1A7B79DB}"/>
            </a:ext>
          </a:extLst>
        </xdr:cNvPr>
        <xdr:cNvGrpSpPr/>
      </xdr:nvGrpSpPr>
      <xdr:grpSpPr>
        <a:xfrm>
          <a:off x="333375" y="266700"/>
          <a:ext cx="5577725" cy="4705350"/>
          <a:chOff x="333375" y="266700"/>
          <a:chExt cx="5570466" cy="4705350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900-00004E000000}"/>
              </a:ext>
            </a:extLst>
          </xdr:cNvPr>
          <xdr:cNvSpPr/>
        </xdr:nvSpPr>
        <xdr:spPr>
          <a:xfrm>
            <a:off x="333375" y="266700"/>
            <a:ext cx="5570466" cy="47053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9" name="步骤" descr="推荐使用的图表">
            <a:extLst>
              <a:ext uri="{FF2B5EF4-FFF2-40B4-BE49-F238E27FC236}">
                <a16:creationId xmlns:a16="http://schemas.microsoft.com/office/drawing/2014/main" id="{00000000-0008-0000-0900-00004F000000}"/>
              </a:ext>
            </a:extLst>
          </xdr:cNvPr>
          <xdr:cNvSpPr txBox="1"/>
        </xdr:nvSpPr>
        <xdr:spPr>
          <a:xfrm>
            <a:off x="569903" y="385398"/>
            <a:ext cx="5324139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2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推荐使用的图表</a:t>
            </a:r>
            <a:endParaRPr lang="en-US" sz="22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900-000050000000}"/>
              </a:ext>
            </a:extLst>
          </xdr:cNvPr>
          <xdr:cNvCxnSpPr>
            <a:cxnSpLocks/>
          </xdr:cNvCxnSpPr>
        </xdr:nvCxnSpPr>
        <xdr:spPr>
          <a:xfrm>
            <a:off x="573144" y="892811"/>
            <a:ext cx="509863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900-000051000000}"/>
              </a:ext>
            </a:extLst>
          </xdr:cNvPr>
          <xdr:cNvSpPr/>
        </xdr:nvSpPr>
        <xdr:spPr>
          <a:xfrm>
            <a:off x="573144" y="4194932"/>
            <a:ext cx="2779228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900-000052000000}"/>
              </a:ext>
            </a:extLst>
          </xdr:cNvPr>
          <xdr:cNvCxnSpPr>
            <a:cxnSpLocks/>
          </xdr:cNvCxnSpPr>
        </xdr:nvCxnSpPr>
        <xdr:spPr>
          <a:xfrm>
            <a:off x="573144" y="3933825"/>
            <a:ext cx="509863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900-000053000000}"/>
              </a:ext>
            </a:extLst>
          </xdr:cNvPr>
          <xdr:cNvSpPr/>
        </xdr:nvSpPr>
        <xdr:spPr>
          <a:xfrm>
            <a:off x="4492209" y="4194932"/>
            <a:ext cx="1178239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4" name="步骤" descr="单击右侧数据中的任意位置，然后单击“插入”&gt;“推荐的图表”">
            <a:extLst>
              <a:ext uri="{FF2B5EF4-FFF2-40B4-BE49-F238E27FC236}">
                <a16:creationId xmlns:a16="http://schemas.microsoft.com/office/drawing/2014/main" id="{00000000-0008-0000-0900-000054000000}"/>
              </a:ext>
            </a:extLst>
          </xdr:cNvPr>
          <xdr:cNvSpPr txBox="1"/>
        </xdr:nvSpPr>
        <xdr:spPr>
          <a:xfrm>
            <a:off x="985332" y="1080977"/>
            <a:ext cx="4908709" cy="4214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单击右侧数据中的任意位置，然后单击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推荐的图表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900-000055000000}"/>
              </a:ext>
            </a:extLst>
          </xdr:cNvPr>
          <xdr:cNvSpPr/>
        </xdr:nvSpPr>
        <xdr:spPr>
          <a:xfrm>
            <a:off x="569904" y="1038478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你会看到几条建议。单击左侧第二个名为“簇状柱形图”的图表。然后单击“确定”">
            <a:extLst>
              <a:ext uri="{FF2B5EF4-FFF2-40B4-BE49-F238E27FC236}">
                <a16:creationId xmlns:a16="http://schemas.microsoft.com/office/drawing/2014/main" id="{00000000-0008-0000-0900-000056000000}"/>
              </a:ext>
            </a:extLst>
          </xdr:cNvPr>
          <xdr:cNvSpPr txBox="1"/>
        </xdr:nvSpPr>
        <xdr:spPr>
          <a:xfrm>
            <a:off x="985331" y="1586002"/>
            <a:ext cx="4908710" cy="49997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你会看到几条建议。单击“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簇状柱形图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”选项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900-000057000000}"/>
              </a:ext>
            </a:extLst>
          </xdr:cNvPr>
          <xdr:cNvSpPr/>
        </xdr:nvSpPr>
        <xdr:spPr>
          <a:xfrm>
            <a:off x="569904" y="1543504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柱形图显示每年与会者的总人数。可将其移动到任何所需位置">
            <a:extLst>
              <a:ext uri="{FF2B5EF4-FFF2-40B4-BE49-F238E27FC236}">
                <a16:creationId xmlns:a16="http://schemas.microsoft.com/office/drawing/2014/main" id="{00000000-0008-0000-0900-000058000000}"/>
              </a:ext>
            </a:extLst>
          </xdr:cNvPr>
          <xdr:cNvSpPr txBox="1"/>
        </xdr:nvSpPr>
        <xdr:spPr>
          <a:xfrm>
            <a:off x="985332" y="2083132"/>
            <a:ext cx="4908709" cy="5171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柱形图显示每年与会者的总人数。可将其移动到任何所需位置。</a:t>
            </a: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900-000059000000}"/>
              </a:ext>
            </a:extLst>
          </xdr:cNvPr>
          <xdr:cNvSpPr/>
        </xdr:nvSpPr>
        <xdr:spPr>
          <a:xfrm>
            <a:off x="569904" y="2040634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现在，可以添加趋势线。选择图表，“图表工具”选项卡将显示在 Excel 窗口的顶部">
            <a:extLst>
              <a:ext uri="{FF2B5EF4-FFF2-40B4-BE49-F238E27FC236}">
                <a16:creationId xmlns:a16="http://schemas.microsoft.com/office/drawing/2014/main" id="{00000000-0008-0000-0900-00005A000000}"/>
              </a:ext>
            </a:extLst>
          </xdr:cNvPr>
          <xdr:cNvSpPr txBox="1"/>
        </xdr:nvSpPr>
        <xdr:spPr>
          <a:xfrm>
            <a:off x="985333" y="2579206"/>
            <a:ext cx="4714282" cy="64024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现在，可添加趋势线。选择图表，“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图表设计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”选项卡将在 Excel 窗口的顶部显示。 </a:t>
            </a: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900-00005B000000}"/>
              </a:ext>
            </a:extLst>
          </xdr:cNvPr>
          <xdr:cNvSpPr/>
        </xdr:nvSpPr>
        <xdr:spPr>
          <a:xfrm>
            <a:off x="569904" y="2536708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在“图表工具”选项卡上，单击“设计”。然后单击“添加图表元素”&gt;“趋势线”&gt;“线性”。现在，创建了一条趋势线，显示随时间推移销售数量的大致走向">
            <a:extLst>
              <a:ext uri="{FF2B5EF4-FFF2-40B4-BE49-F238E27FC236}">
                <a16:creationId xmlns:a16="http://schemas.microsoft.com/office/drawing/2014/main" id="{00000000-0008-0000-0900-00005C000000}"/>
              </a:ext>
            </a:extLst>
          </xdr:cNvPr>
          <xdr:cNvSpPr txBox="1"/>
        </xdr:nvSpPr>
        <xdr:spPr>
          <a:xfrm>
            <a:off x="985332" y="3213511"/>
            <a:ext cx="4908709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图表设计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”选项卡上，单击“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添加图表元素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趋势线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线性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”。现在，创建了一条趋势线，显示随时间推移出席人数的大致走向。</a:t>
            </a: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900-00005D000000}"/>
              </a:ext>
            </a:extLst>
          </xdr:cNvPr>
          <xdr:cNvSpPr/>
        </xdr:nvSpPr>
        <xdr:spPr>
          <a:xfrm>
            <a:off x="569904" y="3171013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339724</xdr:colOff>
      <xdr:row>26</xdr:row>
      <xdr:rowOff>0</xdr:rowOff>
    </xdr:from>
    <xdr:to>
      <xdr:col>1</xdr:col>
      <xdr:colOff>4939664</xdr:colOff>
      <xdr:row>50</xdr:row>
      <xdr:rowOff>19049</xdr:rowOff>
    </xdr:to>
    <xdr:grpSp>
      <xdr:nvGrpSpPr>
        <xdr:cNvPr id="12" name="横坐标轴和纵坐标轴" descr="横坐标轴和纵坐标轴&#10;在学校里，你可能已经学过了什么是 x 轴和 y 轴。Excel 也有这两个轴，&#10;但其名称不同。&#10;在 Excel 中，其名称为：&#10;• 位于底部的 x 轴称为横坐标轴。&#10;• 指示上下的 y 轴称为纵坐标轴。&#10;每个坐标轴都可以是数值轴或分类轴。&#10;• 数值轴表示数值。例如，数值轴可表示&#10;金额、小时、持续时间、温度等。右侧的纵坐标轴&#10;是数值轴。&#10;• 分类轴表示日期、人名、产品名称等。右侧&#10;的横坐标显示有年份，因此是分类轴。 &#10;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339724" y="5524500"/>
          <a:ext cx="5577840" cy="4591049"/>
          <a:chOff x="390525" y="5943600"/>
          <a:chExt cx="5695950" cy="4591049"/>
        </a:xfrm>
      </xdr:grpSpPr>
      <xdr:sp macro="" textlink="">
        <xdr:nvSpPr>
          <xdr:cNvPr id="100" name="矩形 99" descr="背景">
            <a:extLst>
              <a:ext uri="{FF2B5EF4-FFF2-40B4-BE49-F238E27FC236}">
                <a16:creationId xmlns:a16="http://schemas.microsoft.com/office/drawing/2014/main" id="{00000000-0008-0000-0900-000064000000}"/>
              </a:ext>
            </a:extLst>
          </xdr:cNvPr>
          <xdr:cNvSpPr/>
        </xdr:nvSpPr>
        <xdr:spPr>
          <a:xfrm>
            <a:off x="390525" y="5943600"/>
            <a:ext cx="5695950" cy="459104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900-000065000000}"/>
              </a:ext>
            </a:extLst>
          </xdr:cNvPr>
          <xdr:cNvCxnSpPr>
            <a:cxnSpLocks/>
          </xdr:cNvCxnSpPr>
        </xdr:nvCxnSpPr>
        <xdr:spPr>
          <a:xfrm>
            <a:off x="625449" y="65697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900-000066000000}"/>
              </a:ext>
            </a:extLst>
          </xdr:cNvPr>
          <xdr:cNvCxnSpPr>
            <a:cxnSpLocks/>
          </xdr:cNvCxnSpPr>
        </xdr:nvCxnSpPr>
        <xdr:spPr>
          <a:xfrm>
            <a:off x="625449" y="102400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步骤" descr="横坐标轴和纵坐标轴">
            <a:extLst>
              <a:ext uri="{FF2B5EF4-FFF2-40B4-BE49-F238E27FC236}">
                <a16:creationId xmlns:a16="http://schemas.microsoft.com/office/drawing/2014/main" id="{00000000-0008-0000-0900-000063000000}"/>
              </a:ext>
            </a:extLst>
          </xdr:cNvPr>
          <xdr:cNvSpPr txBox="1"/>
        </xdr:nvSpPr>
        <xdr:spPr>
          <a:xfrm>
            <a:off x="622273" y="60622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横坐标轴和纵坐标轴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97" name="步骤" descr="在学校里，你可能已经学过了什么是 x 轴和 y 轴。Excel 也有这两个轴，但其名称不同。&#10;&#10;在 Excel 中，其名称为：&#10;&#10;• 位于底部的 x 轴称为横坐标轴。&#10;• 指示上下的 y 轴称为纵坐标轴。&#10;&#10;每个坐标轴都可以是数值轴或分类轴。&#10;• 数值轴表示数值。例如，数值轴可以表示金额、小时数、持续时间、温度等。右侧的纵坐标轴是数值轴。&#10;• 分类轴表示日期、人名、产品名称等。右侧的横坐标显示有年份，因此是分类轴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SpPr txBox="1"/>
        </xdr:nvSpPr>
        <xdr:spPr>
          <a:xfrm>
            <a:off x="619125" y="6643320"/>
            <a:ext cx="5260975" cy="35484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在学校里，你可能已经学过了什么是 x 轴和 y 轴。Excel 也有这两个轴，但其名称不同。 </a:t>
            </a:r>
          </a:p>
          <a:p>
            <a:pPr lvl="0" rtl="0">
              <a:defRPr/>
            </a:pP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 Excel 中，其名称为：</a:t>
            </a:r>
          </a:p>
          <a:p>
            <a:pPr lvl="0" rtl="0">
              <a:defRPr/>
            </a:pP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• 位于底部的 x 轴称为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横坐标轴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• 指示上下的 y 轴称为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纵坐标轴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 </a:t>
            </a:r>
          </a:p>
          <a:p>
            <a:pPr lvl="0" rtl="0">
              <a:defRPr/>
            </a:pP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每个坐标轴都可以是数值轴或分类轴。 </a:t>
            </a:r>
          </a:p>
          <a:p>
            <a:pPr lvl="0" rtl="0">
              <a:defRPr/>
            </a:pP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数值轴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表示数值。例如，数值轴可以表示金额、小时数、持续时间、温度等。右侧的纵坐标轴是数值轴。 </a:t>
            </a:r>
          </a:p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分类轴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表示日期、人名、产品名称等。右侧的横坐标显示有年份，因此是分类轴。 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6</xdr:col>
      <xdr:colOff>150142</xdr:colOff>
      <xdr:row>57</xdr:row>
      <xdr:rowOff>7241</xdr:rowOff>
    </xdr:from>
    <xdr:to>
      <xdr:col>7</xdr:col>
      <xdr:colOff>400050</xdr:colOff>
      <xdr:row>59</xdr:row>
      <xdr:rowOff>89958</xdr:rowOff>
    </xdr:to>
    <xdr:sp macro="" textlink="">
      <xdr:nvSpPr>
        <xdr:cNvPr id="140" name="步骤" descr="次坐标轴"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SpPr txBox="1"/>
      </xdr:nvSpPr>
      <xdr:spPr>
        <a:xfrm>
          <a:off x="13275592" y="11437241"/>
          <a:ext cx="1011908" cy="463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次坐标轴</a:t>
          </a:r>
          <a:endParaRPr lang="en-US" sz="1100" b="0" i="0">
            <a:solidFill>
              <a:schemeClr val="tx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0</xdr:col>
      <xdr:colOff>339724</xdr:colOff>
      <xdr:row>52</xdr:row>
      <xdr:rowOff>95247</xdr:rowOff>
    </xdr:from>
    <xdr:to>
      <xdr:col>1</xdr:col>
      <xdr:colOff>4939664</xdr:colOff>
      <xdr:row>67</xdr:row>
      <xdr:rowOff>95251</xdr:rowOff>
    </xdr:to>
    <xdr:grpSp>
      <xdr:nvGrpSpPr>
        <xdr:cNvPr id="11" name="次坐标轴" descr="次坐标轴&#10;也可在图表中使用次坐标轴。次坐标轴是附加值轴，&#10;它可显示与另一数值轴不同的值。&#10;右侧是一个常见示例。它与上方图表相同，但&#10;具有额外的次要纵坐标轴，表示每月销售额。&#10;有人会说，通过次坐标轴，几乎实现了“一表两用”。&#10;确实如此。该图表既是柱形图又是折线图。这些类型的图表&#10;在 Excel 中称为组合图。如果你对此类图表感兴趣，请单击&#10;此工作表底部的链接。 &#10;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pSpPr/>
      </xdr:nvGrpSpPr>
      <xdr:grpSpPr>
        <a:xfrm>
          <a:off x="339724" y="10572747"/>
          <a:ext cx="5577840" cy="2857504"/>
          <a:chOff x="390525" y="10810875"/>
          <a:chExt cx="5695950" cy="2749859"/>
        </a:xfrm>
      </xdr:grpSpPr>
      <xdr:sp macro="" textlink="">
        <xdr:nvSpPr>
          <xdr:cNvPr id="122" name="矩形 121" descr="背景">
            <a:extLst>
              <a:ext uri="{FF2B5EF4-FFF2-40B4-BE49-F238E27FC236}">
                <a16:creationId xmlns:a16="http://schemas.microsoft.com/office/drawing/2014/main" id="{00000000-0008-0000-0900-00007A000000}"/>
              </a:ext>
            </a:extLst>
          </xdr:cNvPr>
          <xdr:cNvSpPr/>
        </xdr:nvSpPr>
        <xdr:spPr>
          <a:xfrm>
            <a:off x="390525" y="10810875"/>
            <a:ext cx="5695950" cy="274985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900-00007B000000}"/>
              </a:ext>
            </a:extLst>
          </xdr:cNvPr>
          <xdr:cNvCxnSpPr>
            <a:cxnSpLocks/>
          </xdr:cNvCxnSpPr>
        </xdr:nvCxnSpPr>
        <xdr:spPr>
          <a:xfrm>
            <a:off x="625449" y="114369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900-00007C000000}"/>
              </a:ext>
            </a:extLst>
          </xdr:cNvPr>
          <xdr:cNvCxnSpPr>
            <a:cxnSpLocks/>
          </xdr:cNvCxnSpPr>
        </xdr:nvCxnSpPr>
        <xdr:spPr>
          <a:xfrm>
            <a:off x="625449" y="13313439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次坐标轴">
            <a:extLst>
              <a:ext uri="{FF2B5EF4-FFF2-40B4-BE49-F238E27FC236}">
                <a16:creationId xmlns:a16="http://schemas.microsoft.com/office/drawing/2014/main" id="{00000000-0008-0000-0900-000079000000}"/>
              </a:ext>
            </a:extLst>
          </xdr:cNvPr>
          <xdr:cNvSpPr txBox="1"/>
        </xdr:nvSpPr>
        <xdr:spPr>
          <a:xfrm>
            <a:off x="622273" y="109295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次坐标轴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9" name="步骤" descr="也可在图表中使用次坐标轴。次坐标轴是附加值轴，可以显示不同于其他数值轴的值。&#10;&#10;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组合图。如果你对这类图表感兴趣，请单击此工作表底部的链接">
            <a:extLst>
              <a:ext uri="{FF2B5EF4-FFF2-40B4-BE49-F238E27FC236}">
                <a16:creationId xmlns:a16="http://schemas.microsoft.com/office/drawing/2014/main" id="{00000000-0008-0000-0900-000077000000}"/>
              </a:ext>
            </a:extLst>
          </xdr:cNvPr>
          <xdr:cNvSpPr txBox="1"/>
        </xdr:nvSpPr>
        <xdr:spPr>
          <a:xfrm>
            <a:off x="619125" y="11456766"/>
            <a:ext cx="5300938" cy="17084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你也可以在图表中使用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次坐标轴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。次坐标轴是附加值轴，可以显示不同于其他数值轴的值。 </a:t>
            </a:r>
          </a:p>
          <a:p>
            <a:pPr lvl="0" rtl="0">
              <a:defRPr/>
            </a:pP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右侧是一个常见示例。它与上方图表相同，但具有额外的次要纵坐标轴，表示每月销售额。有人会说，通过次坐标轴，几乎实现了“一表两用”。确实如此。该图表既是柱形图又是折线图。这类图表在 Excel 中称为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组合图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。如果你对此类图表感兴趣，请单击此工作表底部的链接。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3</xdr:col>
      <xdr:colOff>319046</xdr:colOff>
      <xdr:row>45</xdr:row>
      <xdr:rowOff>16612</xdr:rowOff>
    </xdr:from>
    <xdr:to>
      <xdr:col>4</xdr:col>
      <xdr:colOff>1638575</xdr:colOff>
      <xdr:row>48</xdr:row>
      <xdr:rowOff>152400</xdr:rowOff>
    </xdr:to>
    <xdr:sp macro="" textlink="">
      <xdr:nvSpPr>
        <xdr:cNvPr id="116" name="步骤" descr="横坐标轴（分类轴）&#10;">
          <a:extLst>
            <a:ext uri="{FF2B5EF4-FFF2-40B4-BE49-F238E27FC236}">
              <a16:creationId xmlns:a16="http://schemas.microsoft.com/office/drawing/2014/main" id="{00000000-0008-0000-0900-000074000000}"/>
            </a:ext>
          </a:extLst>
        </xdr:cNvPr>
        <xdr:cNvSpPr txBox="1"/>
      </xdr:nvSpPr>
      <xdr:spPr>
        <a:xfrm>
          <a:off x="7977146" y="9160612"/>
          <a:ext cx="3415029" cy="707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横坐标轴</a:t>
          </a:r>
          <a:b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</a:br>
          <a:r>
            <a:rPr lang="zh-cn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（分类轴）</a:t>
          </a:r>
          <a:endParaRPr lang="en-US" sz="1100" b="0" i="0">
            <a:solidFill>
              <a:schemeClr val="tx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927384</xdr:colOff>
      <xdr:row>29</xdr:row>
      <xdr:rowOff>85726</xdr:rowOff>
    </xdr:from>
    <xdr:to>
      <xdr:col>5</xdr:col>
      <xdr:colOff>180975</xdr:colOff>
      <xdr:row>42</xdr:row>
      <xdr:rowOff>47345</xdr:rowOff>
    </xdr:to>
    <xdr:graphicFrame macro="">
      <xdr:nvGraphicFramePr>
        <xdr:cNvPr id="94" name="图表 93" descr="图表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341590</xdr:colOff>
      <xdr:row>68</xdr:row>
      <xdr:rowOff>85670</xdr:rowOff>
    </xdr:from>
    <xdr:to>
      <xdr:col>8</xdr:col>
      <xdr:colOff>12700</xdr:colOff>
      <xdr:row>72</xdr:row>
      <xdr:rowOff>84123</xdr:rowOff>
    </xdr:to>
    <xdr:sp macro="" textlink="">
      <xdr:nvSpPr>
        <xdr:cNvPr id="164" name="步骤" descr="支持上方次坐标轴的数据">
          <a:extLst>
            <a:ext uri="{FF2B5EF4-FFF2-40B4-BE49-F238E27FC236}">
              <a16:creationId xmlns:a16="http://schemas.microsoft.com/office/drawing/2014/main" id="{00000000-0008-0000-0900-0000A4000000}"/>
            </a:ext>
          </a:extLst>
        </xdr:cNvPr>
        <xdr:cNvSpPr txBox="1"/>
      </xdr:nvSpPr>
      <xdr:spPr>
        <a:xfrm>
          <a:off x="13536890" y="13611170"/>
          <a:ext cx="1360210" cy="7604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支持上方次坐标轴的数据</a:t>
          </a:r>
          <a:endParaRPr lang="en-US" sz="1100" b="0" i="0">
            <a:solidFill>
              <a:schemeClr val="tx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667409</xdr:colOff>
      <xdr:row>74</xdr:row>
      <xdr:rowOff>0</xdr:rowOff>
    </xdr:from>
    <xdr:to>
      <xdr:col>4</xdr:col>
      <xdr:colOff>1133475</xdr:colOff>
      <xdr:row>86</xdr:row>
      <xdr:rowOff>152400</xdr:rowOff>
    </xdr:to>
    <xdr:grpSp>
      <xdr:nvGrpSpPr>
        <xdr:cNvPr id="3" name="延伸知识" descr="延伸知识&#10;尝试制作组合图。在上方的数据中进行单击，然后单击“插入”&gt;“推荐的图表”。选择“簇状柱形图”选项。&#10;&#10;然后，单击一个橙色柱形。在顶部，单击“图表设计”选项卡。在该选项卡中，单击“更改图表类型”，然后选择第一个“折线图”选项。&#10;&#10;最后，单击橙色线，然后单击顶部的“格式”选项卡。选择“格式”窗格。然后单击次坐标轴。&#10;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7042809" y="14668500"/>
          <a:ext cx="3387066" cy="2438400"/>
          <a:chOff x="7096125" y="15201900"/>
          <a:chExt cx="3916095" cy="2438400"/>
        </a:xfrm>
      </xdr:grpSpPr>
      <xdr:sp macro="" textlink="">
        <xdr:nvSpPr>
          <xdr:cNvPr id="165" name="步骤" descr="延伸知识&#10;尝试制作组合图。在上方的数据中进行单击，然后单击“插入”&gt;“推荐的图表”。选择“簇状柱形图”选项。&#10;&#10;然后，单击一个橙色柱形。在顶部，单击“图表设计”选项卡。在该选项卡中，单击“更改图表类型”，然后选择第一个“折线图”选项。&#10;&#10;最后，单击橙色线，然后单击顶部的“格式”选项卡。选择“格式”窗格。然后单击次坐标轴。&#10;">
            <a:extLst>
              <a:ext uri="{FF2B5EF4-FFF2-40B4-BE49-F238E27FC236}">
                <a16:creationId xmlns:a16="http://schemas.microsoft.com/office/drawing/2014/main" id="{00000000-0008-0000-0900-0000A5000000}"/>
              </a:ext>
            </a:extLst>
          </xdr:cNvPr>
          <xdr:cNvSpPr txBox="1"/>
        </xdr:nvSpPr>
        <xdr:spPr>
          <a:xfrm>
            <a:off x="7455706" y="15201900"/>
            <a:ext cx="3556514" cy="2438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尝试制作组合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图。在上方的数据内单击，然后单击“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插入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推荐的图表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”。选择“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簇状柱形图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”选项。 </a:t>
            </a:r>
          </a:p>
          <a:p>
            <a:pPr lvl="0" rtl="0">
              <a:defRPr/>
            </a:pPr>
            <a:endParaRPr lang="en-US" sz="1100" b="0" kern="0" baseline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然后，单击一个橙色柱形。在顶部，单击“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图表设计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”选项卡。在该选项卡中，单击“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更改图表类型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”，然后选择第一个“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折线图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”选项。 </a:t>
            </a:r>
          </a:p>
          <a:p>
            <a:pPr lvl="0" rtl="0">
              <a:defRPr/>
            </a:pPr>
            <a:endParaRPr lang="en-US" sz="1100" b="0" i="0" kern="0" baseline="0">
              <a:solidFill>
                <a:schemeClr val="tx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0" i="0" kern="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最后，单击橙色线，然后单击顶部的“</a:t>
            </a:r>
            <a:r>
              <a:rPr lang="zh-cn" sz="1100" b="1" i="0" kern="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格式</a:t>
            </a:r>
            <a:r>
              <a:rPr lang="zh-cn" sz="1100" b="0" i="0" kern="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”选项卡。选择“</a:t>
            </a:r>
            <a:r>
              <a:rPr lang="zh-cn" sz="1100" b="1" i="0" kern="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格式</a:t>
            </a:r>
            <a:r>
              <a:rPr lang="zh-cn" sz="1100" b="0" i="0" kern="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”窗格。然后单击</a:t>
            </a:r>
            <a:r>
              <a:rPr lang="zh-cn" sz="1100" b="1" i="0" kern="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次</a:t>
            </a:r>
            <a:r>
              <a:rPr lang="zh-cn" sz="1100" b="0" i="0" kern="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坐标轴</a:t>
            </a:r>
            <a:r>
              <a:rPr lang="zh-cn" sz="1100" b="1" i="0" kern="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。</a:t>
            </a:r>
            <a:endParaRPr lang="en-US" sz="1100" b="1" i="0">
              <a:solidFill>
                <a:schemeClr val="tx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66" name="图形 263" descr="功能区">
            <a:extLst>
              <a:ext uri="{FF2B5EF4-FFF2-40B4-BE49-F238E27FC236}">
                <a16:creationId xmlns:a16="http://schemas.microsoft.com/office/drawing/2014/main" id="{00000000-0008-0000-0900-0000A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096125" y="15256726"/>
            <a:ext cx="391002" cy="438912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88900</xdr:colOff>
      <xdr:row>50</xdr:row>
      <xdr:rowOff>139700</xdr:rowOff>
    </xdr:from>
    <xdr:to>
      <xdr:col>5</xdr:col>
      <xdr:colOff>977900</xdr:colOff>
      <xdr:row>65</xdr:row>
      <xdr:rowOff>25400</xdr:rowOff>
    </xdr:to>
    <xdr:graphicFrame macro="">
      <xdr:nvGraphicFramePr>
        <xdr:cNvPr id="15" name="图表 14" descr="现有组合图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927100</xdr:colOff>
      <xdr:row>42</xdr:row>
      <xdr:rowOff>101600</xdr:rowOff>
    </xdr:from>
    <xdr:to>
      <xdr:col>5</xdr:col>
      <xdr:colOff>190500</xdr:colOff>
      <xdr:row>44</xdr:row>
      <xdr:rowOff>165100</xdr:rowOff>
    </xdr:to>
    <xdr:sp macro="" textlink="">
      <xdr:nvSpPr>
        <xdr:cNvPr id="73" name="任意多边形 72" descr="括号"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SpPr/>
      </xdr:nvSpPr>
      <xdr:spPr>
        <a:xfrm rot="10800000">
          <a:off x="7394575" y="8674100"/>
          <a:ext cx="4597400" cy="444500"/>
        </a:xfrm>
        <a:custGeom>
          <a:avLst/>
          <a:gdLst>
            <a:gd name="connsiteX0" fmla="*/ 1100862 w 1100862"/>
            <a:gd name="connsiteY0" fmla="*/ 2167467 h 2167467"/>
            <a:gd name="connsiteX1" fmla="*/ 931529 w 1100862"/>
            <a:gd name="connsiteY1" fmla="*/ 2023534 h 2167467"/>
            <a:gd name="connsiteX2" fmla="*/ 152596 w 1100862"/>
            <a:gd name="connsiteY2" fmla="*/ 1998134 h 2167467"/>
            <a:gd name="connsiteX3" fmla="*/ 196 w 1100862"/>
            <a:gd name="connsiteY3" fmla="*/ 1820334 h 2167467"/>
            <a:gd name="connsiteX4" fmla="*/ 127196 w 1100862"/>
            <a:gd name="connsiteY4" fmla="*/ 1219200 h 2167467"/>
            <a:gd name="connsiteX5" fmla="*/ 398129 w 1100862"/>
            <a:gd name="connsiteY5" fmla="*/ 262467 h 2167467"/>
            <a:gd name="connsiteX6" fmla="*/ 279596 w 1100862"/>
            <a:gd name="connsiteY6" fmla="*/ 0 h 2167467"/>
            <a:gd name="connsiteX0" fmla="*/ 1229657 w 1229657"/>
            <a:gd name="connsiteY0" fmla="*/ 2167467 h 2167467"/>
            <a:gd name="connsiteX1" fmla="*/ 1060324 w 1229657"/>
            <a:gd name="connsiteY1" fmla="*/ 2023534 h 2167467"/>
            <a:gd name="connsiteX2" fmla="*/ 281391 w 1229657"/>
            <a:gd name="connsiteY2" fmla="*/ 1998134 h 2167467"/>
            <a:gd name="connsiteX3" fmla="*/ 128991 w 1229657"/>
            <a:gd name="connsiteY3" fmla="*/ 1820334 h 2167467"/>
            <a:gd name="connsiteX4" fmla="*/ 255991 w 1229657"/>
            <a:gd name="connsiteY4" fmla="*/ 1219200 h 2167467"/>
            <a:gd name="connsiteX5" fmla="*/ 526924 w 1229657"/>
            <a:gd name="connsiteY5" fmla="*/ 262467 h 2167467"/>
            <a:gd name="connsiteX6" fmla="*/ 408391 w 1229657"/>
            <a:gd name="connsiteY6" fmla="*/ 0 h 2167467"/>
            <a:gd name="connsiteX0" fmla="*/ 2112338 w 2112338"/>
            <a:gd name="connsiteY0" fmla="*/ 2167467 h 2167467"/>
            <a:gd name="connsiteX1" fmla="*/ 1943005 w 2112338"/>
            <a:gd name="connsiteY1" fmla="*/ 2023534 h 2167467"/>
            <a:gd name="connsiteX2" fmla="*/ 1164072 w 2112338"/>
            <a:gd name="connsiteY2" fmla="*/ 1998134 h 2167467"/>
            <a:gd name="connsiteX3" fmla="*/ 1011672 w 2112338"/>
            <a:gd name="connsiteY3" fmla="*/ 1820334 h 2167467"/>
            <a:gd name="connsiteX4" fmla="*/ 4139 w 2112338"/>
            <a:gd name="connsiteY4" fmla="*/ 1591734 h 2167467"/>
            <a:gd name="connsiteX5" fmla="*/ 1409605 w 2112338"/>
            <a:gd name="connsiteY5" fmla="*/ 262467 h 2167467"/>
            <a:gd name="connsiteX6" fmla="*/ 1291072 w 2112338"/>
            <a:gd name="connsiteY6" fmla="*/ 0 h 2167467"/>
            <a:gd name="connsiteX0" fmla="*/ 2878790 w 2878790"/>
            <a:gd name="connsiteY0" fmla="*/ 2167467 h 2167467"/>
            <a:gd name="connsiteX1" fmla="*/ 2709457 w 2878790"/>
            <a:gd name="connsiteY1" fmla="*/ 2023534 h 2167467"/>
            <a:gd name="connsiteX2" fmla="*/ 1930524 w 2878790"/>
            <a:gd name="connsiteY2" fmla="*/ 1998134 h 2167467"/>
            <a:gd name="connsiteX3" fmla="*/ 1778124 w 2878790"/>
            <a:gd name="connsiteY3" fmla="*/ 1820334 h 2167467"/>
            <a:gd name="connsiteX4" fmla="*/ 770591 w 2878790"/>
            <a:gd name="connsiteY4" fmla="*/ 1591734 h 2167467"/>
            <a:gd name="connsiteX5" fmla="*/ 42457 w 2878790"/>
            <a:gd name="connsiteY5" fmla="*/ 1981201 h 2167467"/>
            <a:gd name="connsiteX6" fmla="*/ 2057524 w 2878790"/>
            <a:gd name="connsiteY6" fmla="*/ 0 h 2167467"/>
            <a:gd name="connsiteX0" fmla="*/ 2854511 w 2854511"/>
            <a:gd name="connsiteY0" fmla="*/ 2167467 h 2167467"/>
            <a:gd name="connsiteX1" fmla="*/ 2685178 w 2854511"/>
            <a:gd name="connsiteY1" fmla="*/ 2023534 h 2167467"/>
            <a:gd name="connsiteX2" fmla="*/ 1906245 w 2854511"/>
            <a:gd name="connsiteY2" fmla="*/ 1998134 h 2167467"/>
            <a:gd name="connsiteX3" fmla="*/ 1753845 w 2854511"/>
            <a:gd name="connsiteY3" fmla="*/ 1820334 h 2167467"/>
            <a:gd name="connsiteX4" fmla="*/ 746312 w 2854511"/>
            <a:gd name="connsiteY4" fmla="*/ 1591734 h 2167467"/>
            <a:gd name="connsiteX5" fmla="*/ 43578 w 2854511"/>
            <a:gd name="connsiteY5" fmla="*/ 2082801 h 2167467"/>
            <a:gd name="connsiteX6" fmla="*/ 2033245 w 2854511"/>
            <a:gd name="connsiteY6" fmla="*/ 0 h 2167467"/>
            <a:gd name="connsiteX0" fmla="*/ 3200400 w 3200400"/>
            <a:gd name="connsiteY0" fmla="*/ 577523 h 783847"/>
            <a:gd name="connsiteX1" fmla="*/ 3031067 w 3200400"/>
            <a:gd name="connsiteY1" fmla="*/ 433590 h 783847"/>
            <a:gd name="connsiteX2" fmla="*/ 2252134 w 3200400"/>
            <a:gd name="connsiteY2" fmla="*/ 408190 h 783847"/>
            <a:gd name="connsiteX3" fmla="*/ 2099734 w 3200400"/>
            <a:gd name="connsiteY3" fmla="*/ 230390 h 783847"/>
            <a:gd name="connsiteX4" fmla="*/ 1092201 w 3200400"/>
            <a:gd name="connsiteY4" fmla="*/ 1790 h 783847"/>
            <a:gd name="connsiteX5" fmla="*/ 389467 w 3200400"/>
            <a:gd name="connsiteY5" fmla="*/ 492857 h 783847"/>
            <a:gd name="connsiteX6" fmla="*/ 0 w 3200400"/>
            <a:gd name="connsiteY6" fmla="*/ 780723 h 783847"/>
            <a:gd name="connsiteX0" fmla="*/ 3200400 w 3200400"/>
            <a:gd name="connsiteY0" fmla="*/ 577275 h 783599"/>
            <a:gd name="connsiteX1" fmla="*/ 3031067 w 3200400"/>
            <a:gd name="connsiteY1" fmla="*/ 433342 h 783599"/>
            <a:gd name="connsiteX2" fmla="*/ 2252134 w 3200400"/>
            <a:gd name="connsiteY2" fmla="*/ 407942 h 783599"/>
            <a:gd name="connsiteX3" fmla="*/ 1913467 w 3200400"/>
            <a:gd name="connsiteY3" fmla="*/ 247075 h 783599"/>
            <a:gd name="connsiteX4" fmla="*/ 1092201 w 3200400"/>
            <a:gd name="connsiteY4" fmla="*/ 1542 h 783599"/>
            <a:gd name="connsiteX5" fmla="*/ 389467 w 3200400"/>
            <a:gd name="connsiteY5" fmla="*/ 492609 h 783599"/>
            <a:gd name="connsiteX6" fmla="*/ 0 w 3200400"/>
            <a:gd name="connsiteY6" fmla="*/ 780475 h 783599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6159"/>
            <a:gd name="connsiteX1" fmla="*/ 3031067 w 3200400"/>
            <a:gd name="connsiteY1" fmla="*/ 186267 h 536159"/>
            <a:gd name="connsiteX2" fmla="*/ 2252134 w 3200400"/>
            <a:gd name="connsiteY2" fmla="*/ 160867 h 536159"/>
            <a:gd name="connsiteX3" fmla="*/ 1913467 w 3200400"/>
            <a:gd name="connsiteY3" fmla="*/ 0 h 536159"/>
            <a:gd name="connsiteX4" fmla="*/ 1566334 w 3200400"/>
            <a:gd name="connsiteY4" fmla="*/ 135468 h 536159"/>
            <a:gd name="connsiteX5" fmla="*/ 448734 w 3200400"/>
            <a:gd name="connsiteY5" fmla="*/ 279400 h 536159"/>
            <a:gd name="connsiteX6" fmla="*/ 0 w 3200400"/>
            <a:gd name="connsiteY6" fmla="*/ 533400 h 536159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24584 w 3224584"/>
            <a:gd name="connsiteY0" fmla="*/ 330200 h 330200"/>
            <a:gd name="connsiteX1" fmla="*/ 3055251 w 3224584"/>
            <a:gd name="connsiteY1" fmla="*/ 186267 h 330200"/>
            <a:gd name="connsiteX2" fmla="*/ 2276318 w 3224584"/>
            <a:gd name="connsiteY2" fmla="*/ 160867 h 330200"/>
            <a:gd name="connsiteX3" fmla="*/ 1937651 w 3224584"/>
            <a:gd name="connsiteY3" fmla="*/ 0 h 330200"/>
            <a:gd name="connsiteX4" fmla="*/ 1638886 w 3224584"/>
            <a:gd name="connsiteY4" fmla="*/ 160868 h 330200"/>
            <a:gd name="connsiteX5" fmla="*/ 472918 w 3224584"/>
            <a:gd name="connsiteY5" fmla="*/ 279400 h 330200"/>
            <a:gd name="connsiteX6" fmla="*/ 0 w 3224584"/>
            <a:gd name="connsiteY6" fmla="*/ 313267 h 330200"/>
            <a:gd name="connsiteX0" fmla="*/ 3272953 w 3272953"/>
            <a:gd name="connsiteY0" fmla="*/ 330200 h 330200"/>
            <a:gd name="connsiteX1" fmla="*/ 3103620 w 3272953"/>
            <a:gd name="connsiteY1" fmla="*/ 186267 h 330200"/>
            <a:gd name="connsiteX2" fmla="*/ 2324687 w 3272953"/>
            <a:gd name="connsiteY2" fmla="*/ 160867 h 330200"/>
            <a:gd name="connsiteX3" fmla="*/ 1986020 w 3272953"/>
            <a:gd name="connsiteY3" fmla="*/ 0 h 330200"/>
            <a:gd name="connsiteX4" fmla="*/ 1687255 w 3272953"/>
            <a:gd name="connsiteY4" fmla="*/ 160868 h 330200"/>
            <a:gd name="connsiteX5" fmla="*/ 521287 w 3272953"/>
            <a:gd name="connsiteY5" fmla="*/ 279400 h 330200"/>
            <a:gd name="connsiteX6" fmla="*/ 0 w 3272953"/>
            <a:gd name="connsiteY6" fmla="*/ 211667 h 330200"/>
            <a:gd name="connsiteX0" fmla="*/ 3224584 w 3224584"/>
            <a:gd name="connsiteY0" fmla="*/ 330200 h 339021"/>
            <a:gd name="connsiteX1" fmla="*/ 3055251 w 3224584"/>
            <a:gd name="connsiteY1" fmla="*/ 186267 h 339021"/>
            <a:gd name="connsiteX2" fmla="*/ 2276318 w 3224584"/>
            <a:gd name="connsiteY2" fmla="*/ 160867 h 339021"/>
            <a:gd name="connsiteX3" fmla="*/ 1937651 w 3224584"/>
            <a:gd name="connsiteY3" fmla="*/ 0 h 339021"/>
            <a:gd name="connsiteX4" fmla="*/ 1638886 w 3224584"/>
            <a:gd name="connsiteY4" fmla="*/ 160868 h 339021"/>
            <a:gd name="connsiteX5" fmla="*/ 472918 w 3224584"/>
            <a:gd name="connsiteY5" fmla="*/ 279400 h 339021"/>
            <a:gd name="connsiteX6" fmla="*/ 0 w 3224584"/>
            <a:gd name="connsiteY6" fmla="*/ 330200 h 339021"/>
            <a:gd name="connsiteX0" fmla="*/ 3224584 w 3224584"/>
            <a:gd name="connsiteY0" fmla="*/ 330200 h 334374"/>
            <a:gd name="connsiteX1" fmla="*/ 3055251 w 3224584"/>
            <a:gd name="connsiteY1" fmla="*/ 186267 h 334374"/>
            <a:gd name="connsiteX2" fmla="*/ 2276318 w 3224584"/>
            <a:gd name="connsiteY2" fmla="*/ 160867 h 334374"/>
            <a:gd name="connsiteX3" fmla="*/ 1937651 w 3224584"/>
            <a:gd name="connsiteY3" fmla="*/ 0 h 334374"/>
            <a:gd name="connsiteX4" fmla="*/ 1638886 w 3224584"/>
            <a:gd name="connsiteY4" fmla="*/ 160868 h 334374"/>
            <a:gd name="connsiteX5" fmla="*/ 166582 w 3224584"/>
            <a:gd name="connsiteY5" fmla="*/ 194734 h 334374"/>
            <a:gd name="connsiteX6" fmla="*/ 0 w 3224584"/>
            <a:gd name="connsiteY6" fmla="*/ 330200 h 334374"/>
            <a:gd name="connsiteX0" fmla="*/ 3224584 w 3224584"/>
            <a:gd name="connsiteY0" fmla="*/ 330200 h 333798"/>
            <a:gd name="connsiteX1" fmla="*/ 3055251 w 3224584"/>
            <a:gd name="connsiteY1" fmla="*/ 186267 h 333798"/>
            <a:gd name="connsiteX2" fmla="*/ 2276318 w 3224584"/>
            <a:gd name="connsiteY2" fmla="*/ 160867 h 333798"/>
            <a:gd name="connsiteX3" fmla="*/ 1937651 w 3224584"/>
            <a:gd name="connsiteY3" fmla="*/ 0 h 333798"/>
            <a:gd name="connsiteX4" fmla="*/ 1638886 w 3224584"/>
            <a:gd name="connsiteY4" fmla="*/ 160868 h 333798"/>
            <a:gd name="connsiteX5" fmla="*/ 787314 w 3224584"/>
            <a:gd name="connsiteY5" fmla="*/ 169334 h 333798"/>
            <a:gd name="connsiteX6" fmla="*/ 0 w 3224584"/>
            <a:gd name="connsiteY6" fmla="*/ 330200 h 333798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43382 w 2563544"/>
            <a:gd name="connsiteY4" fmla="*/ 166072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12546 w 2512546"/>
            <a:gd name="connsiteY0" fmla="*/ 330200 h 424488"/>
            <a:gd name="connsiteX1" fmla="*/ 2343213 w 2512546"/>
            <a:gd name="connsiteY1" fmla="*/ 186267 h 424488"/>
            <a:gd name="connsiteX2" fmla="*/ 1564280 w 2512546"/>
            <a:gd name="connsiteY2" fmla="*/ 160867 h 424488"/>
            <a:gd name="connsiteX3" fmla="*/ 1225613 w 2512546"/>
            <a:gd name="connsiteY3" fmla="*/ 0 h 424488"/>
            <a:gd name="connsiteX4" fmla="*/ 892384 w 2512546"/>
            <a:gd name="connsiteY4" fmla="*/ 166072 h 424488"/>
            <a:gd name="connsiteX5" fmla="*/ 75276 w 2512546"/>
            <a:gd name="connsiteY5" fmla="*/ 169334 h 424488"/>
            <a:gd name="connsiteX6" fmla="*/ 27775 w 2512546"/>
            <a:gd name="connsiteY6" fmla="*/ 424488 h 424488"/>
            <a:gd name="connsiteX0" fmla="*/ 2528772 w 2528772"/>
            <a:gd name="connsiteY0" fmla="*/ 330200 h 424488"/>
            <a:gd name="connsiteX1" fmla="*/ 2359439 w 2528772"/>
            <a:gd name="connsiteY1" fmla="*/ 186267 h 424488"/>
            <a:gd name="connsiteX2" fmla="*/ 1580506 w 2528772"/>
            <a:gd name="connsiteY2" fmla="*/ 160867 h 424488"/>
            <a:gd name="connsiteX3" fmla="*/ 1241839 w 2528772"/>
            <a:gd name="connsiteY3" fmla="*/ 0 h 424488"/>
            <a:gd name="connsiteX4" fmla="*/ 908610 w 2528772"/>
            <a:gd name="connsiteY4" fmla="*/ 166072 h 424488"/>
            <a:gd name="connsiteX5" fmla="*/ 91502 w 2528772"/>
            <a:gd name="connsiteY5" fmla="*/ 169334 h 424488"/>
            <a:gd name="connsiteX6" fmla="*/ 44001 w 2528772"/>
            <a:gd name="connsiteY6" fmla="*/ 424488 h 424488"/>
            <a:gd name="connsiteX0" fmla="*/ 2594210 w 2594210"/>
            <a:gd name="connsiteY0" fmla="*/ 330200 h 330200"/>
            <a:gd name="connsiteX1" fmla="*/ 2424877 w 2594210"/>
            <a:gd name="connsiteY1" fmla="*/ 186267 h 330200"/>
            <a:gd name="connsiteX2" fmla="*/ 1645944 w 2594210"/>
            <a:gd name="connsiteY2" fmla="*/ 160867 h 330200"/>
            <a:gd name="connsiteX3" fmla="*/ 1307277 w 2594210"/>
            <a:gd name="connsiteY3" fmla="*/ 0 h 330200"/>
            <a:gd name="connsiteX4" fmla="*/ 974048 w 2594210"/>
            <a:gd name="connsiteY4" fmla="*/ 166072 h 330200"/>
            <a:gd name="connsiteX5" fmla="*/ 156940 w 2594210"/>
            <a:gd name="connsiteY5" fmla="*/ 169334 h 330200"/>
            <a:gd name="connsiteX6" fmla="*/ 15896 w 2594210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76480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78314" h="330200">
              <a:moveTo>
                <a:pt x="2578314" y="330200"/>
              </a:moveTo>
              <a:cubicBezTo>
                <a:pt x="2572669" y="272344"/>
                <a:pt x="2567025" y="214489"/>
                <a:pt x="2408981" y="186267"/>
              </a:cubicBezTo>
              <a:cubicBezTo>
                <a:pt x="2250937" y="158045"/>
                <a:pt x="1816315" y="191911"/>
                <a:pt x="1630048" y="160867"/>
              </a:cubicBezTo>
              <a:cubicBezTo>
                <a:pt x="1443781" y="129823"/>
                <a:pt x="1354881" y="138289"/>
                <a:pt x="1291381" y="0"/>
              </a:cubicBezTo>
              <a:cubicBezTo>
                <a:pt x="1260126" y="124176"/>
                <a:pt x="1115412" y="140451"/>
                <a:pt x="948306" y="160868"/>
              </a:cubicBezTo>
              <a:cubicBezTo>
                <a:pt x="781200" y="181285"/>
                <a:pt x="299095" y="158355"/>
                <a:pt x="141044" y="184945"/>
              </a:cubicBezTo>
              <a:cubicBezTo>
                <a:pt x="-17007" y="211535"/>
                <a:pt x="7963" y="251172"/>
                <a:pt x="0" y="320411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 editAs="oneCell">
    <xdr:from>
      <xdr:col>1</xdr:col>
      <xdr:colOff>5013324</xdr:colOff>
      <xdr:row>34</xdr:row>
      <xdr:rowOff>99161</xdr:rowOff>
    </xdr:from>
    <xdr:to>
      <xdr:col>2</xdr:col>
      <xdr:colOff>469900</xdr:colOff>
      <xdr:row>41</xdr:row>
      <xdr:rowOff>47624</xdr:rowOff>
    </xdr:to>
    <xdr:sp macro="" textlink="">
      <xdr:nvSpPr>
        <xdr:cNvPr id="77" name="步骤" descr="纵坐标轴（数值轴）&#10;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SpPr txBox="1"/>
      </xdr:nvSpPr>
      <xdr:spPr>
        <a:xfrm>
          <a:off x="5991224" y="7147661"/>
          <a:ext cx="854076" cy="1281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纵坐标轴</a:t>
          </a:r>
          <a:b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</a:br>
          <a:r>
            <a:rPr lang="zh-cn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（数值轴）</a:t>
          </a:r>
          <a:endParaRPr lang="en-US" sz="1100" b="0" i="0">
            <a:solidFill>
              <a:schemeClr val="tx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2</xdr:col>
      <xdr:colOff>425450</xdr:colOff>
      <xdr:row>29</xdr:row>
      <xdr:rowOff>101600</xdr:rowOff>
    </xdr:from>
    <xdr:to>
      <xdr:col>2</xdr:col>
      <xdr:colOff>869950</xdr:colOff>
      <xdr:row>42</xdr:row>
      <xdr:rowOff>57150</xdr:rowOff>
    </xdr:to>
    <xdr:sp macro="" textlink="">
      <xdr:nvSpPr>
        <xdr:cNvPr id="95" name="任意多边形 94" descr="括号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SpPr/>
      </xdr:nvSpPr>
      <xdr:spPr>
        <a:xfrm rot="16200000">
          <a:off x="5899150" y="7191375"/>
          <a:ext cx="2432050" cy="444500"/>
        </a:xfrm>
        <a:custGeom>
          <a:avLst/>
          <a:gdLst>
            <a:gd name="connsiteX0" fmla="*/ 1100862 w 1100862"/>
            <a:gd name="connsiteY0" fmla="*/ 2167467 h 2167467"/>
            <a:gd name="connsiteX1" fmla="*/ 931529 w 1100862"/>
            <a:gd name="connsiteY1" fmla="*/ 2023534 h 2167467"/>
            <a:gd name="connsiteX2" fmla="*/ 152596 w 1100862"/>
            <a:gd name="connsiteY2" fmla="*/ 1998134 h 2167467"/>
            <a:gd name="connsiteX3" fmla="*/ 196 w 1100862"/>
            <a:gd name="connsiteY3" fmla="*/ 1820334 h 2167467"/>
            <a:gd name="connsiteX4" fmla="*/ 127196 w 1100862"/>
            <a:gd name="connsiteY4" fmla="*/ 1219200 h 2167467"/>
            <a:gd name="connsiteX5" fmla="*/ 398129 w 1100862"/>
            <a:gd name="connsiteY5" fmla="*/ 262467 h 2167467"/>
            <a:gd name="connsiteX6" fmla="*/ 279596 w 1100862"/>
            <a:gd name="connsiteY6" fmla="*/ 0 h 2167467"/>
            <a:gd name="connsiteX0" fmla="*/ 1229657 w 1229657"/>
            <a:gd name="connsiteY0" fmla="*/ 2167467 h 2167467"/>
            <a:gd name="connsiteX1" fmla="*/ 1060324 w 1229657"/>
            <a:gd name="connsiteY1" fmla="*/ 2023534 h 2167467"/>
            <a:gd name="connsiteX2" fmla="*/ 281391 w 1229657"/>
            <a:gd name="connsiteY2" fmla="*/ 1998134 h 2167467"/>
            <a:gd name="connsiteX3" fmla="*/ 128991 w 1229657"/>
            <a:gd name="connsiteY3" fmla="*/ 1820334 h 2167467"/>
            <a:gd name="connsiteX4" fmla="*/ 255991 w 1229657"/>
            <a:gd name="connsiteY4" fmla="*/ 1219200 h 2167467"/>
            <a:gd name="connsiteX5" fmla="*/ 526924 w 1229657"/>
            <a:gd name="connsiteY5" fmla="*/ 262467 h 2167467"/>
            <a:gd name="connsiteX6" fmla="*/ 408391 w 1229657"/>
            <a:gd name="connsiteY6" fmla="*/ 0 h 2167467"/>
            <a:gd name="connsiteX0" fmla="*/ 2112338 w 2112338"/>
            <a:gd name="connsiteY0" fmla="*/ 2167467 h 2167467"/>
            <a:gd name="connsiteX1" fmla="*/ 1943005 w 2112338"/>
            <a:gd name="connsiteY1" fmla="*/ 2023534 h 2167467"/>
            <a:gd name="connsiteX2" fmla="*/ 1164072 w 2112338"/>
            <a:gd name="connsiteY2" fmla="*/ 1998134 h 2167467"/>
            <a:gd name="connsiteX3" fmla="*/ 1011672 w 2112338"/>
            <a:gd name="connsiteY3" fmla="*/ 1820334 h 2167467"/>
            <a:gd name="connsiteX4" fmla="*/ 4139 w 2112338"/>
            <a:gd name="connsiteY4" fmla="*/ 1591734 h 2167467"/>
            <a:gd name="connsiteX5" fmla="*/ 1409605 w 2112338"/>
            <a:gd name="connsiteY5" fmla="*/ 262467 h 2167467"/>
            <a:gd name="connsiteX6" fmla="*/ 1291072 w 2112338"/>
            <a:gd name="connsiteY6" fmla="*/ 0 h 2167467"/>
            <a:gd name="connsiteX0" fmla="*/ 2878790 w 2878790"/>
            <a:gd name="connsiteY0" fmla="*/ 2167467 h 2167467"/>
            <a:gd name="connsiteX1" fmla="*/ 2709457 w 2878790"/>
            <a:gd name="connsiteY1" fmla="*/ 2023534 h 2167467"/>
            <a:gd name="connsiteX2" fmla="*/ 1930524 w 2878790"/>
            <a:gd name="connsiteY2" fmla="*/ 1998134 h 2167467"/>
            <a:gd name="connsiteX3" fmla="*/ 1778124 w 2878790"/>
            <a:gd name="connsiteY3" fmla="*/ 1820334 h 2167467"/>
            <a:gd name="connsiteX4" fmla="*/ 770591 w 2878790"/>
            <a:gd name="connsiteY4" fmla="*/ 1591734 h 2167467"/>
            <a:gd name="connsiteX5" fmla="*/ 42457 w 2878790"/>
            <a:gd name="connsiteY5" fmla="*/ 1981201 h 2167467"/>
            <a:gd name="connsiteX6" fmla="*/ 2057524 w 2878790"/>
            <a:gd name="connsiteY6" fmla="*/ 0 h 2167467"/>
            <a:gd name="connsiteX0" fmla="*/ 2854511 w 2854511"/>
            <a:gd name="connsiteY0" fmla="*/ 2167467 h 2167467"/>
            <a:gd name="connsiteX1" fmla="*/ 2685178 w 2854511"/>
            <a:gd name="connsiteY1" fmla="*/ 2023534 h 2167467"/>
            <a:gd name="connsiteX2" fmla="*/ 1906245 w 2854511"/>
            <a:gd name="connsiteY2" fmla="*/ 1998134 h 2167467"/>
            <a:gd name="connsiteX3" fmla="*/ 1753845 w 2854511"/>
            <a:gd name="connsiteY3" fmla="*/ 1820334 h 2167467"/>
            <a:gd name="connsiteX4" fmla="*/ 746312 w 2854511"/>
            <a:gd name="connsiteY4" fmla="*/ 1591734 h 2167467"/>
            <a:gd name="connsiteX5" fmla="*/ 43578 w 2854511"/>
            <a:gd name="connsiteY5" fmla="*/ 2082801 h 2167467"/>
            <a:gd name="connsiteX6" fmla="*/ 2033245 w 2854511"/>
            <a:gd name="connsiteY6" fmla="*/ 0 h 2167467"/>
            <a:gd name="connsiteX0" fmla="*/ 3200400 w 3200400"/>
            <a:gd name="connsiteY0" fmla="*/ 577523 h 783847"/>
            <a:gd name="connsiteX1" fmla="*/ 3031067 w 3200400"/>
            <a:gd name="connsiteY1" fmla="*/ 433590 h 783847"/>
            <a:gd name="connsiteX2" fmla="*/ 2252134 w 3200400"/>
            <a:gd name="connsiteY2" fmla="*/ 408190 h 783847"/>
            <a:gd name="connsiteX3" fmla="*/ 2099734 w 3200400"/>
            <a:gd name="connsiteY3" fmla="*/ 230390 h 783847"/>
            <a:gd name="connsiteX4" fmla="*/ 1092201 w 3200400"/>
            <a:gd name="connsiteY4" fmla="*/ 1790 h 783847"/>
            <a:gd name="connsiteX5" fmla="*/ 389467 w 3200400"/>
            <a:gd name="connsiteY5" fmla="*/ 492857 h 783847"/>
            <a:gd name="connsiteX6" fmla="*/ 0 w 3200400"/>
            <a:gd name="connsiteY6" fmla="*/ 780723 h 783847"/>
            <a:gd name="connsiteX0" fmla="*/ 3200400 w 3200400"/>
            <a:gd name="connsiteY0" fmla="*/ 577275 h 783599"/>
            <a:gd name="connsiteX1" fmla="*/ 3031067 w 3200400"/>
            <a:gd name="connsiteY1" fmla="*/ 433342 h 783599"/>
            <a:gd name="connsiteX2" fmla="*/ 2252134 w 3200400"/>
            <a:gd name="connsiteY2" fmla="*/ 407942 h 783599"/>
            <a:gd name="connsiteX3" fmla="*/ 1913467 w 3200400"/>
            <a:gd name="connsiteY3" fmla="*/ 247075 h 783599"/>
            <a:gd name="connsiteX4" fmla="*/ 1092201 w 3200400"/>
            <a:gd name="connsiteY4" fmla="*/ 1542 h 783599"/>
            <a:gd name="connsiteX5" fmla="*/ 389467 w 3200400"/>
            <a:gd name="connsiteY5" fmla="*/ 492609 h 783599"/>
            <a:gd name="connsiteX6" fmla="*/ 0 w 3200400"/>
            <a:gd name="connsiteY6" fmla="*/ 780475 h 783599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6159"/>
            <a:gd name="connsiteX1" fmla="*/ 3031067 w 3200400"/>
            <a:gd name="connsiteY1" fmla="*/ 186267 h 536159"/>
            <a:gd name="connsiteX2" fmla="*/ 2252134 w 3200400"/>
            <a:gd name="connsiteY2" fmla="*/ 160867 h 536159"/>
            <a:gd name="connsiteX3" fmla="*/ 1913467 w 3200400"/>
            <a:gd name="connsiteY3" fmla="*/ 0 h 536159"/>
            <a:gd name="connsiteX4" fmla="*/ 1566334 w 3200400"/>
            <a:gd name="connsiteY4" fmla="*/ 135468 h 536159"/>
            <a:gd name="connsiteX5" fmla="*/ 448734 w 3200400"/>
            <a:gd name="connsiteY5" fmla="*/ 279400 h 536159"/>
            <a:gd name="connsiteX6" fmla="*/ 0 w 3200400"/>
            <a:gd name="connsiteY6" fmla="*/ 533400 h 536159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24584 w 3224584"/>
            <a:gd name="connsiteY0" fmla="*/ 330200 h 330200"/>
            <a:gd name="connsiteX1" fmla="*/ 3055251 w 3224584"/>
            <a:gd name="connsiteY1" fmla="*/ 186267 h 330200"/>
            <a:gd name="connsiteX2" fmla="*/ 2276318 w 3224584"/>
            <a:gd name="connsiteY2" fmla="*/ 160867 h 330200"/>
            <a:gd name="connsiteX3" fmla="*/ 1937651 w 3224584"/>
            <a:gd name="connsiteY3" fmla="*/ 0 h 330200"/>
            <a:gd name="connsiteX4" fmla="*/ 1638886 w 3224584"/>
            <a:gd name="connsiteY4" fmla="*/ 160868 h 330200"/>
            <a:gd name="connsiteX5" fmla="*/ 472918 w 3224584"/>
            <a:gd name="connsiteY5" fmla="*/ 279400 h 330200"/>
            <a:gd name="connsiteX6" fmla="*/ 0 w 3224584"/>
            <a:gd name="connsiteY6" fmla="*/ 313267 h 330200"/>
            <a:gd name="connsiteX0" fmla="*/ 3272953 w 3272953"/>
            <a:gd name="connsiteY0" fmla="*/ 330200 h 330200"/>
            <a:gd name="connsiteX1" fmla="*/ 3103620 w 3272953"/>
            <a:gd name="connsiteY1" fmla="*/ 186267 h 330200"/>
            <a:gd name="connsiteX2" fmla="*/ 2324687 w 3272953"/>
            <a:gd name="connsiteY2" fmla="*/ 160867 h 330200"/>
            <a:gd name="connsiteX3" fmla="*/ 1986020 w 3272953"/>
            <a:gd name="connsiteY3" fmla="*/ 0 h 330200"/>
            <a:gd name="connsiteX4" fmla="*/ 1687255 w 3272953"/>
            <a:gd name="connsiteY4" fmla="*/ 160868 h 330200"/>
            <a:gd name="connsiteX5" fmla="*/ 521287 w 3272953"/>
            <a:gd name="connsiteY5" fmla="*/ 279400 h 330200"/>
            <a:gd name="connsiteX6" fmla="*/ 0 w 3272953"/>
            <a:gd name="connsiteY6" fmla="*/ 211667 h 330200"/>
            <a:gd name="connsiteX0" fmla="*/ 3224584 w 3224584"/>
            <a:gd name="connsiteY0" fmla="*/ 330200 h 339021"/>
            <a:gd name="connsiteX1" fmla="*/ 3055251 w 3224584"/>
            <a:gd name="connsiteY1" fmla="*/ 186267 h 339021"/>
            <a:gd name="connsiteX2" fmla="*/ 2276318 w 3224584"/>
            <a:gd name="connsiteY2" fmla="*/ 160867 h 339021"/>
            <a:gd name="connsiteX3" fmla="*/ 1937651 w 3224584"/>
            <a:gd name="connsiteY3" fmla="*/ 0 h 339021"/>
            <a:gd name="connsiteX4" fmla="*/ 1638886 w 3224584"/>
            <a:gd name="connsiteY4" fmla="*/ 160868 h 339021"/>
            <a:gd name="connsiteX5" fmla="*/ 472918 w 3224584"/>
            <a:gd name="connsiteY5" fmla="*/ 279400 h 339021"/>
            <a:gd name="connsiteX6" fmla="*/ 0 w 3224584"/>
            <a:gd name="connsiteY6" fmla="*/ 330200 h 339021"/>
            <a:gd name="connsiteX0" fmla="*/ 3224584 w 3224584"/>
            <a:gd name="connsiteY0" fmla="*/ 330200 h 334374"/>
            <a:gd name="connsiteX1" fmla="*/ 3055251 w 3224584"/>
            <a:gd name="connsiteY1" fmla="*/ 186267 h 334374"/>
            <a:gd name="connsiteX2" fmla="*/ 2276318 w 3224584"/>
            <a:gd name="connsiteY2" fmla="*/ 160867 h 334374"/>
            <a:gd name="connsiteX3" fmla="*/ 1937651 w 3224584"/>
            <a:gd name="connsiteY3" fmla="*/ 0 h 334374"/>
            <a:gd name="connsiteX4" fmla="*/ 1638886 w 3224584"/>
            <a:gd name="connsiteY4" fmla="*/ 160868 h 334374"/>
            <a:gd name="connsiteX5" fmla="*/ 166582 w 3224584"/>
            <a:gd name="connsiteY5" fmla="*/ 194734 h 334374"/>
            <a:gd name="connsiteX6" fmla="*/ 0 w 3224584"/>
            <a:gd name="connsiteY6" fmla="*/ 330200 h 334374"/>
            <a:gd name="connsiteX0" fmla="*/ 3224584 w 3224584"/>
            <a:gd name="connsiteY0" fmla="*/ 330200 h 333798"/>
            <a:gd name="connsiteX1" fmla="*/ 3055251 w 3224584"/>
            <a:gd name="connsiteY1" fmla="*/ 186267 h 333798"/>
            <a:gd name="connsiteX2" fmla="*/ 2276318 w 3224584"/>
            <a:gd name="connsiteY2" fmla="*/ 160867 h 333798"/>
            <a:gd name="connsiteX3" fmla="*/ 1937651 w 3224584"/>
            <a:gd name="connsiteY3" fmla="*/ 0 h 333798"/>
            <a:gd name="connsiteX4" fmla="*/ 1638886 w 3224584"/>
            <a:gd name="connsiteY4" fmla="*/ 160868 h 333798"/>
            <a:gd name="connsiteX5" fmla="*/ 787314 w 3224584"/>
            <a:gd name="connsiteY5" fmla="*/ 169334 h 333798"/>
            <a:gd name="connsiteX6" fmla="*/ 0 w 3224584"/>
            <a:gd name="connsiteY6" fmla="*/ 330200 h 333798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43382 w 2563544"/>
            <a:gd name="connsiteY4" fmla="*/ 166072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12546 w 2512546"/>
            <a:gd name="connsiteY0" fmla="*/ 330200 h 424488"/>
            <a:gd name="connsiteX1" fmla="*/ 2343213 w 2512546"/>
            <a:gd name="connsiteY1" fmla="*/ 186267 h 424488"/>
            <a:gd name="connsiteX2" fmla="*/ 1564280 w 2512546"/>
            <a:gd name="connsiteY2" fmla="*/ 160867 h 424488"/>
            <a:gd name="connsiteX3" fmla="*/ 1225613 w 2512546"/>
            <a:gd name="connsiteY3" fmla="*/ 0 h 424488"/>
            <a:gd name="connsiteX4" fmla="*/ 892384 w 2512546"/>
            <a:gd name="connsiteY4" fmla="*/ 166072 h 424488"/>
            <a:gd name="connsiteX5" fmla="*/ 75276 w 2512546"/>
            <a:gd name="connsiteY5" fmla="*/ 169334 h 424488"/>
            <a:gd name="connsiteX6" fmla="*/ 27775 w 2512546"/>
            <a:gd name="connsiteY6" fmla="*/ 424488 h 424488"/>
            <a:gd name="connsiteX0" fmla="*/ 2528772 w 2528772"/>
            <a:gd name="connsiteY0" fmla="*/ 330200 h 424488"/>
            <a:gd name="connsiteX1" fmla="*/ 2359439 w 2528772"/>
            <a:gd name="connsiteY1" fmla="*/ 186267 h 424488"/>
            <a:gd name="connsiteX2" fmla="*/ 1580506 w 2528772"/>
            <a:gd name="connsiteY2" fmla="*/ 160867 h 424488"/>
            <a:gd name="connsiteX3" fmla="*/ 1241839 w 2528772"/>
            <a:gd name="connsiteY3" fmla="*/ 0 h 424488"/>
            <a:gd name="connsiteX4" fmla="*/ 908610 w 2528772"/>
            <a:gd name="connsiteY4" fmla="*/ 166072 h 424488"/>
            <a:gd name="connsiteX5" fmla="*/ 91502 w 2528772"/>
            <a:gd name="connsiteY5" fmla="*/ 169334 h 424488"/>
            <a:gd name="connsiteX6" fmla="*/ 44001 w 2528772"/>
            <a:gd name="connsiteY6" fmla="*/ 424488 h 424488"/>
            <a:gd name="connsiteX0" fmla="*/ 2594210 w 2594210"/>
            <a:gd name="connsiteY0" fmla="*/ 330200 h 330200"/>
            <a:gd name="connsiteX1" fmla="*/ 2424877 w 2594210"/>
            <a:gd name="connsiteY1" fmla="*/ 186267 h 330200"/>
            <a:gd name="connsiteX2" fmla="*/ 1645944 w 2594210"/>
            <a:gd name="connsiteY2" fmla="*/ 160867 h 330200"/>
            <a:gd name="connsiteX3" fmla="*/ 1307277 w 2594210"/>
            <a:gd name="connsiteY3" fmla="*/ 0 h 330200"/>
            <a:gd name="connsiteX4" fmla="*/ 974048 w 2594210"/>
            <a:gd name="connsiteY4" fmla="*/ 166072 h 330200"/>
            <a:gd name="connsiteX5" fmla="*/ 156940 w 2594210"/>
            <a:gd name="connsiteY5" fmla="*/ 169334 h 330200"/>
            <a:gd name="connsiteX6" fmla="*/ 15896 w 2594210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76480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78314" h="330200">
              <a:moveTo>
                <a:pt x="2578314" y="330200"/>
              </a:moveTo>
              <a:cubicBezTo>
                <a:pt x="2572669" y="272344"/>
                <a:pt x="2567025" y="214489"/>
                <a:pt x="2408981" y="186267"/>
              </a:cubicBezTo>
              <a:cubicBezTo>
                <a:pt x="2250937" y="158045"/>
                <a:pt x="1816315" y="191911"/>
                <a:pt x="1630048" y="160867"/>
              </a:cubicBezTo>
              <a:cubicBezTo>
                <a:pt x="1443781" y="129823"/>
                <a:pt x="1354881" y="138289"/>
                <a:pt x="1291381" y="0"/>
              </a:cubicBezTo>
              <a:cubicBezTo>
                <a:pt x="1260126" y="124176"/>
                <a:pt x="1115412" y="140451"/>
                <a:pt x="948306" y="160868"/>
              </a:cubicBezTo>
              <a:cubicBezTo>
                <a:pt x="781200" y="181285"/>
                <a:pt x="299095" y="158355"/>
                <a:pt x="141044" y="184945"/>
              </a:cubicBezTo>
              <a:cubicBezTo>
                <a:pt x="-17007" y="211535"/>
                <a:pt x="7963" y="251172"/>
                <a:pt x="0" y="320411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>
    <xdr:from>
      <xdr:col>5</xdr:col>
      <xdr:colOff>1083733</xdr:colOff>
      <xdr:row>50</xdr:row>
      <xdr:rowOff>165100</xdr:rowOff>
    </xdr:from>
    <xdr:to>
      <xdr:col>6</xdr:col>
      <xdr:colOff>270933</xdr:colOff>
      <xdr:row>64</xdr:row>
      <xdr:rowOff>165100</xdr:rowOff>
    </xdr:to>
    <xdr:sp macro="" textlink="">
      <xdr:nvSpPr>
        <xdr:cNvPr id="96" name="任意多边形 95" descr="括号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SpPr/>
      </xdr:nvSpPr>
      <xdr:spPr>
        <a:xfrm rot="5400000">
          <a:off x="11948583" y="11410950"/>
          <a:ext cx="2667000" cy="368300"/>
        </a:xfrm>
        <a:custGeom>
          <a:avLst/>
          <a:gdLst>
            <a:gd name="connsiteX0" fmla="*/ 1100862 w 1100862"/>
            <a:gd name="connsiteY0" fmla="*/ 2167467 h 2167467"/>
            <a:gd name="connsiteX1" fmla="*/ 931529 w 1100862"/>
            <a:gd name="connsiteY1" fmla="*/ 2023534 h 2167467"/>
            <a:gd name="connsiteX2" fmla="*/ 152596 w 1100862"/>
            <a:gd name="connsiteY2" fmla="*/ 1998134 h 2167467"/>
            <a:gd name="connsiteX3" fmla="*/ 196 w 1100862"/>
            <a:gd name="connsiteY3" fmla="*/ 1820334 h 2167467"/>
            <a:gd name="connsiteX4" fmla="*/ 127196 w 1100862"/>
            <a:gd name="connsiteY4" fmla="*/ 1219200 h 2167467"/>
            <a:gd name="connsiteX5" fmla="*/ 398129 w 1100862"/>
            <a:gd name="connsiteY5" fmla="*/ 262467 h 2167467"/>
            <a:gd name="connsiteX6" fmla="*/ 279596 w 1100862"/>
            <a:gd name="connsiteY6" fmla="*/ 0 h 2167467"/>
            <a:gd name="connsiteX0" fmla="*/ 1229657 w 1229657"/>
            <a:gd name="connsiteY0" fmla="*/ 2167467 h 2167467"/>
            <a:gd name="connsiteX1" fmla="*/ 1060324 w 1229657"/>
            <a:gd name="connsiteY1" fmla="*/ 2023534 h 2167467"/>
            <a:gd name="connsiteX2" fmla="*/ 281391 w 1229657"/>
            <a:gd name="connsiteY2" fmla="*/ 1998134 h 2167467"/>
            <a:gd name="connsiteX3" fmla="*/ 128991 w 1229657"/>
            <a:gd name="connsiteY3" fmla="*/ 1820334 h 2167467"/>
            <a:gd name="connsiteX4" fmla="*/ 255991 w 1229657"/>
            <a:gd name="connsiteY4" fmla="*/ 1219200 h 2167467"/>
            <a:gd name="connsiteX5" fmla="*/ 526924 w 1229657"/>
            <a:gd name="connsiteY5" fmla="*/ 262467 h 2167467"/>
            <a:gd name="connsiteX6" fmla="*/ 408391 w 1229657"/>
            <a:gd name="connsiteY6" fmla="*/ 0 h 2167467"/>
            <a:gd name="connsiteX0" fmla="*/ 2112338 w 2112338"/>
            <a:gd name="connsiteY0" fmla="*/ 2167467 h 2167467"/>
            <a:gd name="connsiteX1" fmla="*/ 1943005 w 2112338"/>
            <a:gd name="connsiteY1" fmla="*/ 2023534 h 2167467"/>
            <a:gd name="connsiteX2" fmla="*/ 1164072 w 2112338"/>
            <a:gd name="connsiteY2" fmla="*/ 1998134 h 2167467"/>
            <a:gd name="connsiteX3" fmla="*/ 1011672 w 2112338"/>
            <a:gd name="connsiteY3" fmla="*/ 1820334 h 2167467"/>
            <a:gd name="connsiteX4" fmla="*/ 4139 w 2112338"/>
            <a:gd name="connsiteY4" fmla="*/ 1591734 h 2167467"/>
            <a:gd name="connsiteX5" fmla="*/ 1409605 w 2112338"/>
            <a:gd name="connsiteY5" fmla="*/ 262467 h 2167467"/>
            <a:gd name="connsiteX6" fmla="*/ 1291072 w 2112338"/>
            <a:gd name="connsiteY6" fmla="*/ 0 h 2167467"/>
            <a:gd name="connsiteX0" fmla="*/ 2878790 w 2878790"/>
            <a:gd name="connsiteY0" fmla="*/ 2167467 h 2167467"/>
            <a:gd name="connsiteX1" fmla="*/ 2709457 w 2878790"/>
            <a:gd name="connsiteY1" fmla="*/ 2023534 h 2167467"/>
            <a:gd name="connsiteX2" fmla="*/ 1930524 w 2878790"/>
            <a:gd name="connsiteY2" fmla="*/ 1998134 h 2167467"/>
            <a:gd name="connsiteX3" fmla="*/ 1778124 w 2878790"/>
            <a:gd name="connsiteY3" fmla="*/ 1820334 h 2167467"/>
            <a:gd name="connsiteX4" fmla="*/ 770591 w 2878790"/>
            <a:gd name="connsiteY4" fmla="*/ 1591734 h 2167467"/>
            <a:gd name="connsiteX5" fmla="*/ 42457 w 2878790"/>
            <a:gd name="connsiteY5" fmla="*/ 1981201 h 2167467"/>
            <a:gd name="connsiteX6" fmla="*/ 2057524 w 2878790"/>
            <a:gd name="connsiteY6" fmla="*/ 0 h 2167467"/>
            <a:gd name="connsiteX0" fmla="*/ 2854511 w 2854511"/>
            <a:gd name="connsiteY0" fmla="*/ 2167467 h 2167467"/>
            <a:gd name="connsiteX1" fmla="*/ 2685178 w 2854511"/>
            <a:gd name="connsiteY1" fmla="*/ 2023534 h 2167467"/>
            <a:gd name="connsiteX2" fmla="*/ 1906245 w 2854511"/>
            <a:gd name="connsiteY2" fmla="*/ 1998134 h 2167467"/>
            <a:gd name="connsiteX3" fmla="*/ 1753845 w 2854511"/>
            <a:gd name="connsiteY3" fmla="*/ 1820334 h 2167467"/>
            <a:gd name="connsiteX4" fmla="*/ 746312 w 2854511"/>
            <a:gd name="connsiteY4" fmla="*/ 1591734 h 2167467"/>
            <a:gd name="connsiteX5" fmla="*/ 43578 w 2854511"/>
            <a:gd name="connsiteY5" fmla="*/ 2082801 h 2167467"/>
            <a:gd name="connsiteX6" fmla="*/ 2033245 w 2854511"/>
            <a:gd name="connsiteY6" fmla="*/ 0 h 2167467"/>
            <a:gd name="connsiteX0" fmla="*/ 3200400 w 3200400"/>
            <a:gd name="connsiteY0" fmla="*/ 577523 h 783847"/>
            <a:gd name="connsiteX1" fmla="*/ 3031067 w 3200400"/>
            <a:gd name="connsiteY1" fmla="*/ 433590 h 783847"/>
            <a:gd name="connsiteX2" fmla="*/ 2252134 w 3200400"/>
            <a:gd name="connsiteY2" fmla="*/ 408190 h 783847"/>
            <a:gd name="connsiteX3" fmla="*/ 2099734 w 3200400"/>
            <a:gd name="connsiteY3" fmla="*/ 230390 h 783847"/>
            <a:gd name="connsiteX4" fmla="*/ 1092201 w 3200400"/>
            <a:gd name="connsiteY4" fmla="*/ 1790 h 783847"/>
            <a:gd name="connsiteX5" fmla="*/ 389467 w 3200400"/>
            <a:gd name="connsiteY5" fmla="*/ 492857 h 783847"/>
            <a:gd name="connsiteX6" fmla="*/ 0 w 3200400"/>
            <a:gd name="connsiteY6" fmla="*/ 780723 h 783847"/>
            <a:gd name="connsiteX0" fmla="*/ 3200400 w 3200400"/>
            <a:gd name="connsiteY0" fmla="*/ 577275 h 783599"/>
            <a:gd name="connsiteX1" fmla="*/ 3031067 w 3200400"/>
            <a:gd name="connsiteY1" fmla="*/ 433342 h 783599"/>
            <a:gd name="connsiteX2" fmla="*/ 2252134 w 3200400"/>
            <a:gd name="connsiteY2" fmla="*/ 407942 h 783599"/>
            <a:gd name="connsiteX3" fmla="*/ 1913467 w 3200400"/>
            <a:gd name="connsiteY3" fmla="*/ 247075 h 783599"/>
            <a:gd name="connsiteX4" fmla="*/ 1092201 w 3200400"/>
            <a:gd name="connsiteY4" fmla="*/ 1542 h 783599"/>
            <a:gd name="connsiteX5" fmla="*/ 389467 w 3200400"/>
            <a:gd name="connsiteY5" fmla="*/ 492609 h 783599"/>
            <a:gd name="connsiteX6" fmla="*/ 0 w 3200400"/>
            <a:gd name="connsiteY6" fmla="*/ 780475 h 783599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6159"/>
            <a:gd name="connsiteX1" fmla="*/ 3031067 w 3200400"/>
            <a:gd name="connsiteY1" fmla="*/ 186267 h 536159"/>
            <a:gd name="connsiteX2" fmla="*/ 2252134 w 3200400"/>
            <a:gd name="connsiteY2" fmla="*/ 160867 h 536159"/>
            <a:gd name="connsiteX3" fmla="*/ 1913467 w 3200400"/>
            <a:gd name="connsiteY3" fmla="*/ 0 h 536159"/>
            <a:gd name="connsiteX4" fmla="*/ 1566334 w 3200400"/>
            <a:gd name="connsiteY4" fmla="*/ 135468 h 536159"/>
            <a:gd name="connsiteX5" fmla="*/ 448734 w 3200400"/>
            <a:gd name="connsiteY5" fmla="*/ 279400 h 536159"/>
            <a:gd name="connsiteX6" fmla="*/ 0 w 3200400"/>
            <a:gd name="connsiteY6" fmla="*/ 533400 h 536159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24584 w 3224584"/>
            <a:gd name="connsiteY0" fmla="*/ 330200 h 330200"/>
            <a:gd name="connsiteX1" fmla="*/ 3055251 w 3224584"/>
            <a:gd name="connsiteY1" fmla="*/ 186267 h 330200"/>
            <a:gd name="connsiteX2" fmla="*/ 2276318 w 3224584"/>
            <a:gd name="connsiteY2" fmla="*/ 160867 h 330200"/>
            <a:gd name="connsiteX3" fmla="*/ 1937651 w 3224584"/>
            <a:gd name="connsiteY3" fmla="*/ 0 h 330200"/>
            <a:gd name="connsiteX4" fmla="*/ 1638886 w 3224584"/>
            <a:gd name="connsiteY4" fmla="*/ 160868 h 330200"/>
            <a:gd name="connsiteX5" fmla="*/ 472918 w 3224584"/>
            <a:gd name="connsiteY5" fmla="*/ 279400 h 330200"/>
            <a:gd name="connsiteX6" fmla="*/ 0 w 3224584"/>
            <a:gd name="connsiteY6" fmla="*/ 313267 h 330200"/>
            <a:gd name="connsiteX0" fmla="*/ 3272953 w 3272953"/>
            <a:gd name="connsiteY0" fmla="*/ 330200 h 330200"/>
            <a:gd name="connsiteX1" fmla="*/ 3103620 w 3272953"/>
            <a:gd name="connsiteY1" fmla="*/ 186267 h 330200"/>
            <a:gd name="connsiteX2" fmla="*/ 2324687 w 3272953"/>
            <a:gd name="connsiteY2" fmla="*/ 160867 h 330200"/>
            <a:gd name="connsiteX3" fmla="*/ 1986020 w 3272953"/>
            <a:gd name="connsiteY3" fmla="*/ 0 h 330200"/>
            <a:gd name="connsiteX4" fmla="*/ 1687255 w 3272953"/>
            <a:gd name="connsiteY4" fmla="*/ 160868 h 330200"/>
            <a:gd name="connsiteX5" fmla="*/ 521287 w 3272953"/>
            <a:gd name="connsiteY5" fmla="*/ 279400 h 330200"/>
            <a:gd name="connsiteX6" fmla="*/ 0 w 3272953"/>
            <a:gd name="connsiteY6" fmla="*/ 211667 h 330200"/>
            <a:gd name="connsiteX0" fmla="*/ 3224584 w 3224584"/>
            <a:gd name="connsiteY0" fmla="*/ 330200 h 339021"/>
            <a:gd name="connsiteX1" fmla="*/ 3055251 w 3224584"/>
            <a:gd name="connsiteY1" fmla="*/ 186267 h 339021"/>
            <a:gd name="connsiteX2" fmla="*/ 2276318 w 3224584"/>
            <a:gd name="connsiteY2" fmla="*/ 160867 h 339021"/>
            <a:gd name="connsiteX3" fmla="*/ 1937651 w 3224584"/>
            <a:gd name="connsiteY3" fmla="*/ 0 h 339021"/>
            <a:gd name="connsiteX4" fmla="*/ 1638886 w 3224584"/>
            <a:gd name="connsiteY4" fmla="*/ 160868 h 339021"/>
            <a:gd name="connsiteX5" fmla="*/ 472918 w 3224584"/>
            <a:gd name="connsiteY5" fmla="*/ 279400 h 339021"/>
            <a:gd name="connsiteX6" fmla="*/ 0 w 3224584"/>
            <a:gd name="connsiteY6" fmla="*/ 330200 h 339021"/>
            <a:gd name="connsiteX0" fmla="*/ 3224584 w 3224584"/>
            <a:gd name="connsiteY0" fmla="*/ 330200 h 334374"/>
            <a:gd name="connsiteX1" fmla="*/ 3055251 w 3224584"/>
            <a:gd name="connsiteY1" fmla="*/ 186267 h 334374"/>
            <a:gd name="connsiteX2" fmla="*/ 2276318 w 3224584"/>
            <a:gd name="connsiteY2" fmla="*/ 160867 h 334374"/>
            <a:gd name="connsiteX3" fmla="*/ 1937651 w 3224584"/>
            <a:gd name="connsiteY3" fmla="*/ 0 h 334374"/>
            <a:gd name="connsiteX4" fmla="*/ 1638886 w 3224584"/>
            <a:gd name="connsiteY4" fmla="*/ 160868 h 334374"/>
            <a:gd name="connsiteX5" fmla="*/ 166582 w 3224584"/>
            <a:gd name="connsiteY5" fmla="*/ 194734 h 334374"/>
            <a:gd name="connsiteX6" fmla="*/ 0 w 3224584"/>
            <a:gd name="connsiteY6" fmla="*/ 330200 h 334374"/>
            <a:gd name="connsiteX0" fmla="*/ 3224584 w 3224584"/>
            <a:gd name="connsiteY0" fmla="*/ 330200 h 333798"/>
            <a:gd name="connsiteX1" fmla="*/ 3055251 w 3224584"/>
            <a:gd name="connsiteY1" fmla="*/ 186267 h 333798"/>
            <a:gd name="connsiteX2" fmla="*/ 2276318 w 3224584"/>
            <a:gd name="connsiteY2" fmla="*/ 160867 h 333798"/>
            <a:gd name="connsiteX3" fmla="*/ 1937651 w 3224584"/>
            <a:gd name="connsiteY3" fmla="*/ 0 h 333798"/>
            <a:gd name="connsiteX4" fmla="*/ 1638886 w 3224584"/>
            <a:gd name="connsiteY4" fmla="*/ 160868 h 333798"/>
            <a:gd name="connsiteX5" fmla="*/ 787314 w 3224584"/>
            <a:gd name="connsiteY5" fmla="*/ 169334 h 333798"/>
            <a:gd name="connsiteX6" fmla="*/ 0 w 3224584"/>
            <a:gd name="connsiteY6" fmla="*/ 330200 h 333798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43382 w 2563544"/>
            <a:gd name="connsiteY4" fmla="*/ 166072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12546 w 2512546"/>
            <a:gd name="connsiteY0" fmla="*/ 330200 h 424488"/>
            <a:gd name="connsiteX1" fmla="*/ 2343213 w 2512546"/>
            <a:gd name="connsiteY1" fmla="*/ 186267 h 424488"/>
            <a:gd name="connsiteX2" fmla="*/ 1564280 w 2512546"/>
            <a:gd name="connsiteY2" fmla="*/ 160867 h 424488"/>
            <a:gd name="connsiteX3" fmla="*/ 1225613 w 2512546"/>
            <a:gd name="connsiteY3" fmla="*/ 0 h 424488"/>
            <a:gd name="connsiteX4" fmla="*/ 892384 w 2512546"/>
            <a:gd name="connsiteY4" fmla="*/ 166072 h 424488"/>
            <a:gd name="connsiteX5" fmla="*/ 75276 w 2512546"/>
            <a:gd name="connsiteY5" fmla="*/ 169334 h 424488"/>
            <a:gd name="connsiteX6" fmla="*/ 27775 w 2512546"/>
            <a:gd name="connsiteY6" fmla="*/ 424488 h 424488"/>
            <a:gd name="connsiteX0" fmla="*/ 2528772 w 2528772"/>
            <a:gd name="connsiteY0" fmla="*/ 330200 h 424488"/>
            <a:gd name="connsiteX1" fmla="*/ 2359439 w 2528772"/>
            <a:gd name="connsiteY1" fmla="*/ 186267 h 424488"/>
            <a:gd name="connsiteX2" fmla="*/ 1580506 w 2528772"/>
            <a:gd name="connsiteY2" fmla="*/ 160867 h 424488"/>
            <a:gd name="connsiteX3" fmla="*/ 1241839 w 2528772"/>
            <a:gd name="connsiteY3" fmla="*/ 0 h 424488"/>
            <a:gd name="connsiteX4" fmla="*/ 908610 w 2528772"/>
            <a:gd name="connsiteY4" fmla="*/ 166072 h 424488"/>
            <a:gd name="connsiteX5" fmla="*/ 91502 w 2528772"/>
            <a:gd name="connsiteY5" fmla="*/ 169334 h 424488"/>
            <a:gd name="connsiteX6" fmla="*/ 44001 w 2528772"/>
            <a:gd name="connsiteY6" fmla="*/ 424488 h 424488"/>
            <a:gd name="connsiteX0" fmla="*/ 2594210 w 2594210"/>
            <a:gd name="connsiteY0" fmla="*/ 330200 h 330200"/>
            <a:gd name="connsiteX1" fmla="*/ 2424877 w 2594210"/>
            <a:gd name="connsiteY1" fmla="*/ 186267 h 330200"/>
            <a:gd name="connsiteX2" fmla="*/ 1645944 w 2594210"/>
            <a:gd name="connsiteY2" fmla="*/ 160867 h 330200"/>
            <a:gd name="connsiteX3" fmla="*/ 1307277 w 2594210"/>
            <a:gd name="connsiteY3" fmla="*/ 0 h 330200"/>
            <a:gd name="connsiteX4" fmla="*/ 974048 w 2594210"/>
            <a:gd name="connsiteY4" fmla="*/ 166072 h 330200"/>
            <a:gd name="connsiteX5" fmla="*/ 156940 w 2594210"/>
            <a:gd name="connsiteY5" fmla="*/ 169334 h 330200"/>
            <a:gd name="connsiteX6" fmla="*/ 15896 w 2594210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76480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78314" h="330200">
              <a:moveTo>
                <a:pt x="2578314" y="330200"/>
              </a:moveTo>
              <a:cubicBezTo>
                <a:pt x="2572669" y="272344"/>
                <a:pt x="2567025" y="214489"/>
                <a:pt x="2408981" y="186267"/>
              </a:cubicBezTo>
              <a:cubicBezTo>
                <a:pt x="2250937" y="158045"/>
                <a:pt x="1816315" y="191911"/>
                <a:pt x="1630048" y="160867"/>
              </a:cubicBezTo>
              <a:cubicBezTo>
                <a:pt x="1443781" y="129823"/>
                <a:pt x="1354881" y="138289"/>
                <a:pt x="1291381" y="0"/>
              </a:cubicBezTo>
              <a:cubicBezTo>
                <a:pt x="1260126" y="124176"/>
                <a:pt x="1115412" y="140451"/>
                <a:pt x="948306" y="160868"/>
              </a:cubicBezTo>
              <a:cubicBezTo>
                <a:pt x="781200" y="181285"/>
                <a:pt x="299095" y="158355"/>
                <a:pt x="141044" y="184945"/>
              </a:cubicBezTo>
              <a:cubicBezTo>
                <a:pt x="-17007" y="211535"/>
                <a:pt x="7963" y="251172"/>
                <a:pt x="0" y="320411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>
    <xdr:from>
      <xdr:col>6</xdr:col>
      <xdr:colOff>84666</xdr:colOff>
      <xdr:row>67</xdr:row>
      <xdr:rowOff>33871</xdr:rowOff>
    </xdr:from>
    <xdr:to>
      <xdr:col>6</xdr:col>
      <xdr:colOff>406400</xdr:colOff>
      <xdr:row>72</xdr:row>
      <xdr:rowOff>169339</xdr:rowOff>
    </xdr:to>
    <xdr:sp macro="" textlink="">
      <xdr:nvSpPr>
        <xdr:cNvPr id="98" name="任意多边形 97" descr="括号"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SpPr/>
      </xdr:nvSpPr>
      <xdr:spPr>
        <a:xfrm rot="5400000">
          <a:off x="12903199" y="13462005"/>
          <a:ext cx="1066801" cy="321734"/>
        </a:xfrm>
        <a:custGeom>
          <a:avLst/>
          <a:gdLst>
            <a:gd name="connsiteX0" fmla="*/ 1100862 w 1100862"/>
            <a:gd name="connsiteY0" fmla="*/ 2167467 h 2167467"/>
            <a:gd name="connsiteX1" fmla="*/ 931529 w 1100862"/>
            <a:gd name="connsiteY1" fmla="*/ 2023534 h 2167467"/>
            <a:gd name="connsiteX2" fmla="*/ 152596 w 1100862"/>
            <a:gd name="connsiteY2" fmla="*/ 1998134 h 2167467"/>
            <a:gd name="connsiteX3" fmla="*/ 196 w 1100862"/>
            <a:gd name="connsiteY3" fmla="*/ 1820334 h 2167467"/>
            <a:gd name="connsiteX4" fmla="*/ 127196 w 1100862"/>
            <a:gd name="connsiteY4" fmla="*/ 1219200 h 2167467"/>
            <a:gd name="connsiteX5" fmla="*/ 398129 w 1100862"/>
            <a:gd name="connsiteY5" fmla="*/ 262467 h 2167467"/>
            <a:gd name="connsiteX6" fmla="*/ 279596 w 1100862"/>
            <a:gd name="connsiteY6" fmla="*/ 0 h 2167467"/>
            <a:gd name="connsiteX0" fmla="*/ 1229657 w 1229657"/>
            <a:gd name="connsiteY0" fmla="*/ 2167467 h 2167467"/>
            <a:gd name="connsiteX1" fmla="*/ 1060324 w 1229657"/>
            <a:gd name="connsiteY1" fmla="*/ 2023534 h 2167467"/>
            <a:gd name="connsiteX2" fmla="*/ 281391 w 1229657"/>
            <a:gd name="connsiteY2" fmla="*/ 1998134 h 2167467"/>
            <a:gd name="connsiteX3" fmla="*/ 128991 w 1229657"/>
            <a:gd name="connsiteY3" fmla="*/ 1820334 h 2167467"/>
            <a:gd name="connsiteX4" fmla="*/ 255991 w 1229657"/>
            <a:gd name="connsiteY4" fmla="*/ 1219200 h 2167467"/>
            <a:gd name="connsiteX5" fmla="*/ 526924 w 1229657"/>
            <a:gd name="connsiteY5" fmla="*/ 262467 h 2167467"/>
            <a:gd name="connsiteX6" fmla="*/ 408391 w 1229657"/>
            <a:gd name="connsiteY6" fmla="*/ 0 h 2167467"/>
            <a:gd name="connsiteX0" fmla="*/ 2112338 w 2112338"/>
            <a:gd name="connsiteY0" fmla="*/ 2167467 h 2167467"/>
            <a:gd name="connsiteX1" fmla="*/ 1943005 w 2112338"/>
            <a:gd name="connsiteY1" fmla="*/ 2023534 h 2167467"/>
            <a:gd name="connsiteX2" fmla="*/ 1164072 w 2112338"/>
            <a:gd name="connsiteY2" fmla="*/ 1998134 h 2167467"/>
            <a:gd name="connsiteX3" fmla="*/ 1011672 w 2112338"/>
            <a:gd name="connsiteY3" fmla="*/ 1820334 h 2167467"/>
            <a:gd name="connsiteX4" fmla="*/ 4139 w 2112338"/>
            <a:gd name="connsiteY4" fmla="*/ 1591734 h 2167467"/>
            <a:gd name="connsiteX5" fmla="*/ 1409605 w 2112338"/>
            <a:gd name="connsiteY5" fmla="*/ 262467 h 2167467"/>
            <a:gd name="connsiteX6" fmla="*/ 1291072 w 2112338"/>
            <a:gd name="connsiteY6" fmla="*/ 0 h 2167467"/>
            <a:gd name="connsiteX0" fmla="*/ 2878790 w 2878790"/>
            <a:gd name="connsiteY0" fmla="*/ 2167467 h 2167467"/>
            <a:gd name="connsiteX1" fmla="*/ 2709457 w 2878790"/>
            <a:gd name="connsiteY1" fmla="*/ 2023534 h 2167467"/>
            <a:gd name="connsiteX2" fmla="*/ 1930524 w 2878790"/>
            <a:gd name="connsiteY2" fmla="*/ 1998134 h 2167467"/>
            <a:gd name="connsiteX3" fmla="*/ 1778124 w 2878790"/>
            <a:gd name="connsiteY3" fmla="*/ 1820334 h 2167467"/>
            <a:gd name="connsiteX4" fmla="*/ 770591 w 2878790"/>
            <a:gd name="connsiteY4" fmla="*/ 1591734 h 2167467"/>
            <a:gd name="connsiteX5" fmla="*/ 42457 w 2878790"/>
            <a:gd name="connsiteY5" fmla="*/ 1981201 h 2167467"/>
            <a:gd name="connsiteX6" fmla="*/ 2057524 w 2878790"/>
            <a:gd name="connsiteY6" fmla="*/ 0 h 2167467"/>
            <a:gd name="connsiteX0" fmla="*/ 2854511 w 2854511"/>
            <a:gd name="connsiteY0" fmla="*/ 2167467 h 2167467"/>
            <a:gd name="connsiteX1" fmla="*/ 2685178 w 2854511"/>
            <a:gd name="connsiteY1" fmla="*/ 2023534 h 2167467"/>
            <a:gd name="connsiteX2" fmla="*/ 1906245 w 2854511"/>
            <a:gd name="connsiteY2" fmla="*/ 1998134 h 2167467"/>
            <a:gd name="connsiteX3" fmla="*/ 1753845 w 2854511"/>
            <a:gd name="connsiteY3" fmla="*/ 1820334 h 2167467"/>
            <a:gd name="connsiteX4" fmla="*/ 746312 w 2854511"/>
            <a:gd name="connsiteY4" fmla="*/ 1591734 h 2167467"/>
            <a:gd name="connsiteX5" fmla="*/ 43578 w 2854511"/>
            <a:gd name="connsiteY5" fmla="*/ 2082801 h 2167467"/>
            <a:gd name="connsiteX6" fmla="*/ 2033245 w 2854511"/>
            <a:gd name="connsiteY6" fmla="*/ 0 h 2167467"/>
            <a:gd name="connsiteX0" fmla="*/ 3200400 w 3200400"/>
            <a:gd name="connsiteY0" fmla="*/ 577523 h 783847"/>
            <a:gd name="connsiteX1" fmla="*/ 3031067 w 3200400"/>
            <a:gd name="connsiteY1" fmla="*/ 433590 h 783847"/>
            <a:gd name="connsiteX2" fmla="*/ 2252134 w 3200400"/>
            <a:gd name="connsiteY2" fmla="*/ 408190 h 783847"/>
            <a:gd name="connsiteX3" fmla="*/ 2099734 w 3200400"/>
            <a:gd name="connsiteY3" fmla="*/ 230390 h 783847"/>
            <a:gd name="connsiteX4" fmla="*/ 1092201 w 3200400"/>
            <a:gd name="connsiteY4" fmla="*/ 1790 h 783847"/>
            <a:gd name="connsiteX5" fmla="*/ 389467 w 3200400"/>
            <a:gd name="connsiteY5" fmla="*/ 492857 h 783847"/>
            <a:gd name="connsiteX6" fmla="*/ 0 w 3200400"/>
            <a:gd name="connsiteY6" fmla="*/ 780723 h 783847"/>
            <a:gd name="connsiteX0" fmla="*/ 3200400 w 3200400"/>
            <a:gd name="connsiteY0" fmla="*/ 577275 h 783599"/>
            <a:gd name="connsiteX1" fmla="*/ 3031067 w 3200400"/>
            <a:gd name="connsiteY1" fmla="*/ 433342 h 783599"/>
            <a:gd name="connsiteX2" fmla="*/ 2252134 w 3200400"/>
            <a:gd name="connsiteY2" fmla="*/ 407942 h 783599"/>
            <a:gd name="connsiteX3" fmla="*/ 1913467 w 3200400"/>
            <a:gd name="connsiteY3" fmla="*/ 247075 h 783599"/>
            <a:gd name="connsiteX4" fmla="*/ 1092201 w 3200400"/>
            <a:gd name="connsiteY4" fmla="*/ 1542 h 783599"/>
            <a:gd name="connsiteX5" fmla="*/ 389467 w 3200400"/>
            <a:gd name="connsiteY5" fmla="*/ 492609 h 783599"/>
            <a:gd name="connsiteX6" fmla="*/ 0 w 3200400"/>
            <a:gd name="connsiteY6" fmla="*/ 780475 h 783599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6159"/>
            <a:gd name="connsiteX1" fmla="*/ 3031067 w 3200400"/>
            <a:gd name="connsiteY1" fmla="*/ 186267 h 536159"/>
            <a:gd name="connsiteX2" fmla="*/ 2252134 w 3200400"/>
            <a:gd name="connsiteY2" fmla="*/ 160867 h 536159"/>
            <a:gd name="connsiteX3" fmla="*/ 1913467 w 3200400"/>
            <a:gd name="connsiteY3" fmla="*/ 0 h 536159"/>
            <a:gd name="connsiteX4" fmla="*/ 1566334 w 3200400"/>
            <a:gd name="connsiteY4" fmla="*/ 135468 h 536159"/>
            <a:gd name="connsiteX5" fmla="*/ 448734 w 3200400"/>
            <a:gd name="connsiteY5" fmla="*/ 279400 h 536159"/>
            <a:gd name="connsiteX6" fmla="*/ 0 w 3200400"/>
            <a:gd name="connsiteY6" fmla="*/ 533400 h 536159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24584 w 3224584"/>
            <a:gd name="connsiteY0" fmla="*/ 330200 h 330200"/>
            <a:gd name="connsiteX1" fmla="*/ 3055251 w 3224584"/>
            <a:gd name="connsiteY1" fmla="*/ 186267 h 330200"/>
            <a:gd name="connsiteX2" fmla="*/ 2276318 w 3224584"/>
            <a:gd name="connsiteY2" fmla="*/ 160867 h 330200"/>
            <a:gd name="connsiteX3" fmla="*/ 1937651 w 3224584"/>
            <a:gd name="connsiteY3" fmla="*/ 0 h 330200"/>
            <a:gd name="connsiteX4" fmla="*/ 1638886 w 3224584"/>
            <a:gd name="connsiteY4" fmla="*/ 160868 h 330200"/>
            <a:gd name="connsiteX5" fmla="*/ 472918 w 3224584"/>
            <a:gd name="connsiteY5" fmla="*/ 279400 h 330200"/>
            <a:gd name="connsiteX6" fmla="*/ 0 w 3224584"/>
            <a:gd name="connsiteY6" fmla="*/ 313267 h 330200"/>
            <a:gd name="connsiteX0" fmla="*/ 3272953 w 3272953"/>
            <a:gd name="connsiteY0" fmla="*/ 330200 h 330200"/>
            <a:gd name="connsiteX1" fmla="*/ 3103620 w 3272953"/>
            <a:gd name="connsiteY1" fmla="*/ 186267 h 330200"/>
            <a:gd name="connsiteX2" fmla="*/ 2324687 w 3272953"/>
            <a:gd name="connsiteY2" fmla="*/ 160867 h 330200"/>
            <a:gd name="connsiteX3" fmla="*/ 1986020 w 3272953"/>
            <a:gd name="connsiteY3" fmla="*/ 0 h 330200"/>
            <a:gd name="connsiteX4" fmla="*/ 1687255 w 3272953"/>
            <a:gd name="connsiteY4" fmla="*/ 160868 h 330200"/>
            <a:gd name="connsiteX5" fmla="*/ 521287 w 3272953"/>
            <a:gd name="connsiteY5" fmla="*/ 279400 h 330200"/>
            <a:gd name="connsiteX6" fmla="*/ 0 w 3272953"/>
            <a:gd name="connsiteY6" fmla="*/ 211667 h 330200"/>
            <a:gd name="connsiteX0" fmla="*/ 3224584 w 3224584"/>
            <a:gd name="connsiteY0" fmla="*/ 330200 h 339021"/>
            <a:gd name="connsiteX1" fmla="*/ 3055251 w 3224584"/>
            <a:gd name="connsiteY1" fmla="*/ 186267 h 339021"/>
            <a:gd name="connsiteX2" fmla="*/ 2276318 w 3224584"/>
            <a:gd name="connsiteY2" fmla="*/ 160867 h 339021"/>
            <a:gd name="connsiteX3" fmla="*/ 1937651 w 3224584"/>
            <a:gd name="connsiteY3" fmla="*/ 0 h 339021"/>
            <a:gd name="connsiteX4" fmla="*/ 1638886 w 3224584"/>
            <a:gd name="connsiteY4" fmla="*/ 160868 h 339021"/>
            <a:gd name="connsiteX5" fmla="*/ 472918 w 3224584"/>
            <a:gd name="connsiteY5" fmla="*/ 279400 h 339021"/>
            <a:gd name="connsiteX6" fmla="*/ 0 w 3224584"/>
            <a:gd name="connsiteY6" fmla="*/ 330200 h 339021"/>
            <a:gd name="connsiteX0" fmla="*/ 3224584 w 3224584"/>
            <a:gd name="connsiteY0" fmla="*/ 330200 h 334374"/>
            <a:gd name="connsiteX1" fmla="*/ 3055251 w 3224584"/>
            <a:gd name="connsiteY1" fmla="*/ 186267 h 334374"/>
            <a:gd name="connsiteX2" fmla="*/ 2276318 w 3224584"/>
            <a:gd name="connsiteY2" fmla="*/ 160867 h 334374"/>
            <a:gd name="connsiteX3" fmla="*/ 1937651 w 3224584"/>
            <a:gd name="connsiteY3" fmla="*/ 0 h 334374"/>
            <a:gd name="connsiteX4" fmla="*/ 1638886 w 3224584"/>
            <a:gd name="connsiteY4" fmla="*/ 160868 h 334374"/>
            <a:gd name="connsiteX5" fmla="*/ 166582 w 3224584"/>
            <a:gd name="connsiteY5" fmla="*/ 194734 h 334374"/>
            <a:gd name="connsiteX6" fmla="*/ 0 w 3224584"/>
            <a:gd name="connsiteY6" fmla="*/ 330200 h 334374"/>
            <a:gd name="connsiteX0" fmla="*/ 3224584 w 3224584"/>
            <a:gd name="connsiteY0" fmla="*/ 330200 h 333798"/>
            <a:gd name="connsiteX1" fmla="*/ 3055251 w 3224584"/>
            <a:gd name="connsiteY1" fmla="*/ 186267 h 333798"/>
            <a:gd name="connsiteX2" fmla="*/ 2276318 w 3224584"/>
            <a:gd name="connsiteY2" fmla="*/ 160867 h 333798"/>
            <a:gd name="connsiteX3" fmla="*/ 1937651 w 3224584"/>
            <a:gd name="connsiteY3" fmla="*/ 0 h 333798"/>
            <a:gd name="connsiteX4" fmla="*/ 1638886 w 3224584"/>
            <a:gd name="connsiteY4" fmla="*/ 160868 h 333798"/>
            <a:gd name="connsiteX5" fmla="*/ 787314 w 3224584"/>
            <a:gd name="connsiteY5" fmla="*/ 169334 h 333798"/>
            <a:gd name="connsiteX6" fmla="*/ 0 w 3224584"/>
            <a:gd name="connsiteY6" fmla="*/ 330200 h 333798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43382 w 2563544"/>
            <a:gd name="connsiteY4" fmla="*/ 166072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12546 w 2512546"/>
            <a:gd name="connsiteY0" fmla="*/ 330200 h 424488"/>
            <a:gd name="connsiteX1" fmla="*/ 2343213 w 2512546"/>
            <a:gd name="connsiteY1" fmla="*/ 186267 h 424488"/>
            <a:gd name="connsiteX2" fmla="*/ 1564280 w 2512546"/>
            <a:gd name="connsiteY2" fmla="*/ 160867 h 424488"/>
            <a:gd name="connsiteX3" fmla="*/ 1225613 w 2512546"/>
            <a:gd name="connsiteY3" fmla="*/ 0 h 424488"/>
            <a:gd name="connsiteX4" fmla="*/ 892384 w 2512546"/>
            <a:gd name="connsiteY4" fmla="*/ 166072 h 424488"/>
            <a:gd name="connsiteX5" fmla="*/ 75276 w 2512546"/>
            <a:gd name="connsiteY5" fmla="*/ 169334 h 424488"/>
            <a:gd name="connsiteX6" fmla="*/ 27775 w 2512546"/>
            <a:gd name="connsiteY6" fmla="*/ 424488 h 424488"/>
            <a:gd name="connsiteX0" fmla="*/ 2528772 w 2528772"/>
            <a:gd name="connsiteY0" fmla="*/ 330200 h 424488"/>
            <a:gd name="connsiteX1" fmla="*/ 2359439 w 2528772"/>
            <a:gd name="connsiteY1" fmla="*/ 186267 h 424488"/>
            <a:gd name="connsiteX2" fmla="*/ 1580506 w 2528772"/>
            <a:gd name="connsiteY2" fmla="*/ 160867 h 424488"/>
            <a:gd name="connsiteX3" fmla="*/ 1241839 w 2528772"/>
            <a:gd name="connsiteY3" fmla="*/ 0 h 424488"/>
            <a:gd name="connsiteX4" fmla="*/ 908610 w 2528772"/>
            <a:gd name="connsiteY4" fmla="*/ 166072 h 424488"/>
            <a:gd name="connsiteX5" fmla="*/ 91502 w 2528772"/>
            <a:gd name="connsiteY5" fmla="*/ 169334 h 424488"/>
            <a:gd name="connsiteX6" fmla="*/ 44001 w 2528772"/>
            <a:gd name="connsiteY6" fmla="*/ 424488 h 424488"/>
            <a:gd name="connsiteX0" fmla="*/ 2594210 w 2594210"/>
            <a:gd name="connsiteY0" fmla="*/ 330200 h 330200"/>
            <a:gd name="connsiteX1" fmla="*/ 2424877 w 2594210"/>
            <a:gd name="connsiteY1" fmla="*/ 186267 h 330200"/>
            <a:gd name="connsiteX2" fmla="*/ 1645944 w 2594210"/>
            <a:gd name="connsiteY2" fmla="*/ 160867 h 330200"/>
            <a:gd name="connsiteX3" fmla="*/ 1307277 w 2594210"/>
            <a:gd name="connsiteY3" fmla="*/ 0 h 330200"/>
            <a:gd name="connsiteX4" fmla="*/ 974048 w 2594210"/>
            <a:gd name="connsiteY4" fmla="*/ 166072 h 330200"/>
            <a:gd name="connsiteX5" fmla="*/ 156940 w 2594210"/>
            <a:gd name="connsiteY5" fmla="*/ 169334 h 330200"/>
            <a:gd name="connsiteX6" fmla="*/ 15896 w 2594210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76480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78314" h="330200">
              <a:moveTo>
                <a:pt x="2578314" y="330200"/>
              </a:moveTo>
              <a:cubicBezTo>
                <a:pt x="2572669" y="272344"/>
                <a:pt x="2567025" y="214489"/>
                <a:pt x="2408981" y="186267"/>
              </a:cubicBezTo>
              <a:cubicBezTo>
                <a:pt x="2250937" y="158045"/>
                <a:pt x="1816315" y="191911"/>
                <a:pt x="1630048" y="160867"/>
              </a:cubicBezTo>
              <a:cubicBezTo>
                <a:pt x="1443781" y="129823"/>
                <a:pt x="1354881" y="138289"/>
                <a:pt x="1291381" y="0"/>
              </a:cubicBezTo>
              <a:cubicBezTo>
                <a:pt x="1260126" y="124176"/>
                <a:pt x="1115412" y="140451"/>
                <a:pt x="948306" y="160868"/>
              </a:cubicBezTo>
              <a:cubicBezTo>
                <a:pt x="781200" y="181285"/>
                <a:pt x="299095" y="158355"/>
                <a:pt x="141044" y="184945"/>
              </a:cubicBezTo>
              <a:cubicBezTo>
                <a:pt x="-17007" y="211535"/>
                <a:pt x="7963" y="251172"/>
                <a:pt x="0" y="320411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>
    <xdr:from>
      <xdr:col>0</xdr:col>
      <xdr:colOff>339725</xdr:colOff>
      <xdr:row>69</xdr:row>
      <xdr:rowOff>152400</xdr:rowOff>
    </xdr:from>
    <xdr:to>
      <xdr:col>1</xdr:col>
      <xdr:colOff>4939550</xdr:colOff>
      <xdr:row>84</xdr:row>
      <xdr:rowOff>90197</xdr:rowOff>
    </xdr:to>
    <xdr:grpSp>
      <xdr:nvGrpSpPr>
        <xdr:cNvPr id="2" name="组 1" descr="访问网页获取详细信息&#10;创建图表&#10;创建组合图&#10;返回页首&#10;下一步 &#10;">
          <a:extLst>
            <a:ext uri="{FF2B5EF4-FFF2-40B4-BE49-F238E27FC236}">
              <a16:creationId xmlns:a16="http://schemas.microsoft.com/office/drawing/2014/main" id="{64D79E6A-9222-0141-9C5F-AF5554C5777D}"/>
            </a:ext>
          </a:extLst>
        </xdr:cNvPr>
        <xdr:cNvGrpSpPr/>
      </xdr:nvGrpSpPr>
      <xdr:grpSpPr>
        <a:xfrm>
          <a:off x="339725" y="13868400"/>
          <a:ext cx="5577725" cy="2795297"/>
          <a:chOff x="390525" y="13315950"/>
          <a:chExt cx="5570466" cy="2795297"/>
        </a:xfrm>
      </xdr:grpSpPr>
      <xdr:sp macro="" textlink="">
        <xdr:nvSpPr>
          <xdr:cNvPr id="147" name="矩形 146" descr="背景">
            <a:extLst>
              <a:ext uri="{FF2B5EF4-FFF2-40B4-BE49-F238E27FC236}">
                <a16:creationId xmlns:a16="http://schemas.microsoft.com/office/drawing/2014/main" id="{00000000-0008-0000-0900-000093000000}"/>
              </a:ext>
            </a:extLst>
          </xdr:cNvPr>
          <xdr:cNvSpPr/>
        </xdr:nvSpPr>
        <xdr:spPr>
          <a:xfrm>
            <a:off x="390525" y="13315950"/>
            <a:ext cx="5570466" cy="2795297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8" name="步骤" descr="访问网页获取详细信息">
            <a:extLst>
              <a:ext uri="{FF2B5EF4-FFF2-40B4-BE49-F238E27FC236}">
                <a16:creationId xmlns:a16="http://schemas.microsoft.com/office/drawing/2014/main" id="{00000000-0008-0000-0900-000094000000}"/>
              </a:ext>
            </a:extLst>
          </xdr:cNvPr>
          <xdr:cNvSpPr txBox="1"/>
        </xdr:nvSpPr>
        <xdr:spPr>
          <a:xfrm>
            <a:off x="627053" y="13434648"/>
            <a:ext cx="5324139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9" name="直接连接符 148" descr="装饰性线条">
            <a:extLst>
              <a:ext uri="{FF2B5EF4-FFF2-40B4-BE49-F238E27FC236}">
                <a16:creationId xmlns:a16="http://schemas.microsoft.com/office/drawing/2014/main" id="{00000000-0008-0000-0900-000095000000}"/>
              </a:ext>
            </a:extLst>
          </xdr:cNvPr>
          <xdr:cNvCxnSpPr>
            <a:cxnSpLocks/>
          </xdr:cNvCxnSpPr>
        </xdr:nvCxnSpPr>
        <xdr:spPr>
          <a:xfrm>
            <a:off x="630294" y="13942061"/>
            <a:ext cx="509863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" name="“下一步”按钮" descr="返回页首，超链接到 A1 单元格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900-000096000000}"/>
              </a:ext>
            </a:extLst>
          </xdr:cNvPr>
          <xdr:cNvSpPr/>
        </xdr:nvSpPr>
        <xdr:spPr>
          <a:xfrm>
            <a:off x="630294" y="15288193"/>
            <a:ext cx="2779228" cy="535772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51" name="直接连接符 150" descr="装饰性线条">
            <a:extLst>
              <a:ext uri="{FF2B5EF4-FFF2-40B4-BE49-F238E27FC236}">
                <a16:creationId xmlns:a16="http://schemas.microsoft.com/office/drawing/2014/main" id="{00000000-0008-0000-0900-000097000000}"/>
              </a:ext>
            </a:extLst>
          </xdr:cNvPr>
          <xdr:cNvCxnSpPr>
            <a:cxnSpLocks/>
          </xdr:cNvCxnSpPr>
        </xdr:nvCxnSpPr>
        <xdr:spPr>
          <a:xfrm>
            <a:off x="630294" y="15069471"/>
            <a:ext cx="509863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2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900-000098000000}"/>
              </a:ext>
            </a:extLst>
          </xdr:cNvPr>
          <xdr:cNvSpPr/>
        </xdr:nvSpPr>
        <xdr:spPr>
          <a:xfrm>
            <a:off x="4540043" y="15478695"/>
            <a:ext cx="1178239" cy="347809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53" name="步骤" descr="创建图表的全过程，超链接到网页">
            <a:hlinkClick xmlns:r="http://schemas.openxmlformats.org/officeDocument/2006/relationships" r:id="rId7" tooltip="选择此处，在网页上了解图表的完整创建流程"/>
            <a:extLst>
              <a:ext uri="{FF2B5EF4-FFF2-40B4-BE49-F238E27FC236}">
                <a16:creationId xmlns:a16="http://schemas.microsoft.com/office/drawing/2014/main" id="{00000000-0008-0000-0900-000099000000}"/>
              </a:ext>
            </a:extLst>
          </xdr:cNvPr>
          <xdr:cNvSpPr txBox="1"/>
        </xdr:nvSpPr>
        <xdr:spPr>
          <a:xfrm>
            <a:off x="1042482" y="14110799"/>
            <a:ext cx="2322805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创建图表</a:t>
            </a:r>
          </a:p>
        </xdr:txBody>
      </xdr:sp>
      <xdr:pic>
        <xdr:nvPicPr>
          <xdr:cNvPr id="154" name="图形 22" descr="箭头">
            <a:hlinkClick xmlns:r="http://schemas.openxmlformats.org/officeDocument/2006/relationships" r:id="rId7" tooltip="选择此处，在网页上了解详细信息"/>
            <a:extLst>
              <a:ext uri="{FF2B5EF4-FFF2-40B4-BE49-F238E27FC236}">
                <a16:creationId xmlns:a16="http://schemas.microsoft.com/office/drawing/2014/main" id="{00000000-0008-0000-0900-00009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6390" y="14015522"/>
            <a:ext cx="463929" cy="448472"/>
          </a:xfrm>
          <a:prstGeom prst="rect">
            <a:avLst/>
          </a:prstGeom>
        </xdr:spPr>
      </xdr:pic>
      <xdr:pic>
        <xdr:nvPicPr>
          <xdr:cNvPr id="156" name="图形 22" descr="箭头">
            <a:hlinkClick xmlns:r="http://schemas.openxmlformats.org/officeDocument/2006/relationships" r:id="rId10" tooltip="选择此处，在网页上了解详细信息"/>
            <a:extLst>
              <a:ext uri="{FF2B5EF4-FFF2-40B4-BE49-F238E27FC236}">
                <a16:creationId xmlns:a16="http://schemas.microsoft.com/office/drawing/2014/main" id="{00000000-0008-0000-0900-00009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6390" y="14473376"/>
            <a:ext cx="463929" cy="448472"/>
          </a:xfrm>
          <a:prstGeom prst="rect">
            <a:avLst/>
          </a:prstGeom>
        </xdr:spPr>
      </xdr:pic>
      <xdr:sp macro="" textlink="">
        <xdr:nvSpPr>
          <xdr:cNvPr id="57" name="步骤" descr="创建图表的全过程，超链接到网页">
            <a:hlinkClick xmlns:r="http://schemas.openxmlformats.org/officeDocument/2006/relationships" r:id="rId10" tooltip="选择此处，在网页上了解图表的完整创建流程"/>
            <a:extLst>
              <a:ext uri="{FF2B5EF4-FFF2-40B4-BE49-F238E27FC236}">
                <a16:creationId xmlns:a16="http://schemas.microsoft.com/office/drawing/2014/main" id="{00000000-0008-0000-0900-000039000000}"/>
              </a:ext>
            </a:extLst>
          </xdr:cNvPr>
          <xdr:cNvSpPr txBox="1"/>
        </xdr:nvSpPr>
        <xdr:spPr>
          <a:xfrm>
            <a:off x="1029782" y="14567999"/>
            <a:ext cx="2322805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创建组合图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266700</xdr:rowOff>
    </xdr:from>
    <xdr:to>
      <xdr:col>1</xdr:col>
      <xdr:colOff>4933200</xdr:colOff>
      <xdr:row>26</xdr:row>
      <xdr:rowOff>28575</xdr:rowOff>
    </xdr:to>
    <xdr:grpSp>
      <xdr:nvGrpSpPr>
        <xdr:cNvPr id="3" name="组 2" descr="使用数据透视表汇总数据&#10;查看“日期”、“销售人员”、“产品”和“金额”列。你能&#10;快速确定哪种产品是最赚钱的吗？或确定哪个销售人员&#10;的销售额名列前茅？此情况下即可使用数据透视表。&#10;创建数据透视表时，单击几个按钮&#10;即可汇总数据。现在我们知道了哪个产品是最赚钱的。&#10;现在，将介绍如何透视数据，进而找出哪个销售人员的&#10;销售额名列前茅。单击数据透视表中的任意单元格，单击&#10;“数据透视表分析”选项卡，然后单击“字段列表”。&#10;随即将显示一个窗格。在窗格顶部，取消选中“产品”。&#10;在窗格顶部，单击“销售人员”复选框。现在即可查看&#10;谁是业绩领先的销售人员。&#10;向下滚动查看更多详细信息&#10;下一步 &#10;">
          <a:extLst>
            <a:ext uri="{FF2B5EF4-FFF2-40B4-BE49-F238E27FC236}">
              <a16:creationId xmlns:a16="http://schemas.microsoft.com/office/drawing/2014/main" id="{89FC3F3A-398C-1244-9523-5E12B76B4102}"/>
            </a:ext>
          </a:extLst>
        </xdr:cNvPr>
        <xdr:cNvGrpSpPr/>
      </xdr:nvGrpSpPr>
      <xdr:grpSpPr>
        <a:xfrm>
          <a:off x="333375" y="266700"/>
          <a:ext cx="5577725" cy="5349875"/>
          <a:chOff x="333375" y="266700"/>
          <a:chExt cx="5570465" cy="5286375"/>
        </a:xfrm>
      </xdr:grpSpPr>
      <xdr:sp macro="" textlink="">
        <xdr:nvSpPr>
          <xdr:cNvPr id="98" name="矩形 97" descr="背景">
            <a:extLst>
              <a:ext uri="{FF2B5EF4-FFF2-40B4-BE49-F238E27FC236}">
                <a16:creationId xmlns:a16="http://schemas.microsoft.com/office/drawing/2014/main" id="{00000000-0008-0000-0A00-000062000000}"/>
              </a:ext>
            </a:extLst>
          </xdr:cNvPr>
          <xdr:cNvSpPr/>
        </xdr:nvSpPr>
        <xdr:spPr>
          <a:xfrm>
            <a:off x="333375" y="266700"/>
            <a:ext cx="5570465" cy="52863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99" name="步骤" descr="使用数据透视表汇总数据">
            <a:extLst>
              <a:ext uri="{FF2B5EF4-FFF2-40B4-BE49-F238E27FC236}">
                <a16:creationId xmlns:a16="http://schemas.microsoft.com/office/drawing/2014/main" id="{00000000-0008-0000-0A00-000063000000}"/>
              </a:ext>
            </a:extLst>
          </xdr:cNvPr>
          <xdr:cNvSpPr txBox="1"/>
        </xdr:nvSpPr>
        <xdr:spPr>
          <a:xfrm>
            <a:off x="569903" y="333224"/>
            <a:ext cx="5324139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2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使用数据透视表汇总数据</a:t>
            </a:r>
            <a:endParaRPr lang="en-US" sz="22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0" name="直接连接符 99" descr="装饰性线条">
            <a:extLst>
              <a:ext uri="{FF2B5EF4-FFF2-40B4-BE49-F238E27FC236}">
                <a16:creationId xmlns:a16="http://schemas.microsoft.com/office/drawing/2014/main" id="{00000000-0008-0000-0A00-000064000000}"/>
              </a:ext>
            </a:extLst>
          </xdr:cNvPr>
          <xdr:cNvCxnSpPr>
            <a:cxnSpLocks/>
          </xdr:cNvCxnSpPr>
        </xdr:nvCxnSpPr>
        <xdr:spPr>
          <a:xfrm>
            <a:off x="573144" y="840637"/>
            <a:ext cx="5098630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A00-000065000000}"/>
              </a:ext>
            </a:extLst>
          </xdr:cNvPr>
          <xdr:cNvSpPr/>
        </xdr:nvSpPr>
        <xdr:spPr>
          <a:xfrm>
            <a:off x="573144" y="4810607"/>
            <a:ext cx="2779228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2" name="直接连接符​​ 101" descr="装饰性线条">
            <a:extLst>
              <a:ext uri="{FF2B5EF4-FFF2-40B4-BE49-F238E27FC236}">
                <a16:creationId xmlns:a16="http://schemas.microsoft.com/office/drawing/2014/main" id="{00000000-0008-0000-0A00-000066000000}"/>
              </a:ext>
            </a:extLst>
          </xdr:cNvPr>
          <xdr:cNvCxnSpPr>
            <a:cxnSpLocks/>
          </xdr:cNvCxnSpPr>
        </xdr:nvCxnSpPr>
        <xdr:spPr>
          <a:xfrm>
            <a:off x="573144" y="4586323"/>
            <a:ext cx="5098630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A00-000067000000}"/>
              </a:ext>
            </a:extLst>
          </xdr:cNvPr>
          <xdr:cNvSpPr/>
        </xdr:nvSpPr>
        <xdr:spPr>
          <a:xfrm>
            <a:off x="4464260" y="4810607"/>
            <a:ext cx="1178239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4" name="步骤" descr="查看“日期”、“销售人员”、“产品”和“金额”列。你能快速确定哪个产品是最赚钱的吗？或者哪个销售人员的销售额名列前茅？这是下方的数据透视表可以帮得上的地方">
            <a:extLst>
              <a:ext uri="{FF2B5EF4-FFF2-40B4-BE49-F238E27FC236}">
                <a16:creationId xmlns:a16="http://schemas.microsoft.com/office/drawing/2014/main" id="{00000000-0008-0000-0A00-000068000000}"/>
              </a:ext>
            </a:extLst>
          </xdr:cNvPr>
          <xdr:cNvSpPr txBox="1"/>
        </xdr:nvSpPr>
        <xdr:spPr>
          <a:xfrm>
            <a:off x="985332" y="1028803"/>
            <a:ext cx="4770179" cy="8857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查看“日期”、“销售人员”、“产品”和“金额”列。你能快速确定哪个产品是最赚钱的吗？或者哪个销售人员的销售额名列前茅？这是下方的数据透视表可以帮得上的地方。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A00-000069000000}"/>
              </a:ext>
            </a:extLst>
          </xdr:cNvPr>
          <xdr:cNvSpPr/>
        </xdr:nvSpPr>
        <xdr:spPr>
          <a:xfrm>
            <a:off x="569904" y="986304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创建数据透视表时，单击几个按钮即可汇总数据。现在我们知道了哪个产品是最赚钱的">
            <a:extLst>
              <a:ext uri="{FF2B5EF4-FFF2-40B4-BE49-F238E27FC236}">
                <a16:creationId xmlns:a16="http://schemas.microsoft.com/office/drawing/2014/main" id="{00000000-0008-0000-0A00-00006A000000}"/>
              </a:ext>
            </a:extLst>
          </xdr:cNvPr>
          <xdr:cNvSpPr txBox="1"/>
        </xdr:nvSpPr>
        <xdr:spPr>
          <a:xfrm>
            <a:off x="985332" y="1879308"/>
            <a:ext cx="4686332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创建数据透视表时，单击几个按钮即可汇总数据。现在我们知道了哪个产品是最赚钱的。 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A00-00006B000000}"/>
              </a:ext>
            </a:extLst>
          </xdr:cNvPr>
          <xdr:cNvSpPr/>
        </xdr:nvSpPr>
        <xdr:spPr>
          <a:xfrm>
            <a:off x="569904" y="1836809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现在，将介绍如何透视数据，以便可以找出哪位销售人员的销售额名列前茅。单击数据透视表中的任意单元格，然后单击“显示字段列表”">
            <a:extLst>
              <a:ext uri="{FF2B5EF4-FFF2-40B4-BE49-F238E27FC236}">
                <a16:creationId xmlns:a16="http://schemas.microsoft.com/office/drawing/2014/main" id="{00000000-0008-0000-0A00-00006C000000}"/>
              </a:ext>
            </a:extLst>
          </xdr:cNvPr>
          <xdr:cNvSpPr txBox="1"/>
        </xdr:nvSpPr>
        <xdr:spPr>
          <a:xfrm>
            <a:off x="985332" y="2498252"/>
            <a:ext cx="4742230" cy="8831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现在，将介绍如何透视数据，进而找出哪个销售人员的销售额名列前茅。单击数据透视表中的任意单元格，再单击“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数据透视表分析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”选项卡，然后单击“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字段列表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A00-00006D000000}"/>
              </a:ext>
            </a:extLst>
          </xdr:cNvPr>
          <xdr:cNvSpPr/>
        </xdr:nvSpPr>
        <xdr:spPr>
          <a:xfrm>
            <a:off x="569904" y="2455754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将显示“数据透视表字段”窗格。在窗格底部的“行”下方，单击“产品”，然后单击“删除字段”">
            <a:extLst>
              <a:ext uri="{FF2B5EF4-FFF2-40B4-BE49-F238E27FC236}">
                <a16:creationId xmlns:a16="http://schemas.microsoft.com/office/drawing/2014/main" id="{00000000-0008-0000-0A00-00006E000000}"/>
              </a:ext>
            </a:extLst>
          </xdr:cNvPr>
          <xdr:cNvSpPr txBox="1"/>
        </xdr:nvSpPr>
        <xdr:spPr>
          <a:xfrm>
            <a:off x="985332" y="3380846"/>
            <a:ext cx="4908709" cy="5397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随即将显示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一个窗格。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在窗格顶部，取消选中</a:t>
            </a:r>
            <a:r>
              <a:rPr lang="zh-cn" sz="1200" b="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产品</a:t>
            </a:r>
            <a:r>
              <a:rPr lang="zh-cn" sz="1200" b="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 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A00-00006F000000}"/>
              </a:ext>
            </a:extLst>
          </xdr:cNvPr>
          <xdr:cNvSpPr/>
        </xdr:nvSpPr>
        <xdr:spPr>
          <a:xfrm>
            <a:off x="569904" y="3338347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2" name="步骤" descr="在窗格顶部，单击“销售人员”复选框。现在可以知道谁是业绩领先的销售人员">
            <a:extLst>
              <a:ext uri="{FF2B5EF4-FFF2-40B4-BE49-F238E27FC236}">
                <a16:creationId xmlns:a16="http://schemas.microsoft.com/office/drawing/2014/main" id="{00000000-0008-0000-0A00-000070000000}"/>
              </a:ext>
            </a:extLst>
          </xdr:cNvPr>
          <xdr:cNvSpPr txBox="1"/>
        </xdr:nvSpPr>
        <xdr:spPr>
          <a:xfrm>
            <a:off x="985332" y="3902773"/>
            <a:ext cx="4658383" cy="583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销售人员”复选框。现在可以知道谁是业绩领先的销售人员。</a:t>
            </a:r>
          </a:p>
        </xdr:txBody>
      </xdr:sp>
      <xdr:sp macro="" textlink="">
        <xdr:nvSpPr>
          <xdr:cNvPr id="113" name="椭圆 112" descr="5">
            <a:extLst>
              <a:ext uri="{FF2B5EF4-FFF2-40B4-BE49-F238E27FC236}">
                <a16:creationId xmlns:a16="http://schemas.microsoft.com/office/drawing/2014/main" id="{00000000-0008-0000-0A00-000071000000}"/>
              </a:ext>
            </a:extLst>
          </xdr:cNvPr>
          <xdr:cNvSpPr/>
        </xdr:nvSpPr>
        <xdr:spPr>
          <a:xfrm>
            <a:off x="569904" y="3820443"/>
            <a:ext cx="37925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oneCell">
    <xdr:from>
      <xdr:col>0</xdr:col>
      <xdr:colOff>339724</xdr:colOff>
      <xdr:row>29</xdr:row>
      <xdr:rowOff>104775</xdr:rowOff>
    </xdr:from>
    <xdr:to>
      <xdr:col>1</xdr:col>
      <xdr:colOff>4939664</xdr:colOff>
      <xdr:row>59</xdr:row>
      <xdr:rowOff>126547</xdr:rowOff>
    </xdr:to>
    <xdr:grpSp>
      <xdr:nvGrpSpPr>
        <xdr:cNvPr id="4" name="创建数据透视表" descr="创建数据透视表&#10;现在，将自行创建数据透视表，以便在需要汇总数据时知道你&#10;如何制作数据透视表。&#10;单击右侧单元格中的数据，然后单击“插入”菜单上的&#10;“数据透视表”。&#10;在出现的对话框中，单击“现有工作表”，然后在“位置”框中&#10;键入 C42。单击“确定”。&#10;右侧随即显示一个窗格。&#10;在窗格顶部，单击“金额”复选框。执行该操作时，&#10;“金额”字段将添加到窗格底部的&#10;“值”区域。同时，数据透视表中每个产品的金额&#10;均已汇总。&#10;在窗格顶部，单击“销售人员”复选框。执行该操作时，&#10;“产品”字段将添加到窗格底部的&#10;“行”区域。而且，产品数据会在新的数据透视表中显示为“行标签”。&#10;恭喜，你制作了一个数据透视表。但还有很多可执行的操作。&#10;若想了解详细信息，请单击此工作表底部的链接。 &#10;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pSpPr/>
      </xdr:nvGrpSpPr>
      <xdr:grpSpPr>
        <a:xfrm>
          <a:off x="339724" y="6264275"/>
          <a:ext cx="5577840" cy="5736772"/>
          <a:chOff x="390525" y="5943600"/>
          <a:chExt cx="5695950" cy="5647502"/>
        </a:xfrm>
      </xdr:grpSpPr>
      <xdr:sp macro="" textlink="">
        <xdr:nvSpPr>
          <xdr:cNvPr id="124" name="矩形 123" descr="背景">
            <a:extLst>
              <a:ext uri="{FF2B5EF4-FFF2-40B4-BE49-F238E27FC236}">
                <a16:creationId xmlns:a16="http://schemas.microsoft.com/office/drawing/2014/main" id="{00000000-0008-0000-0A00-00007C000000}"/>
              </a:ext>
            </a:extLst>
          </xdr:cNvPr>
          <xdr:cNvSpPr/>
        </xdr:nvSpPr>
        <xdr:spPr>
          <a:xfrm>
            <a:off x="390525" y="5943600"/>
            <a:ext cx="5695950" cy="5647502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25" name="步骤" descr="创建数据透视表">
            <a:extLst>
              <a:ext uri="{FF2B5EF4-FFF2-40B4-BE49-F238E27FC236}">
                <a16:creationId xmlns:a16="http://schemas.microsoft.com/office/drawing/2014/main" id="{00000000-0008-0000-0A00-00007D000000}"/>
              </a:ext>
            </a:extLst>
          </xdr:cNvPr>
          <xdr:cNvSpPr txBox="1"/>
        </xdr:nvSpPr>
        <xdr:spPr>
          <a:xfrm>
            <a:off x="622273" y="605037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创建数据透视表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6" name="直接连接符 125" descr="装饰性线条">
            <a:extLst>
              <a:ext uri="{FF2B5EF4-FFF2-40B4-BE49-F238E27FC236}">
                <a16:creationId xmlns:a16="http://schemas.microsoft.com/office/drawing/2014/main" id="{00000000-0008-0000-0A00-00007E000000}"/>
              </a:ext>
            </a:extLst>
          </xdr:cNvPr>
          <xdr:cNvCxnSpPr>
            <a:cxnSpLocks/>
          </xdr:cNvCxnSpPr>
        </xdr:nvCxnSpPr>
        <xdr:spPr>
          <a:xfrm>
            <a:off x="625449" y="655779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直接连接符 133" descr="装饰性线条">
            <a:extLst>
              <a:ext uri="{FF2B5EF4-FFF2-40B4-BE49-F238E27FC236}">
                <a16:creationId xmlns:a16="http://schemas.microsoft.com/office/drawing/2014/main" id="{00000000-0008-0000-0A00-000086000000}"/>
              </a:ext>
            </a:extLst>
          </xdr:cNvPr>
          <xdr:cNvCxnSpPr>
            <a:cxnSpLocks/>
          </xdr:cNvCxnSpPr>
        </xdr:nvCxnSpPr>
        <xdr:spPr>
          <a:xfrm>
            <a:off x="625449" y="1126793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7" name="步骤" descr="现在，你将自己创建数据透视表，以便在需要汇总数据时知道如何制作数据透视表">
            <a:extLst>
              <a:ext uri="{FF2B5EF4-FFF2-40B4-BE49-F238E27FC236}">
                <a16:creationId xmlns:a16="http://schemas.microsoft.com/office/drawing/2014/main" id="{00000000-0008-0000-0A00-00007F000000}"/>
              </a:ext>
            </a:extLst>
          </xdr:cNvPr>
          <xdr:cNvSpPr txBox="1"/>
        </xdr:nvSpPr>
        <xdr:spPr>
          <a:xfrm>
            <a:off x="619125" y="6631401"/>
            <a:ext cx="5300938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现在，你将自己创建数据透视表，以便在需要汇总数据时知道如何制作数据透视表。</a:t>
            </a:r>
          </a:p>
        </xdr:txBody>
      </xdr:sp>
      <xdr:sp macro="" textlink="">
        <xdr:nvSpPr>
          <xdr:cNvPr id="128" name="步骤" descr="单击右侧单元格中的数据，然后单击“插入”菜单上的“数据透视表”">
            <a:extLst>
              <a:ext uri="{FF2B5EF4-FFF2-40B4-BE49-F238E27FC236}">
                <a16:creationId xmlns:a16="http://schemas.microsoft.com/office/drawing/2014/main" id="{00000000-0008-0000-0A00-000080000000}"/>
              </a:ext>
            </a:extLst>
          </xdr:cNvPr>
          <xdr:cNvSpPr txBox="1"/>
        </xdr:nvSpPr>
        <xdr:spPr>
          <a:xfrm>
            <a:off x="1029308" y="7049382"/>
            <a:ext cx="4809516" cy="5070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单击右侧单元格中的数据，然后单击“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”选项卡上的“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数据透视表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9" name="椭圆 128" descr="1">
            <a:extLst>
              <a:ext uri="{FF2B5EF4-FFF2-40B4-BE49-F238E27FC236}">
                <a16:creationId xmlns:a16="http://schemas.microsoft.com/office/drawing/2014/main" id="{00000000-0008-0000-0A00-000081000000}"/>
              </a:ext>
            </a:extLst>
          </xdr:cNvPr>
          <xdr:cNvSpPr/>
        </xdr:nvSpPr>
        <xdr:spPr>
          <a:xfrm>
            <a:off x="622274" y="700688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30" name="步骤" descr="在出现的对话框中，单击“现有工作表”，然后在“位置”框中键入 C42。单击“确定”">
            <a:extLst>
              <a:ext uri="{FF2B5EF4-FFF2-40B4-BE49-F238E27FC236}">
                <a16:creationId xmlns:a16="http://schemas.microsoft.com/office/drawing/2014/main" id="{00000000-0008-0000-0A00-000082000000}"/>
              </a:ext>
            </a:extLst>
          </xdr:cNvPr>
          <xdr:cNvSpPr txBox="1"/>
        </xdr:nvSpPr>
        <xdr:spPr>
          <a:xfrm>
            <a:off x="1029308" y="7542643"/>
            <a:ext cx="4809516" cy="6420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在出现的对话框中，单击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现有工作表</a:t>
            </a:r>
            <a:r>
              <a:rPr 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b="1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然后在“</a:t>
            </a:r>
            <a:r>
              <a:rPr lang="zh-cn" sz="1200" b="1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表格​​/区域</a:t>
            </a:r>
            <a:r>
              <a:rPr 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”框中键入 C42。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A00-000083000000}"/>
              </a:ext>
            </a:extLst>
          </xdr:cNvPr>
          <xdr:cNvSpPr/>
        </xdr:nvSpPr>
        <xdr:spPr>
          <a:xfrm>
            <a:off x="622274" y="750014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32" name="步骤" descr="右侧将显示“数据透视表字段”窗格">
            <a:extLst>
              <a:ext uri="{FF2B5EF4-FFF2-40B4-BE49-F238E27FC236}">
                <a16:creationId xmlns:a16="http://schemas.microsoft.com/office/drawing/2014/main" id="{00000000-0008-0000-0A00-000084000000}"/>
              </a:ext>
            </a:extLst>
          </xdr:cNvPr>
          <xdr:cNvSpPr txBox="1"/>
        </xdr:nvSpPr>
        <xdr:spPr>
          <a:xfrm>
            <a:off x="1029308" y="8191497"/>
            <a:ext cx="4809516" cy="4619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右侧随即会显示一个窗格。</a:t>
            </a:r>
            <a:endParaRPr lang="en-US" sz="1200" b="1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3" name="椭圆 132" descr="3">
            <a:extLst>
              <a:ext uri="{FF2B5EF4-FFF2-40B4-BE49-F238E27FC236}">
                <a16:creationId xmlns:a16="http://schemas.microsoft.com/office/drawing/2014/main" id="{00000000-0008-0000-0A00-000085000000}"/>
              </a:ext>
            </a:extLst>
          </xdr:cNvPr>
          <xdr:cNvSpPr/>
        </xdr:nvSpPr>
        <xdr:spPr>
          <a:xfrm>
            <a:off x="622274" y="814899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6" name="步骤" descr="在窗格顶部，单击“产品”复选框。&#10;执行该操作时，“产品”字段将添加到窗格底部的“行”区域。而且，产品数据会在新的数据透视表中显示为“行标签”">
            <a:extLst>
              <a:ext uri="{FF2B5EF4-FFF2-40B4-BE49-F238E27FC236}">
                <a16:creationId xmlns:a16="http://schemas.microsoft.com/office/drawing/2014/main" id="{00000000-0008-0000-0A00-000074000000}"/>
              </a:ext>
            </a:extLst>
          </xdr:cNvPr>
          <xdr:cNvSpPr txBox="1"/>
        </xdr:nvSpPr>
        <xdr:spPr>
          <a:xfrm>
            <a:off x="1029308" y="8681302"/>
            <a:ext cx="4809516" cy="9094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金额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”复选框。执行该操作时，“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金额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”字段将添加到窗格底部的“值”区域。同时，数据透视表中每个产品的金额均已汇总。</a:t>
            </a:r>
          </a:p>
        </xdr:txBody>
      </xdr:sp>
      <xdr:sp macro="" textlink="">
        <xdr:nvSpPr>
          <xdr:cNvPr id="117" name="椭圆 116" descr="4">
            <a:extLst>
              <a:ext uri="{FF2B5EF4-FFF2-40B4-BE49-F238E27FC236}">
                <a16:creationId xmlns:a16="http://schemas.microsoft.com/office/drawing/2014/main" id="{00000000-0008-0000-0A00-000075000000}"/>
              </a:ext>
            </a:extLst>
          </xdr:cNvPr>
          <xdr:cNvSpPr/>
        </xdr:nvSpPr>
        <xdr:spPr>
          <a:xfrm>
            <a:off x="622274" y="863880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8" name="步骤" descr="在窗格顶部，单击“金额”复选框。&#10;执行该操作时，“金额”字段将添加到窗格底部的“值”区域。同时，数据透视表中每个产品的金额均已汇总">
            <a:extLst>
              <a:ext uri="{FF2B5EF4-FFF2-40B4-BE49-F238E27FC236}">
                <a16:creationId xmlns:a16="http://schemas.microsoft.com/office/drawing/2014/main" id="{00000000-0008-0000-0A00-000076000000}"/>
              </a:ext>
            </a:extLst>
          </xdr:cNvPr>
          <xdr:cNvSpPr txBox="1"/>
        </xdr:nvSpPr>
        <xdr:spPr>
          <a:xfrm>
            <a:off x="1029308" y="9547416"/>
            <a:ext cx="4809516" cy="9939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在窗格顶部，单击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销售人员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”复选框。进行选择时，“产品”字段将添加到窗格底部的“行”区域。而且，产品数据会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在新的数据透视表中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显示为“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行标签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lvl="0" rtl="0">
              <a:defRPr/>
            </a:pPr>
            <a:br>
              <a:rPr lang="en-US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</a:br>
            <a:br>
              <a:rPr lang="en-US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</a:b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9" name="椭圆 118" descr="5">
            <a:extLst>
              <a:ext uri="{FF2B5EF4-FFF2-40B4-BE49-F238E27FC236}">
                <a16:creationId xmlns:a16="http://schemas.microsoft.com/office/drawing/2014/main" id="{00000000-0008-0000-0A00-000077000000}"/>
              </a:ext>
            </a:extLst>
          </xdr:cNvPr>
          <xdr:cNvSpPr/>
        </xdr:nvSpPr>
        <xdr:spPr>
          <a:xfrm>
            <a:off x="622274" y="950491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20" name="步骤" descr="恭喜，你制作了一个数据透视表。但还有很多可执行的操作。如果想要了解详细信息，请单击此工作表底部的链接">
            <a:extLst>
              <a:ext uri="{FF2B5EF4-FFF2-40B4-BE49-F238E27FC236}">
                <a16:creationId xmlns:a16="http://schemas.microsoft.com/office/drawing/2014/main" id="{00000000-0008-0000-0A00-000078000000}"/>
              </a:ext>
            </a:extLst>
          </xdr:cNvPr>
          <xdr:cNvSpPr txBox="1"/>
        </xdr:nvSpPr>
        <xdr:spPr>
          <a:xfrm>
            <a:off x="1029308" y="10396424"/>
            <a:ext cx="4809516" cy="4949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恭喜，你制作了一个数据透视表。但还有很多可执行的操作。如果想要了解详细信息，请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单击此工作表底部的链接。</a:t>
            </a:r>
          </a:p>
        </xdr:txBody>
      </xdr:sp>
      <xdr:sp macro="" textlink="">
        <xdr:nvSpPr>
          <xdr:cNvPr id="121" name="椭圆 120" descr="6">
            <a:extLst>
              <a:ext uri="{FF2B5EF4-FFF2-40B4-BE49-F238E27FC236}">
                <a16:creationId xmlns:a16="http://schemas.microsoft.com/office/drawing/2014/main" id="{00000000-0008-0000-0A00-000079000000}"/>
              </a:ext>
            </a:extLst>
          </xdr:cNvPr>
          <xdr:cNvSpPr/>
        </xdr:nvSpPr>
        <xdr:spPr>
          <a:xfrm>
            <a:off x="622274" y="1035392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</xdr:grpSp>
    <xdr:clientData/>
  </xdr:twoCellAnchor>
  <xdr:twoCellAnchor editAs="oneCell">
    <xdr:from>
      <xdr:col>0</xdr:col>
      <xdr:colOff>343715</xdr:colOff>
      <xdr:row>60</xdr:row>
      <xdr:rowOff>83003</xdr:rowOff>
    </xdr:from>
    <xdr:to>
      <xdr:col>1</xdr:col>
      <xdr:colOff>4943655</xdr:colOff>
      <xdr:row>76</xdr:row>
      <xdr:rowOff>6603</xdr:rowOff>
    </xdr:to>
    <xdr:grpSp>
      <xdr:nvGrpSpPr>
        <xdr:cNvPr id="135" name="访问网页获取详细信息" descr="访问网页获取详细信息&#10;创建数据透视表以分析工作表数据&#10;对数据透视表排序&#10;返回页首&#10;下一步 &#10;">
          <a:extLst>
            <a:ext uri="{FF2B5EF4-FFF2-40B4-BE49-F238E27FC236}">
              <a16:creationId xmlns:a16="http://schemas.microsoft.com/office/drawing/2014/main" id="{00000000-0008-0000-0A00-000087000000}"/>
            </a:ext>
          </a:extLst>
        </xdr:cNvPr>
        <xdr:cNvGrpSpPr/>
      </xdr:nvGrpSpPr>
      <xdr:grpSpPr>
        <a:xfrm>
          <a:off x="343715" y="12148003"/>
          <a:ext cx="5577840" cy="2971600"/>
          <a:chOff x="0" y="1"/>
          <a:chExt cx="5695950" cy="3005750"/>
        </a:xfrm>
      </xdr:grpSpPr>
      <xdr:sp macro="" textlink="">
        <xdr:nvSpPr>
          <xdr:cNvPr id="136" name="矩形 135" descr="背景">
            <a:extLst>
              <a:ext uri="{FF2B5EF4-FFF2-40B4-BE49-F238E27FC236}">
                <a16:creationId xmlns:a16="http://schemas.microsoft.com/office/drawing/2014/main" id="{00000000-0008-0000-0A00-000088000000}"/>
              </a:ext>
            </a:extLst>
          </xdr:cNvPr>
          <xdr:cNvSpPr/>
        </xdr:nvSpPr>
        <xdr:spPr>
          <a:xfrm>
            <a:off x="0" y="1"/>
            <a:ext cx="5695950" cy="30057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7" name="步骤" descr="访问网页获取详细信息">
            <a:extLst>
              <a:ext uri="{FF2B5EF4-FFF2-40B4-BE49-F238E27FC236}">
                <a16:creationId xmlns:a16="http://schemas.microsoft.com/office/drawing/2014/main" id="{00000000-0008-0000-0A00-000089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8" name="直接连接符 137" descr="装饰性线条">
            <a:extLst>
              <a:ext uri="{FF2B5EF4-FFF2-40B4-BE49-F238E27FC236}">
                <a16:creationId xmlns:a16="http://schemas.microsoft.com/office/drawing/2014/main" id="{00000000-0008-0000-0A00-00008A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9" name="“下一步”按钮" descr="返回页首，超链接到 A1 单元格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A00-00008B000000}"/>
              </a:ext>
            </a:extLst>
          </xdr:cNvPr>
          <xdr:cNvSpPr/>
        </xdr:nvSpPr>
        <xdr:spPr>
          <a:xfrm>
            <a:off x="234924" y="2170102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0" name="直接连接符 139" descr="装饰性线条">
            <a:extLst>
              <a:ext uri="{FF2B5EF4-FFF2-40B4-BE49-F238E27FC236}">
                <a16:creationId xmlns:a16="http://schemas.microsoft.com/office/drawing/2014/main" id="{00000000-0008-0000-0A00-00008C000000}"/>
              </a:ext>
            </a:extLst>
          </xdr:cNvPr>
          <xdr:cNvCxnSpPr>
            <a:cxnSpLocks/>
          </xdr:cNvCxnSpPr>
        </xdr:nvCxnSpPr>
        <xdr:spPr>
          <a:xfrm>
            <a:off x="234924" y="192475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1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A00-00008D000000}"/>
              </a:ext>
            </a:extLst>
          </xdr:cNvPr>
          <xdr:cNvSpPr/>
        </xdr:nvSpPr>
        <xdr:spPr>
          <a:xfrm>
            <a:off x="4293870" y="2360603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42" name="步骤" descr="创建数据透视表以分析工作表数据，超链接指向网页">
            <a:hlinkClick xmlns:r="http://schemas.openxmlformats.org/officeDocument/2006/relationships" r:id="rId3" tooltip="选择此处，在网页上了解如何创建数据透视表以分析工作表数据"/>
            <a:extLst>
              <a:ext uri="{FF2B5EF4-FFF2-40B4-BE49-F238E27FC236}">
                <a16:creationId xmlns:a16="http://schemas.microsoft.com/office/drawing/2014/main" id="{00000000-0008-0000-0A00-00008E000000}"/>
              </a:ext>
            </a:extLst>
          </xdr:cNvPr>
          <xdr:cNvSpPr txBox="1"/>
        </xdr:nvSpPr>
        <xdr:spPr>
          <a:xfrm>
            <a:off x="638783" y="794849"/>
            <a:ext cx="3024351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创建数据透视表以分析工作表数据</a:t>
            </a:r>
          </a:p>
        </xdr:txBody>
      </xdr:sp>
      <xdr:pic>
        <xdr:nvPicPr>
          <xdr:cNvPr id="143" name="图形 22" descr="箭头">
            <a:hlinkClick xmlns:r="http://schemas.openxmlformats.org/officeDocument/2006/relationships" r:id="rId3" tooltip="选择此处，在网页上了解详细信息"/>
            <a:extLst>
              <a:ext uri="{FF2B5EF4-FFF2-40B4-BE49-F238E27FC236}">
                <a16:creationId xmlns:a16="http://schemas.microsoft.com/office/drawing/2014/main" id="{00000000-0008-0000-0A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211503" y="699572"/>
            <a:ext cx="454554" cy="448472"/>
          </a:xfrm>
          <a:prstGeom prst="rect">
            <a:avLst/>
          </a:prstGeom>
        </xdr:spPr>
      </xdr:pic>
      <xdr:sp macro="" textlink="">
        <xdr:nvSpPr>
          <xdr:cNvPr id="144" name="步骤" descr="使用字段列表排列数据透视表中的字段，超链接指向网页">
            <a:hlinkClick xmlns:r="http://schemas.openxmlformats.org/officeDocument/2006/relationships" r:id="rId6" tooltip="选择此处，在网页上了解如何使用字段列表排列数据透视表中的字段"/>
            <a:extLst>
              <a:ext uri="{FF2B5EF4-FFF2-40B4-BE49-F238E27FC236}">
                <a16:creationId xmlns:a16="http://schemas.microsoft.com/office/drawing/2014/main" id="{00000000-0008-0000-0A00-000090000000}"/>
              </a:ext>
            </a:extLst>
          </xdr:cNvPr>
          <xdr:cNvSpPr txBox="1"/>
        </xdr:nvSpPr>
        <xdr:spPr>
          <a:xfrm>
            <a:off x="638783" y="1259456"/>
            <a:ext cx="3224376" cy="2904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对数据透视表排序</a:t>
            </a:r>
          </a:p>
        </xdr:txBody>
      </xdr:sp>
      <xdr:pic>
        <xdr:nvPicPr>
          <xdr:cNvPr id="145" name="图形 22" descr="箭头">
            <a:hlinkClick xmlns:r="http://schemas.openxmlformats.org/officeDocument/2006/relationships" r:id="rId6" tooltip="选择此处，在网页上了解详细信息"/>
            <a:extLst>
              <a:ext uri="{FF2B5EF4-FFF2-40B4-BE49-F238E27FC236}">
                <a16:creationId xmlns:a16="http://schemas.microsoft.com/office/drawing/2014/main" id="{00000000-0008-0000-0A00-00009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211503" y="1157426"/>
            <a:ext cx="454554" cy="448472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800100</xdr:colOff>
      <xdr:row>10</xdr:row>
      <xdr:rowOff>41741</xdr:rowOff>
    </xdr:from>
    <xdr:to>
      <xdr:col>4</xdr:col>
      <xdr:colOff>1637</xdr:colOff>
      <xdr:row>13</xdr:row>
      <xdr:rowOff>82286</xdr:rowOff>
    </xdr:to>
    <xdr:grpSp>
      <xdr:nvGrpSpPr>
        <xdr:cNvPr id="2" name="数据透视表箭头" descr="指向数据透视表的箭头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7175500" y="2518241"/>
          <a:ext cx="1258937" cy="650145"/>
          <a:chOff x="6810375" y="2651591"/>
          <a:chExt cx="1404987" cy="669195"/>
        </a:xfrm>
      </xdr:grpSpPr>
      <xdr:sp macro="" textlink="">
        <xdr:nvSpPr>
          <xdr:cNvPr id="69" name="弧形 68" descr="箭头">
            <a:extLst>
              <a:ext uri="{FF2B5EF4-FFF2-40B4-BE49-F238E27FC236}">
                <a16:creationId xmlns:a16="http://schemas.microsoft.com/office/drawing/2014/main" id="{00000000-0008-0000-0A00-000045000000}"/>
              </a:ext>
            </a:extLst>
          </xdr:cNvPr>
          <xdr:cNvSpPr/>
        </xdr:nvSpPr>
        <xdr:spPr>
          <a:xfrm rot="9903799">
            <a:off x="7535519" y="2651591"/>
            <a:ext cx="640711" cy="669195"/>
          </a:xfrm>
          <a:prstGeom prst="arc">
            <a:avLst>
              <a:gd name="adj1" fmla="val 15011426"/>
              <a:gd name="adj2" fmla="val 20877560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0" name="步骤" descr="数据透视表">
            <a:extLst>
              <a:ext uri="{FF2B5EF4-FFF2-40B4-BE49-F238E27FC236}">
                <a16:creationId xmlns:a16="http://schemas.microsoft.com/office/drawing/2014/main" id="{00000000-0008-0000-0A00-000046000000}"/>
              </a:ext>
            </a:extLst>
          </xdr:cNvPr>
          <xdr:cNvSpPr txBox="1"/>
        </xdr:nvSpPr>
        <xdr:spPr>
          <a:xfrm>
            <a:off x="6810375" y="2851150"/>
            <a:ext cx="1404987" cy="3216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数据透视表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1104899</xdr:colOff>
      <xdr:row>2</xdr:row>
      <xdr:rowOff>508000</xdr:rowOff>
    </xdr:from>
    <xdr:to>
      <xdr:col>0</xdr:col>
      <xdr:colOff>3419474</xdr:colOff>
      <xdr:row>4</xdr:row>
      <xdr:rowOff>28575</xdr:rowOff>
    </xdr:to>
    <xdr:sp macro="" textlink="">
      <xdr:nvSpPr>
        <xdr:cNvPr id="8" name="文本框 49" descr="LinkedIn Learning&#10;适合所有水平用户的视频课程 - 从新用户到高级用户。自定进度">
          <a:hlinkClick xmlns:r="http://schemas.openxmlformats.org/officeDocument/2006/relationships" r:id="rId1" tooltip="适合从新用户到高级用户等各种学习水平的课程视频。自定进度。"/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1104899" y="2174875"/>
          <a:ext cx="2314575" cy="2406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sz="1700" b="1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LinkedIn Learning</a:t>
          </a:r>
        </a:p>
        <a:p>
          <a:pPr algn="l" rtl="0"/>
          <a:endParaRPr lang="en-US" sz="1400" baseline="0">
            <a:solidFill>
              <a:schemeClr val="bg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  <a:p>
          <a:pPr algn="l" rtl="0"/>
          <a:r>
            <a:rPr lang="zh-cn" sz="140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适合从新用户到高级用户等各种学习水平的课程视频。自定进度。</a:t>
          </a:r>
        </a:p>
        <a:p>
          <a:pPr algn="l" rtl="0"/>
          <a:endParaRPr lang="en-US" sz="1200" baseline="0">
            <a:solidFill>
              <a:schemeClr val="bg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  <a:p>
          <a:pPr algn="l" rtl="0"/>
          <a:r>
            <a:rPr lang="zh-cn" sz="1700" b="1" u="sng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了解详细信息</a:t>
          </a:r>
        </a:p>
      </xdr:txBody>
    </xdr:sp>
    <xdr:clientData/>
  </xdr:twoCellAnchor>
  <xdr:twoCellAnchor>
    <xdr:from>
      <xdr:col>0</xdr:col>
      <xdr:colOff>6604000</xdr:colOff>
      <xdr:row>2</xdr:row>
      <xdr:rowOff>543700</xdr:rowOff>
    </xdr:from>
    <xdr:to>
      <xdr:col>0</xdr:col>
      <xdr:colOff>7251700</xdr:colOff>
      <xdr:row>3</xdr:row>
      <xdr:rowOff>429400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0" y="2210575"/>
          <a:ext cx="647700" cy="476250"/>
        </a:xfrm>
        <a:prstGeom prst="rect">
          <a:avLst/>
        </a:prstGeom>
      </xdr:spPr>
    </xdr:pic>
    <xdr:clientData/>
  </xdr:twoCellAnchor>
  <xdr:twoCellAnchor>
    <xdr:from>
      <xdr:col>0</xdr:col>
      <xdr:colOff>7327901</xdr:colOff>
      <xdr:row>2</xdr:row>
      <xdr:rowOff>508000</xdr:rowOff>
    </xdr:from>
    <xdr:to>
      <xdr:col>0</xdr:col>
      <xdr:colOff>9648825</xdr:colOff>
      <xdr:row>3</xdr:row>
      <xdr:rowOff>2286000</xdr:rowOff>
    </xdr:to>
    <xdr:sp macro="" textlink="">
      <xdr:nvSpPr>
        <xdr:cNvPr id="57" name="文本框 49" descr="LinkedIn Learning&#10;适合从新用户到高级用户等各种学习水平的课程视频。自定进度">
          <a:hlinkClick xmlns:r="http://schemas.openxmlformats.org/officeDocument/2006/relationships" r:id="rId3" tooltip="选择此处，在网页上了解新增功能的详细信息"/>
          <a:extLst>
            <a:ext uri="{FF2B5EF4-FFF2-40B4-BE49-F238E27FC236}">
              <a16:creationId xmlns:a16="http://schemas.microsoft.com/office/drawing/2014/main" id="{00000000-0008-0000-0B00-000039000000}"/>
            </a:ext>
          </a:extLst>
        </xdr:cNvPr>
        <xdr:cNvSpPr txBox="1"/>
      </xdr:nvSpPr>
      <xdr:spPr>
        <a:xfrm>
          <a:off x="7327901" y="2174875"/>
          <a:ext cx="2320924" cy="2368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sz="1700" b="1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其他新增功能？</a:t>
          </a:r>
        </a:p>
        <a:p>
          <a:pPr algn="l" rtl="0"/>
          <a:endParaRPr lang="en-US" sz="1400" b="1" baseline="0">
            <a:solidFill>
              <a:schemeClr val="bg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  <a:p>
          <a:pPr algn="l" rtl="0"/>
          <a:r>
            <a:rPr lang="zh-cn" sz="1400" b="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Office 365 订阅者将获得持续的更新和新功能。请在此处跟进了解。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200" b="1" i="0" u="sng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7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了解详细信息</a:t>
          </a:r>
        </a:p>
        <a:p>
          <a:pPr algn="l" rtl="0"/>
          <a:endParaRPr lang="en-US" sz="1400" b="0" baseline="0">
            <a:solidFill>
              <a:schemeClr val="bg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3835400</xdr:colOff>
      <xdr:row>3</xdr:row>
      <xdr:rowOff>3950</xdr:rowOff>
    </xdr:from>
    <xdr:to>
      <xdr:col>0</xdr:col>
      <xdr:colOff>4279900</xdr:colOff>
      <xdr:row>3</xdr:row>
      <xdr:rowOff>507468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00000000-0008-0000-0B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35400" y="2261375"/>
          <a:ext cx="444500" cy="503518"/>
        </a:xfrm>
        <a:prstGeom prst="rect">
          <a:avLst/>
        </a:prstGeom>
      </xdr:spPr>
    </xdr:pic>
    <xdr:clientData/>
  </xdr:twoCellAnchor>
  <xdr:twoCellAnchor>
    <xdr:from>
      <xdr:col>0</xdr:col>
      <xdr:colOff>4423357</xdr:colOff>
      <xdr:row>2</xdr:row>
      <xdr:rowOff>508000</xdr:rowOff>
    </xdr:from>
    <xdr:to>
      <xdr:col>0</xdr:col>
      <xdr:colOff>6302956</xdr:colOff>
      <xdr:row>4</xdr:row>
      <xdr:rowOff>66675</xdr:rowOff>
    </xdr:to>
    <xdr:sp macro="" textlink="">
      <xdr:nvSpPr>
        <xdr:cNvPr id="54" name="文本框 49" descr="LinkedIn Learning&#10;适合从新用户到高级用户等各种学习水平的课程视频。自定进度">
          <a:hlinkClick xmlns:r="http://schemas.openxmlformats.org/officeDocument/2006/relationships" r:id="rId5" tooltip="选择此处，在网页上了解有关 Excel 社区的详细信息"/>
          <a:extLst>
            <a:ext uri="{FF2B5EF4-FFF2-40B4-BE49-F238E27FC236}">
              <a16:creationId xmlns:a16="http://schemas.microsoft.com/office/drawing/2014/main" id="{00000000-0008-0000-0B00-000036000000}"/>
            </a:ext>
          </a:extLst>
        </xdr:cNvPr>
        <xdr:cNvSpPr txBox="1"/>
      </xdr:nvSpPr>
      <xdr:spPr>
        <a:xfrm>
          <a:off x="4423357" y="2174875"/>
          <a:ext cx="1879599" cy="24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sz="1700" b="1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社区</a:t>
          </a:r>
        </a:p>
        <a:p>
          <a:pPr algn="l" rtl="0"/>
          <a:endParaRPr lang="en-US" sz="1400" b="1" baseline="0">
            <a:solidFill>
              <a:schemeClr val="bg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  <a:p>
          <a:pPr algn="l" rtl="0"/>
          <a:r>
            <a:rPr lang="zh-cn" sz="1400" b="0" baseline="0">
              <a:solidFill>
                <a:schemeClr val="bg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在 Excel 社区中提问并与其他 Excel 爱好者联系。 </a:t>
          </a:r>
        </a:p>
        <a:p>
          <a:pPr algn="l" rtl="0"/>
          <a:endParaRPr lang="en-US" sz="1200" b="0" baseline="0">
            <a:solidFill>
              <a:schemeClr val="bg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700" b="1" i="0" u="sng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了解详细信息</a:t>
          </a:r>
        </a:p>
        <a:p>
          <a:pPr algn="l" rtl="0"/>
          <a:endParaRPr lang="en-US" sz="1400" b="0" baseline="0">
            <a:solidFill>
              <a:schemeClr val="bg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364543</xdr:colOff>
      <xdr:row>2</xdr:row>
      <xdr:rowOff>543700</xdr:rowOff>
    </xdr:from>
    <xdr:to>
      <xdr:col>0</xdr:col>
      <xdr:colOff>966555</xdr:colOff>
      <xdr:row>3</xdr:row>
      <xdr:rowOff>495300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00000000-0008-0000-0B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4543" y="2334400"/>
          <a:ext cx="602012" cy="548500"/>
        </a:xfrm>
        <a:prstGeom prst="rect">
          <a:avLst/>
        </a:prstGeom>
      </xdr:spPr>
    </xdr:pic>
    <xdr:clientData/>
  </xdr:twoCellAnchor>
  <xdr:twoCellAnchor>
    <xdr:from>
      <xdr:col>0</xdr:col>
      <xdr:colOff>6838950</xdr:colOff>
      <xdr:row>4</xdr:row>
      <xdr:rowOff>63500</xdr:rowOff>
    </xdr:from>
    <xdr:to>
      <xdr:col>0</xdr:col>
      <xdr:colOff>9378950</xdr:colOff>
      <xdr:row>5</xdr:row>
      <xdr:rowOff>203200</xdr:rowOff>
    </xdr:to>
    <xdr:sp macro="" textlink="">
      <xdr:nvSpPr>
        <xdr:cNvPr id="66" name="矩形​ 6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B00-000042000000}"/>
            </a:ext>
          </a:extLst>
        </xdr:cNvPr>
        <xdr:cNvSpPr/>
      </xdr:nvSpPr>
      <xdr:spPr>
        <a:xfrm>
          <a:off x="6838950" y="4616450"/>
          <a:ext cx="2540000" cy="396875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zh-cn" sz="1200">
              <a:latin typeface="Microsoft YaHei UI" panose="020B0503020204020204" pitchFamily="34" charset="-122"/>
              <a:ea typeface="Microsoft YaHei UI" panose="020B0503020204020204" pitchFamily="34" charset="-122"/>
            </a:rPr>
            <a:t>提供</a:t>
          </a:r>
          <a:r>
            <a:rPr lang="zh-cn" sz="1200" baseline="0">
              <a:latin typeface="Microsoft YaHei UI" panose="020B0503020204020204" pitchFamily="34" charset="-122"/>
              <a:ea typeface="Microsoft YaHei UI" panose="020B0503020204020204" pitchFamily="34" charset="-122"/>
            </a:rPr>
            <a:t>关于本教程的反馈</a:t>
          </a:r>
          <a:endParaRPr lang="en-US" sz="1200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267151</xdr:colOff>
      <xdr:row>78</xdr:row>
      <xdr:rowOff>26104</xdr:rowOff>
    </xdr:from>
    <xdr:to>
      <xdr:col>7</xdr:col>
      <xdr:colOff>594174</xdr:colOff>
      <xdr:row>88</xdr:row>
      <xdr:rowOff>95260</xdr:rowOff>
    </xdr:to>
    <xdr:grpSp>
      <xdr:nvGrpSpPr>
        <xdr:cNvPr id="9" name="扩展知识" descr="扩展知识&#10;双击该单元格，会看到该公式有所不同。具体来说，求和条件是“&gt;=50”，也就是大于或等于 50。还可以使用其他运算符，如“&lt;=50”（小于或等于 50）。还有“&lt;&gt; 50”（不等于 50）&#10;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7315651" y="15456604"/>
          <a:ext cx="3019423" cy="1974156"/>
          <a:chOff x="7578422" y="15486636"/>
          <a:chExt cx="3502517" cy="1905548"/>
        </a:xfrm>
      </xdr:grpSpPr>
      <xdr:sp macro="" textlink="">
        <xdr:nvSpPr>
          <xdr:cNvPr id="134" name="步骤" descr="扩展知识&#10;双击该单元格，会看到该公式有所不同。具体来说，求和条件是“&gt;=50”，也就是大于或等于 50。还可以使用其他运算符，如“&lt;=50”（小于或等于 50）。还有“&lt;&gt; 50”（不等于 50）&#10;">
            <a:extLst>
              <a:ext uri="{FF2B5EF4-FFF2-40B4-BE49-F238E27FC236}">
                <a16:creationId xmlns:a16="http://schemas.microsoft.com/office/drawing/2014/main" id="{00000000-0008-0000-0100-000086000000}"/>
              </a:ext>
            </a:extLst>
          </xdr:cNvPr>
          <xdr:cNvSpPr txBox="1"/>
        </xdr:nvSpPr>
        <xdr:spPr>
          <a:xfrm>
            <a:off x="7913102" y="15766584"/>
            <a:ext cx="3167837" cy="1625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双击该单元格，会看到该公式有所不同。具体来说，求和条件是“&gt;=50”，也就是大于或等于 50。还可以使用其他运算符，如“&lt;=50”（</a:t>
            </a:r>
            <a:r>
              <a:rPr lang="zh-cn" sz="1100" b="0" i="1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小于或等于 50</a:t>
            </a:r>
            <a:r>
              <a:rPr lang="zh-cn" sz="1100" b="0" i="0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）。还有“&lt;&gt;50”（</a:t>
            </a:r>
            <a:r>
              <a:rPr lang="zh-cn" sz="1100" b="0" i="1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不等于 50</a:t>
            </a:r>
            <a:r>
              <a:rPr lang="zh-cn" sz="1100" b="0" i="0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）。 </a:t>
            </a:r>
            <a:endParaRPr lang="en-US" sz="1100">
              <a:solidFill>
                <a:schemeClr val="tx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36" name="图形 147" descr="眼镜">
            <a:extLst>
              <a:ext uri="{FF2B5EF4-FFF2-40B4-BE49-F238E27FC236}">
                <a16:creationId xmlns:a16="http://schemas.microsoft.com/office/drawing/2014/main" id="{00000000-0008-0000-0100-00008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578422" y="15729808"/>
            <a:ext cx="323348" cy="349115"/>
          </a:xfrm>
          <a:prstGeom prst="rect">
            <a:avLst/>
          </a:prstGeom>
        </xdr:spPr>
      </xdr:pic>
      <xdr:sp macro="" textlink="">
        <xdr:nvSpPr>
          <xdr:cNvPr id="137" name="任意多边形：形状 136" descr="箭头">
            <a:extLst>
              <a:ext uri="{FF2B5EF4-FFF2-40B4-BE49-F238E27FC236}">
                <a16:creationId xmlns:a16="http://schemas.microsoft.com/office/drawing/2014/main" id="{00000000-0008-0000-0100-000089000000}"/>
              </a:ext>
            </a:extLst>
          </xdr:cNvPr>
          <xdr:cNvSpPr/>
        </xdr:nvSpPr>
        <xdr:spPr>
          <a:xfrm rot="5725133" flipV="1">
            <a:off x="9288802" y="14884451"/>
            <a:ext cx="370316" cy="1574686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tailEnd type="triangl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absolute">
    <xdr:from>
      <xdr:col>0</xdr:col>
      <xdr:colOff>338800</xdr:colOff>
      <xdr:row>68</xdr:row>
      <xdr:rowOff>114738</xdr:rowOff>
    </xdr:from>
    <xdr:to>
      <xdr:col>1</xdr:col>
      <xdr:colOff>4938740</xdr:colOff>
      <xdr:row>88</xdr:row>
      <xdr:rowOff>180975</xdr:rowOff>
    </xdr:to>
    <xdr:grpSp>
      <xdr:nvGrpSpPr>
        <xdr:cNvPr id="10" name="有关 SUMIF 的详细信息" descr="有关 SUMIF 函数的详细信息&#10;在本工作表顶部，我们还向你展示了 SUMIF 函数。SUMIF 函数&#10;根据条件求和。如果 SUMIF 函数进行解释，应会是：&#10;根据&#10;以下条件&#10;对部分值&#10;求和：&#10;...遍历查找&#10;这些&#10;单元&#10;格...&#10;...如果&#10;值&#10;大于 50，&#10;则求和&#10;=SUMIF (D73 :D77 , )&#10;注意：如果发现要使用大量 SUMIF 公式，可能会&#10;发现数据透视表是个更好的解决方案。有关详细信息，请参阅数据透视表工作表。 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338800" y="13640238"/>
          <a:ext cx="5577840" cy="3876237"/>
          <a:chOff x="347872" y="13364013"/>
          <a:chExt cx="5695950" cy="3876237"/>
        </a:xfrm>
      </xdr:grpSpPr>
      <xdr:sp macro="" textlink="">
        <xdr:nvSpPr>
          <xdr:cNvPr id="106" name="矩形 105" descr="背景">
            <a:extLst>
              <a:ext uri="{FF2B5EF4-FFF2-40B4-BE49-F238E27FC236}">
                <a16:creationId xmlns:a16="http://schemas.microsoft.com/office/drawing/2014/main" id="{00000000-0008-0000-0100-00006A000000}"/>
              </a:ext>
            </a:extLst>
          </xdr:cNvPr>
          <xdr:cNvSpPr/>
        </xdr:nvSpPr>
        <xdr:spPr>
          <a:xfrm>
            <a:off x="347872" y="13364013"/>
            <a:ext cx="5695950" cy="3876237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cxnSp macro="">
        <xdr:nvCxnSpPr>
          <xdr:cNvPr id="107" name="直接连接符​​ 106" descr="装饰性线条">
            <a:extLst>
              <a:ext uri="{FF2B5EF4-FFF2-40B4-BE49-F238E27FC236}">
                <a16:creationId xmlns:a16="http://schemas.microsoft.com/office/drawing/2014/main" id="{00000000-0008-0000-0100-00006B000000}"/>
              </a:ext>
            </a:extLst>
          </xdr:cNvPr>
          <xdr:cNvCxnSpPr>
            <a:cxnSpLocks/>
          </xdr:cNvCxnSpPr>
        </xdr:nvCxnSpPr>
        <xdr:spPr>
          <a:xfrm>
            <a:off x="579529" y="13999009"/>
            <a:ext cx="52168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直接连接符 107" descr="装饰性线条">
            <a:extLst>
              <a:ext uri="{FF2B5EF4-FFF2-40B4-BE49-F238E27FC236}">
                <a16:creationId xmlns:a16="http://schemas.microsoft.com/office/drawing/2014/main" id="{00000000-0008-0000-0100-00006C000000}"/>
              </a:ext>
            </a:extLst>
          </xdr:cNvPr>
          <xdr:cNvCxnSpPr>
            <a:cxnSpLocks/>
          </xdr:cNvCxnSpPr>
        </xdr:nvCxnSpPr>
        <xdr:spPr>
          <a:xfrm>
            <a:off x="579529" y="16927733"/>
            <a:ext cx="521684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" name="步骤" descr="有关 SUMIF 函数的详细信息">
            <a:extLst>
              <a:ext uri="{FF2B5EF4-FFF2-40B4-BE49-F238E27FC236}">
                <a16:creationId xmlns:a16="http://schemas.microsoft.com/office/drawing/2014/main" id="{00000000-0008-0000-0100-00006D000000}"/>
              </a:ext>
            </a:extLst>
          </xdr:cNvPr>
          <xdr:cNvSpPr txBox="1"/>
        </xdr:nvSpPr>
        <xdr:spPr>
          <a:xfrm>
            <a:off x="576376" y="13488151"/>
            <a:ext cx="5220000" cy="4935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有关 SUMIF 函数的详细信息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10" name="步骤" descr="在本工作表顶部，我们还向你展示了 SUMIF 函数。SUMIF 函数根据条件求和。如果 SUMIF 函数进行解释，应会是：&#10;">
            <a:extLst>
              <a:ext uri="{FF2B5EF4-FFF2-40B4-BE49-F238E27FC236}">
                <a16:creationId xmlns:a16="http://schemas.microsoft.com/office/drawing/2014/main" id="{00000000-0008-0000-0100-00006E000000}"/>
              </a:ext>
            </a:extLst>
          </xdr:cNvPr>
          <xdr:cNvSpPr txBox="1"/>
        </xdr:nvSpPr>
        <xdr:spPr>
          <a:xfrm>
            <a:off x="553342" y="14086482"/>
            <a:ext cx="5303780" cy="10791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在本工作表顶部，我们还向你展示了 SUMIF 函数。SUMIF 函数根据条件求和。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如果 SUMIF 函数进行解释，应会是：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1" name="步骤" descr="注意：如果要制作大量 SUMIF 公式，那么数据透视表是一种更好的解决方案。有关详细信息，请参阅数据透视表工作表&#10;">
            <a:hlinkClick xmlns:r="http://schemas.openxmlformats.org/officeDocument/2006/relationships" r:id="rId3" tooltip="选择此处，转到数据透视表工作表"/>
            <a:extLst>
              <a:ext uri="{FF2B5EF4-FFF2-40B4-BE49-F238E27FC236}">
                <a16:creationId xmlns:a16="http://schemas.microsoft.com/office/drawing/2014/main" id="{00000000-0008-0000-0100-00006F000000}"/>
              </a:ext>
            </a:extLst>
          </xdr:cNvPr>
          <xdr:cNvSpPr txBox="1"/>
        </xdr:nvSpPr>
        <xdr:spPr>
          <a:xfrm>
            <a:off x="553342" y="16198821"/>
            <a:ext cx="5303780" cy="6128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注意：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如果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要制作大量 SUMIF 公式，那么数据透视表是一种更好的解决方案。</a:t>
            </a:r>
            <a:r>
              <a:rPr lang="zh-cn" sz="12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有关详细信息，请参阅数据透视表工作表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3" name="文本框 100" descr="=SUMIF(D73:D77,&quot;&gt;50&quot;)&#10;&#10;">
            <a:extLst>
              <a:ext uri="{FF2B5EF4-FFF2-40B4-BE49-F238E27FC236}">
                <a16:creationId xmlns:a16="http://schemas.microsoft.com/office/drawing/2014/main" id="{00000000-0008-0000-0100-000071000000}"/>
              </a:ext>
            </a:extLst>
          </xdr:cNvPr>
          <xdr:cNvSpPr txBox="1"/>
        </xdr:nvSpPr>
        <xdr:spPr>
          <a:xfrm>
            <a:off x="541774" y="15649276"/>
            <a:ext cx="3255927" cy="50893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tIns="0" rIns="0" bIns="0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20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Courier New" panose="02070309020205020404" pitchFamily="49" charset="0"/>
              </a:rPr>
              <a:t>=SUMIF(D73:D77,"&gt;50")</a:t>
            </a:r>
          </a:p>
          <a:p>
            <a:pPr marL="0" marR="0" rtl="0">
              <a:spcBef>
                <a:spcPts val="0"/>
              </a:spcBef>
              <a:spcAft>
                <a:spcPts val="0"/>
              </a:spcAft>
            </a:pPr>
            <a:endParaRPr lang="en-US" sz="2000"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14" name="左大括号 113">
            <a:extLst>
              <a:ext uri="{FF2B5EF4-FFF2-40B4-BE49-F238E27FC236}">
                <a16:creationId xmlns:a16="http://schemas.microsoft.com/office/drawing/2014/main" id="{00000000-0008-0000-0100-000072000000}"/>
              </a:ext>
            </a:extLst>
          </xdr:cNvPr>
          <xdr:cNvSpPr/>
        </xdr:nvSpPr>
        <xdr:spPr>
          <a:xfrm rot="5400000">
            <a:off x="985490" y="15199898"/>
            <a:ext cx="197659" cy="787121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15" name="文本框 2" descr="根据此条件来对一些值求和：&#10;">
            <a:extLst>
              <a:ext uri="{FF2B5EF4-FFF2-40B4-BE49-F238E27FC236}">
                <a16:creationId xmlns:a16="http://schemas.microsoft.com/office/drawing/2014/main" id="{00000000-0008-0000-0100-00007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11696" y="14670791"/>
            <a:ext cx="977785" cy="85165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根据此条件来对一些值求和：</a:t>
            </a:r>
          </a:p>
        </xdr:txBody>
      </xdr:sp>
      <xdr:sp macro="" textlink="">
        <xdr:nvSpPr>
          <xdr:cNvPr id="116" name="左大括号 115">
            <a:extLst>
              <a:ext uri="{FF2B5EF4-FFF2-40B4-BE49-F238E27FC236}">
                <a16:creationId xmlns:a16="http://schemas.microsoft.com/office/drawing/2014/main" id="{00000000-0008-0000-0100-000074000000}"/>
              </a:ext>
            </a:extLst>
          </xdr:cNvPr>
          <xdr:cNvSpPr/>
        </xdr:nvSpPr>
        <xdr:spPr>
          <a:xfrm rot="5400000">
            <a:off x="2008893" y="15062009"/>
            <a:ext cx="197374" cy="1062616"/>
          </a:xfrm>
          <a:prstGeom prst="leftBrace">
            <a:avLst>
              <a:gd name="adj1" fmla="val 8333"/>
              <a:gd name="adj2" fmla="val 38318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3" name="左大括号 132">
            <a:extLst>
              <a:ext uri="{FF2B5EF4-FFF2-40B4-BE49-F238E27FC236}">
                <a16:creationId xmlns:a16="http://schemas.microsoft.com/office/drawing/2014/main" id="{00000000-0008-0000-0100-000085000000}"/>
              </a:ext>
            </a:extLst>
          </xdr:cNvPr>
          <xdr:cNvSpPr/>
        </xdr:nvSpPr>
        <xdr:spPr>
          <a:xfrm rot="5400000">
            <a:off x="2964807" y="15251316"/>
            <a:ext cx="197374" cy="684000"/>
          </a:xfrm>
          <a:prstGeom prst="leftBrace">
            <a:avLst>
              <a:gd name="adj1" fmla="val 8333"/>
              <a:gd name="adj2" fmla="val 38318"/>
            </a:avLst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17" name="文本框 2" descr="....遍历查找这些单元格...&#10; &#10;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799771" y="14671077"/>
            <a:ext cx="803702" cy="85165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....遍历查找这些单元格...</a:t>
            </a:r>
          </a:p>
        </xdr:txBody>
      </xdr:sp>
      <xdr:sp macro="" textlink="">
        <xdr:nvSpPr>
          <xdr:cNvPr id="132" name="文本框 2" descr="...如果值大于 50，则求和&#10; &#10;">
            <a:extLst>
              <a:ext uri="{FF2B5EF4-FFF2-40B4-BE49-F238E27FC236}">
                <a16:creationId xmlns:a16="http://schemas.microsoft.com/office/drawing/2014/main" id="{00000000-0008-0000-0100-00008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714170" y="14671077"/>
            <a:ext cx="904875" cy="85165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...如果值大于 50，则求和。</a:t>
            </a:r>
          </a:p>
        </xdr:txBody>
      </xdr:sp>
    </xdr:grpSp>
    <xdr:clientData/>
  </xdr:twoCellAnchor>
  <xdr:twoCellAnchor editAs="absolute">
    <xdr:from>
      <xdr:col>3</xdr:col>
      <xdr:colOff>105229</xdr:colOff>
      <xdr:row>53</xdr:row>
      <xdr:rowOff>79369</xdr:rowOff>
    </xdr:from>
    <xdr:to>
      <xdr:col>7</xdr:col>
      <xdr:colOff>619579</xdr:colOff>
      <xdr:row>64</xdr:row>
      <xdr:rowOff>123825</xdr:rowOff>
    </xdr:to>
    <xdr:grpSp>
      <xdr:nvGrpSpPr>
        <xdr:cNvPr id="8" name="重要详细信息" descr="重要详细信息&#10;双击此单元格。你会注意到最后那个 100。虽然可以像这样将数字放在公式中，但除非绝对必要，否则我们不推荐这么做。这被称为常量，很容易忘记它的存在。我们建议改为引用另一个单元格。这样就可以容易地看到，而不是隐藏在公式中&#10;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7153729" y="10747369"/>
          <a:ext cx="3206750" cy="2139956"/>
          <a:chOff x="7762877" y="10960177"/>
          <a:chExt cx="3714750" cy="2066865"/>
        </a:xfrm>
      </xdr:grpSpPr>
      <xdr:sp macro="" textlink="">
        <xdr:nvSpPr>
          <xdr:cNvPr id="99" name="说明" descr="重要详细信息&#10;双击此单元格。你会注意到最后那个 100。虽然可以像这样将数字放在公式中，但除非绝对必要，否则我们不推荐这么做。这被称为常量，很容易忘记它的存在。我们建议改为引用另一个单元格，如单元格 D16。这样就可以容易地看到，而不是隐藏在公式中&#10;">
            <a:extLst>
              <a:ext uri="{FF2B5EF4-FFF2-40B4-BE49-F238E27FC236}">
                <a16:creationId xmlns:a16="http://schemas.microsoft.com/office/drawing/2014/main" id="{00000000-0008-0000-0100-000063000000}"/>
              </a:ext>
            </a:extLst>
          </xdr:cNvPr>
          <xdr:cNvSpPr txBox="1"/>
        </xdr:nvSpPr>
        <xdr:spPr>
          <a:xfrm>
            <a:off x="8048627" y="11363325"/>
            <a:ext cx="3429000" cy="1663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双击此单元格。你会注意到最后那个 </a:t>
            </a:r>
            <a:r>
              <a:rPr lang="zh-cn" sz="1100" b="0" i="1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100</a:t>
            </a:r>
            <a:r>
              <a:rPr lang="zh-cn" sz="1100" b="0" i="0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。虽然可以像这样将数字放在公式中，但除非绝对必要，否则我们不推荐这么做。这被称为</a:t>
            </a:r>
            <a:r>
              <a:rPr lang="zh-cn" sz="1100" b="1" i="0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常量</a:t>
            </a:r>
            <a:r>
              <a:rPr lang="zh-cn" sz="1100" b="0" i="0" kern="1200" baseline="0">
                <a:solidFill>
                  <a:schemeClr val="tx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，很容易忘记它的存在。我们建议改为引用另一个单元格，如单元格 D16。这样就可以容易地看到，而不是隐藏在公式中。 </a:t>
            </a:r>
            <a:endParaRPr lang="en-US" sz="1100">
              <a:solidFill>
                <a:schemeClr val="tx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02" name="放大镜" descr="放大镜">
            <a:extLst>
              <a:ext uri="{FF2B5EF4-FFF2-40B4-BE49-F238E27FC236}">
                <a16:creationId xmlns:a16="http://schemas.microsoft.com/office/drawing/2014/main" id="{00000000-0008-0000-0100-00006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 flipH="1">
            <a:off x="7762877" y="11420475"/>
            <a:ext cx="352312" cy="339611"/>
          </a:xfrm>
          <a:prstGeom prst="rect">
            <a:avLst/>
          </a:prstGeom>
        </xdr:spPr>
      </xdr:pic>
      <xdr:sp macro="" textlink="">
        <xdr:nvSpPr>
          <xdr:cNvPr id="98" name="箭头" descr="箭头">
            <a:extLst>
              <a:ext uri="{FF2B5EF4-FFF2-40B4-BE49-F238E27FC236}">
                <a16:creationId xmlns:a16="http://schemas.microsoft.com/office/drawing/2014/main" id="{00000000-0008-0000-0100-000062000000}"/>
              </a:ext>
            </a:extLst>
          </xdr:cNvPr>
          <xdr:cNvSpPr/>
        </xdr:nvSpPr>
        <xdr:spPr>
          <a:xfrm rot="3874191">
            <a:off x="8906083" y="10969973"/>
            <a:ext cx="442979" cy="423388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absolute">
    <xdr:from>
      <xdr:col>4</xdr:col>
      <xdr:colOff>39623</xdr:colOff>
      <xdr:row>36</xdr:row>
      <xdr:rowOff>88899</xdr:rowOff>
    </xdr:from>
    <xdr:to>
      <xdr:col>7</xdr:col>
      <xdr:colOff>580464</xdr:colOff>
      <xdr:row>45</xdr:row>
      <xdr:rowOff>85725</xdr:rowOff>
    </xdr:to>
    <xdr:grpSp>
      <xdr:nvGrpSpPr>
        <xdr:cNvPr id="12" name="看看这个" descr="看看这个&#10;选择这些单元格。然后在 Excel 窗口的右下角，可找到：&#10;求和:170&#10;这只是用来快速找到总和的另一种方法&#10;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7761223" y="7518399"/>
          <a:ext cx="2560141" cy="1711326"/>
          <a:chOff x="8212599" y="7993902"/>
          <a:chExt cx="2775874" cy="1711326"/>
        </a:xfrm>
      </xdr:grpSpPr>
      <xdr:grpSp>
        <xdr:nvGrpSpPr>
          <xdr:cNvPr id="119" name="括号线">
            <a:extLst>
              <a:ext uri="{FF2B5EF4-FFF2-40B4-BE49-F238E27FC236}">
                <a16:creationId xmlns:a16="http://schemas.microsoft.com/office/drawing/2014/main" id="{00000000-0008-0000-0100-000077000000}"/>
              </a:ext>
            </a:extLst>
          </xdr:cNvPr>
          <xdr:cNvGrpSpPr/>
        </xdr:nvGrpSpPr>
        <xdr:grpSpPr>
          <a:xfrm rot="599914">
            <a:off x="8212599" y="8154344"/>
            <a:ext cx="293814" cy="698202"/>
            <a:chOff x="10489266" y="1062112"/>
            <a:chExt cx="273326" cy="789146"/>
          </a:xfrm>
        </xdr:grpSpPr>
        <xdr:sp macro="" textlink="">
          <xdr:nvSpPr>
            <xdr:cNvPr id="120" name="另一条括号线" descr="括号线">
              <a:extLst>
                <a:ext uri="{FF2B5EF4-FFF2-40B4-BE49-F238E27FC236}">
                  <a16:creationId xmlns:a16="http://schemas.microsoft.com/office/drawing/2014/main" id="{00000000-0008-0000-0100-000078000000}"/>
                </a:ext>
              </a:extLst>
            </xdr:cNvPr>
            <xdr:cNvSpPr/>
          </xdr:nvSpPr>
          <xdr:spPr>
            <a:xfrm>
              <a:off x="10489266" y="1062112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121" name="括号线" descr="括号线&#10;">
              <a:extLst>
                <a:ext uri="{FF2B5EF4-FFF2-40B4-BE49-F238E27FC236}">
                  <a16:creationId xmlns:a16="http://schemas.microsoft.com/office/drawing/2014/main" id="{00000000-0008-0000-0100-000079000000}"/>
                </a:ext>
              </a:extLst>
            </xdr:cNvPr>
            <xdr:cNvSpPr/>
          </xdr:nvSpPr>
          <xdr:spPr>
            <a:xfrm>
              <a:off x="10601173" y="1308659"/>
              <a:ext cx="160895" cy="542599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</xdr:grpSp>
      <xdr:pic>
        <xdr:nvPicPr>
          <xdr:cNvPr id="97" name="星星" descr="星星">
            <a:extLst>
              <a:ext uri="{FF2B5EF4-FFF2-40B4-BE49-F238E27FC236}">
                <a16:creationId xmlns:a16="http://schemas.microsoft.com/office/drawing/2014/main" id="{00000000-0008-0000-0100-00006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8505417" y="8038699"/>
            <a:ext cx="380161" cy="438912"/>
          </a:xfrm>
          <a:prstGeom prst="rect">
            <a:avLst/>
          </a:prstGeom>
        </xdr:spPr>
      </xdr:pic>
      <xdr:sp macro="" textlink="">
        <xdr:nvSpPr>
          <xdr:cNvPr id="96" name="说明" descr="选择这些单元格。然后在 Excel 窗口的右下角，可找到：&#10;求和:170&#10;这只是用来快速找到总和的另一种方法&#10;">
            <a:extLst>
              <a:ext uri="{FF2B5EF4-FFF2-40B4-BE49-F238E27FC236}">
                <a16:creationId xmlns:a16="http://schemas.microsoft.com/office/drawing/2014/main" id="{00000000-0008-0000-0100-000060000000}"/>
              </a:ext>
            </a:extLst>
          </xdr:cNvPr>
          <xdr:cNvSpPr txBox="1"/>
        </xdr:nvSpPr>
        <xdr:spPr>
          <a:xfrm>
            <a:off x="8807277" y="7993902"/>
            <a:ext cx="2181196" cy="17113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看看这个</a:t>
            </a: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选择这些单元格。然后在 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Excel 窗口的右下角，可找到：</a:t>
            </a:r>
          </a:p>
          <a:p>
            <a:pPr lvl="0" rtl="0">
              <a:defRPr/>
            </a:pPr>
            <a:br>
              <a:rPr lang="en-US" sz="11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</a:br>
            <a:endParaRPr lang="en-US" sz="1100" kern="0" baseline="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这只是快速查找总和的另一种方式。 </a:t>
            </a:r>
            <a:endParaRPr lang="en-US" sz="11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337213</xdr:colOff>
      <xdr:row>25</xdr:row>
      <xdr:rowOff>105213</xdr:rowOff>
    </xdr:from>
    <xdr:to>
      <xdr:col>1</xdr:col>
      <xdr:colOff>4992184</xdr:colOff>
      <xdr:row>67</xdr:row>
      <xdr:rowOff>28575</xdr:rowOff>
    </xdr:to>
    <xdr:grpSp>
      <xdr:nvGrpSpPr>
        <xdr:cNvPr id="5" name="组 4" descr="有关 SUM 函数的详细信息&#10;在上面的一些提示中，我们向你演示了如何使用 SUM 函数。下面是&#10;关于该函数的详细信息。双击右侧的一个黄色单元格，然后阅读&#10;下面的文本。&#10;如果对 SUM 函数进行解释，应会是：&#10;对&#10;下面的值求和：&#10;...单元格&#10;D38、D39、&#10;D40 和 D41 中的值。&#10;=SUM (D38:D41)&#10;还可使用以下方法：&#10;对&#10;下面的值求和：&#10;...&#10;单元格&#10;D48&#10;中的值&#10;...单元格&#10;G48、&#10;G49、G50&#10;和 G51 中的值&#10;...以及&#10;100。&#10;上述公式中使用了下列内容：&#10;• 单个单元格引用，它是单元格的“地址”或“名称”。上述公式中，&#10;D48 是单个单元格引用。&#10;• 单元格范围，这是一系列单元格，包括两个单元格之间的内容。&#10;公式中 G48:G51 是单元格范围。&#10;• 常量。该公式中的常量是数字 100。 &#10;">
          <a:extLst>
            <a:ext uri="{FF2B5EF4-FFF2-40B4-BE49-F238E27FC236}">
              <a16:creationId xmlns:a16="http://schemas.microsoft.com/office/drawing/2014/main" id="{5E97B0F2-FE65-7448-89CC-F0581688D4A1}"/>
            </a:ext>
          </a:extLst>
        </xdr:cNvPr>
        <xdr:cNvGrpSpPr/>
      </xdr:nvGrpSpPr>
      <xdr:grpSpPr>
        <a:xfrm>
          <a:off x="337213" y="5439213"/>
          <a:ext cx="5632871" cy="7924362"/>
          <a:chOff x="337213" y="5169953"/>
          <a:chExt cx="5622026" cy="7668272"/>
        </a:xfrm>
      </xdr:grpSpPr>
      <xdr:sp macro="" textlink="">
        <xdr:nvSpPr>
          <xdr:cNvPr id="53" name="矩形 52" descr="背景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337213" y="5169953"/>
            <a:ext cx="5568110" cy="7668272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cxnSp macro="">
        <xdr:nvCxnSpPr>
          <xdr:cNvPr id="54" name="直接连接符 53" descr="装饰性线条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CxnSpPr>
            <a:cxnSpLocks/>
          </xdr:cNvCxnSpPr>
        </xdr:nvCxnSpPr>
        <xdr:spPr>
          <a:xfrm>
            <a:off x="575257" y="5769616"/>
            <a:ext cx="509647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直接连接符​​ 54" descr="装饰性线条"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CxnSpPr>
            <a:cxnSpLocks/>
          </xdr:cNvCxnSpPr>
        </xdr:nvCxnSpPr>
        <xdr:spPr>
          <a:xfrm>
            <a:off x="575257" y="12506634"/>
            <a:ext cx="509647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步骤" descr="有关 SUM 函数的详细信息 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 txBox="1"/>
        </xdr:nvSpPr>
        <xdr:spPr>
          <a:xfrm>
            <a:off x="572039" y="5280568"/>
            <a:ext cx="5325201" cy="4718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有关 SUM 函数的详细信息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50" name="步骤" descr="在上面的一些提示中，我们向你演示了如何使用 SUM 函数。下面是关于该函数的详细信息。双击右侧的一个黄色单元格，然后阅读下面的文本。&#10;&#10;如果对 SUM 函数进行解释，应会是：&#10;"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 txBox="1"/>
        </xdr:nvSpPr>
        <xdr:spPr>
          <a:xfrm>
            <a:off x="548530" y="5856511"/>
            <a:ext cx="5111651" cy="10351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在上面的一些提示中，我们向你演示了如何使用 SUM 函数。下面是关于该函数的详细信息。双击右侧的一个黄色单元格，然后阅读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下面的文本。</a:t>
            </a:r>
          </a:p>
          <a:p>
            <a:pPr lvl="0" rtl="0">
              <a:defRPr/>
            </a:pPr>
            <a:endParaRPr lang="en-US" sz="1200" kern="0" baseline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如果对 SUM 函数进行解释，应会是：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0" name="步骤" descr="下面是另一种可以使用的方法：&#10;">
            <a:extLst>
              <a:ext uri="{FF2B5EF4-FFF2-40B4-BE49-F238E27FC236}">
                <a16:creationId xmlns:a16="http://schemas.microsoft.com/office/drawing/2014/main" id="{00000000-0008-0000-0100-000050000000}"/>
              </a:ext>
            </a:extLst>
          </xdr:cNvPr>
          <xdr:cNvSpPr txBox="1"/>
        </xdr:nvSpPr>
        <xdr:spPr>
          <a:xfrm>
            <a:off x="548530" y="8495101"/>
            <a:ext cx="5410709" cy="3351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下面是另一种可以使用的方法：</a:t>
            </a:r>
          </a:p>
        </xdr:txBody>
      </xdr:sp>
      <xdr:grpSp>
        <xdr:nvGrpSpPr>
          <xdr:cNvPr id="79" name="组 78">
            <a:extLst>
              <a:ext uri="{FF2B5EF4-FFF2-40B4-BE49-F238E27FC236}">
                <a16:creationId xmlns:a16="http://schemas.microsoft.com/office/drawing/2014/main" id="{00000000-0008-0000-0100-00004F000000}"/>
              </a:ext>
            </a:extLst>
          </xdr:cNvPr>
          <xdr:cNvGrpSpPr/>
        </xdr:nvGrpSpPr>
        <xdr:grpSpPr>
          <a:xfrm>
            <a:off x="536466" y="7019768"/>
            <a:ext cx="3320878" cy="1441543"/>
            <a:chOff x="1057275" y="8191585"/>
            <a:chExt cx="3238500" cy="1475424"/>
          </a:xfrm>
        </xdr:grpSpPr>
        <xdr:sp macro="" textlink="">
          <xdr:nvSpPr>
            <xdr:cNvPr id="74" name="文本框 100" descr="=SUM(D38:D41) ">
              <a:extLst>
                <a:ext uri="{FF2B5EF4-FFF2-40B4-BE49-F238E27FC236}">
                  <a16:creationId xmlns:a16="http://schemas.microsoft.com/office/drawing/2014/main" id="{00000000-0008-0000-0100-00004A000000}"/>
                </a:ext>
              </a:extLst>
            </xdr:cNvPr>
            <xdr:cNvSpPr txBox="1"/>
          </xdr:nvSpPr>
          <xdr:spPr>
            <a:xfrm>
              <a:off x="1057275" y="9162181"/>
              <a:ext cx="3238500" cy="5048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lIns="0" tIns="0" rIns="0" bIns="0" rtlCol="0" anchor="t"/>
            <a:lstStyle/>
            <a:p>
              <a:pPr marL="0" marR="0" rtl="0">
                <a:spcBef>
                  <a:spcPts val="0"/>
                </a:spcBef>
                <a:spcAft>
                  <a:spcPts val="0"/>
                </a:spcAft>
              </a:pPr>
              <a:r>
                <a:rPr lang="zh-cn" sz="2000">
                  <a:solidFill>
                    <a:srgbClr val="000000"/>
                  </a:solidFill>
                  <a:effectLst/>
                  <a:latin typeface="Microsoft YaHei UI" panose="020B0503020204020204" pitchFamily="34" charset="-122"/>
                  <a:ea typeface="Microsoft YaHei UI" panose="020B0503020204020204" pitchFamily="34" charset="-122"/>
                  <a:cs typeface="Courier New" panose="02070309020205020404" pitchFamily="49" charset="0"/>
                </a:rPr>
                <a:t>=SUM(D38:D41) </a:t>
              </a:r>
              <a:endParaRPr lang="en-US" sz="20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Courier New" panose="02070309020205020404" pitchFamily="49" charset="0"/>
              </a:endParaRPr>
            </a:p>
          </xdr:txBody>
        </xdr:sp>
        <xdr:sp macro="" textlink="">
          <xdr:nvSpPr>
            <xdr:cNvPr id="75" name="左大括号 74">
              <a:extLst>
                <a:ext uri="{FF2B5EF4-FFF2-40B4-BE49-F238E27FC236}">
                  <a16:creationId xmlns:a16="http://schemas.microsoft.com/office/drawing/2014/main" id="{00000000-0008-0000-0100-00004B000000}"/>
                </a:ext>
              </a:extLst>
            </xdr:cNvPr>
            <xdr:cNvSpPr/>
          </xdr:nvSpPr>
          <xdr:spPr>
            <a:xfrm rot="5400000">
              <a:off x="1415346" y="8872084"/>
              <a:ext cx="196065" cy="509244"/>
            </a:xfrm>
            <a:prstGeom prst="leftBrac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76" name="文本框 2" descr="对这些值进行求和：&#10;">
              <a:extLst>
                <a:ext uri="{FF2B5EF4-FFF2-40B4-BE49-F238E27FC236}">
                  <a16:creationId xmlns:a16="http://schemas.microsoft.com/office/drawing/2014/main" id="{00000000-0008-0000-0100-00004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065799" y="8191585"/>
              <a:ext cx="847355" cy="844790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Microsoft YaHei UI" panose="020B0503020204020204" pitchFamily="34" charset="-122"/>
                  <a:ea typeface="Microsoft YaHei UI" panose="020B0503020204020204" pitchFamily="34" charset="-122"/>
                  <a:cs typeface="Times New Roman" panose="02020603050405020304" pitchFamily="18" charset="0"/>
                </a:rPr>
                <a:t>对这些值进行求和：</a:t>
              </a:r>
            </a:p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Microsoft YaHei UI" panose="020B0503020204020204" pitchFamily="34" charset="-122"/>
                  <a:ea typeface="Microsoft YaHei UI" panose="020B0503020204020204" pitchFamily="34" charset="-122"/>
                  <a:cs typeface="Times New Roman" panose="02020603050405020304" pitchFamily="18" charset="0"/>
                </a:rPr>
                <a:t> </a:t>
              </a:r>
            </a:p>
          </xdr:txBody>
        </xdr:sp>
        <xdr:sp macro="" textlink="">
          <xdr:nvSpPr>
            <xdr:cNvPr id="77" name="左大括号 76">
              <a:extLst>
                <a:ext uri="{FF2B5EF4-FFF2-40B4-BE49-F238E27FC236}">
                  <a16:creationId xmlns:a16="http://schemas.microsoft.com/office/drawing/2014/main" id="{00000000-0008-0000-0100-00004D000000}"/>
                </a:ext>
              </a:extLst>
            </xdr:cNvPr>
            <xdr:cNvSpPr/>
          </xdr:nvSpPr>
          <xdr:spPr>
            <a:xfrm rot="5400000">
              <a:off x="2256637" y="8646035"/>
              <a:ext cx="195783" cy="961060"/>
            </a:xfrm>
            <a:prstGeom prst="leftBrace">
              <a:avLst>
                <a:gd name="adj1" fmla="val 8333"/>
                <a:gd name="adj2" fmla="val 38318"/>
              </a:avLst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rtl="0"/>
              <a:endParaRPr lang="en-US"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" textlink="">
          <xdr:nvSpPr>
            <xdr:cNvPr id="78" name="文本框 2" descr="...单元格 D38、D39、D40 和 D41 中的值">
              <a:extLst>
                <a:ext uri="{FF2B5EF4-FFF2-40B4-BE49-F238E27FC236}">
                  <a16:creationId xmlns:a16="http://schemas.microsoft.com/office/drawing/2014/main" id="{00000000-0008-0000-0100-00004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93378" y="8191869"/>
              <a:ext cx="1035572" cy="844791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>
              <a:noFill/>
              <a:miter lim="800000"/>
              <a:headEnd/>
              <a:tailEnd/>
            </a:ln>
          </xdr:spPr>
          <xdr:txBody>
            <a:bodyPr rot="0" vert="horz" wrap="square" lIns="91440" tIns="45720" rIns="91440" bIns="45720" rtlCol="0" anchor="t" anchorCtr="0">
              <a:noAutofit/>
            </a:bodyPr>
            <a:lstStyle/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Microsoft YaHei UI" panose="020B0503020204020204" pitchFamily="34" charset="-122"/>
                  <a:ea typeface="Microsoft YaHei UI" panose="020B0503020204020204" pitchFamily="34" charset="-122"/>
                  <a:cs typeface="Times New Roman" panose="02020603050405020304" pitchFamily="18" charset="0"/>
                </a:rPr>
                <a:t>...单元格</a:t>
              </a:r>
              <a:r>
                <a:rPr lang="en-US" altLang="zh-CN" sz="1100">
                  <a:effectLst/>
                  <a:latin typeface="Microsoft YaHei UI" panose="020B0503020204020204" pitchFamily="34" charset="-122"/>
                  <a:ea typeface="Microsoft YaHei UI" panose="020B0503020204020204" pitchFamily="34" charset="-122"/>
                  <a:cs typeface="Times New Roman" panose="02020603050405020304" pitchFamily="18" charset="0"/>
                </a:rPr>
                <a:t> </a:t>
              </a:r>
              <a:r>
                <a:rPr lang="zh-cn" sz="1100">
                  <a:effectLst/>
                  <a:latin typeface="Microsoft YaHei UI" panose="020B0503020204020204" pitchFamily="34" charset="-122"/>
                  <a:ea typeface="Microsoft YaHei UI" panose="020B0503020204020204" pitchFamily="34" charset="-122"/>
                  <a:cs typeface="Times New Roman" panose="02020603050405020304" pitchFamily="18" charset="0"/>
                </a:rPr>
                <a:t>D38、D39、D40 和 D41</a:t>
              </a:r>
              <a:r>
                <a:rPr lang="zh-cn" sz="1100" baseline="0">
                  <a:effectLst/>
                  <a:latin typeface="Microsoft YaHei UI" panose="020B0503020204020204" pitchFamily="34" charset="-122"/>
                  <a:ea typeface="Microsoft YaHei UI" panose="020B0503020204020204" pitchFamily="34" charset="-122"/>
                  <a:cs typeface="Times New Roman" panose="02020603050405020304" pitchFamily="18" charset="0"/>
                </a:rPr>
                <a:t> 中的值。</a:t>
              </a:r>
              <a:endParaRPr lang="en-US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endParaRPr>
            </a:p>
            <a:p>
              <a:pPr marL="0" marR="0" rtl="0">
                <a:lnSpc>
                  <a:spcPct val="107000"/>
                </a:lnSpc>
                <a:spcBef>
                  <a:spcPts val="0"/>
                </a:spcBef>
                <a:spcAft>
                  <a:spcPts val="800"/>
                </a:spcAft>
              </a:pPr>
              <a:r>
                <a:rPr lang="zh-cn" sz="1100">
                  <a:effectLst/>
                  <a:latin typeface="Microsoft YaHei UI" panose="020B0503020204020204" pitchFamily="34" charset="-122"/>
                  <a:ea typeface="Microsoft YaHei UI" panose="020B0503020204020204" pitchFamily="34" charset="-122"/>
                  <a:cs typeface="Times New Roman" panose="02020603050405020304" pitchFamily="18" charset="0"/>
                </a:rPr>
                <a:t> </a:t>
              </a:r>
            </a:p>
          </xdr:txBody>
        </xdr:sp>
      </xdr:grpSp>
      <xdr:sp macro="" textlink="">
        <xdr:nvSpPr>
          <xdr:cNvPr id="81" name="文本框 100" descr="=SUM(D48,G48:G51,100) &#10;">
            <a:extLst>
              <a:ext uri="{FF2B5EF4-FFF2-40B4-BE49-F238E27FC236}">
                <a16:creationId xmlns:a16="http://schemas.microsoft.com/office/drawing/2014/main" id="{00000000-0008-0000-0100-000051000000}"/>
              </a:ext>
            </a:extLst>
          </xdr:cNvPr>
          <xdr:cNvSpPr txBox="1"/>
        </xdr:nvSpPr>
        <xdr:spPr>
          <a:xfrm>
            <a:off x="449602" y="9999537"/>
            <a:ext cx="4990590" cy="4655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marL="0" marR="0" rtl="0">
              <a:spcBef>
                <a:spcPts val="0"/>
              </a:spcBef>
              <a:spcAft>
                <a:spcPts val="0"/>
              </a:spcAft>
            </a:pPr>
            <a:r>
              <a:rPr lang="zh-cn" sz="2000">
                <a:solidFill>
                  <a:srgbClr val="00000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Courier New" panose="02070309020205020404" pitchFamily="49" charset="0"/>
              </a:rPr>
              <a:t>=SUM(D48,G48:G51,100) </a:t>
            </a:r>
            <a:endParaRPr lang="en-US" sz="20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Courier New" panose="02070309020205020404" pitchFamily="49" charset="0"/>
            </a:endParaRPr>
          </a:p>
        </xdr:txBody>
      </xdr:sp>
      <xdr:sp macro="" textlink="">
        <xdr:nvSpPr>
          <xdr:cNvPr id="83" name="左大括号 82">
            <a:extLst>
              <a:ext uri="{FF2B5EF4-FFF2-40B4-BE49-F238E27FC236}">
                <a16:creationId xmlns:a16="http://schemas.microsoft.com/office/drawing/2014/main" id="{00000000-0008-0000-0100-000053000000}"/>
              </a:ext>
            </a:extLst>
          </xdr:cNvPr>
          <xdr:cNvSpPr/>
        </xdr:nvSpPr>
        <xdr:spPr>
          <a:xfrm rot="5400000">
            <a:off x="905689" y="9716819"/>
            <a:ext cx="213175" cy="52795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84" name="文本框 2" descr="对这些值进行求和：&#10; &#10;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78794" y="8830523"/>
            <a:ext cx="753156" cy="1045098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对这些值进行求和：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86" name="左大括号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SpPr/>
        </xdr:nvSpPr>
        <xdr:spPr>
          <a:xfrm rot="5400000">
            <a:off x="1496315" y="9771778"/>
            <a:ext cx="213175" cy="418033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87" name="文本框 2" descr="…单元格 D48 中的值…&#10; &#10;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333811" y="8830523"/>
            <a:ext cx="632148" cy="1045098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…单元格 D48 中值…</a:t>
            </a:r>
          </a:p>
        </xdr:txBody>
      </xdr:sp>
      <xdr:sp macro="" textlink="">
        <xdr:nvSpPr>
          <xdr:cNvPr id="89" name="左大括号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 rot="5400000">
            <a:off x="2327789" y="9468653"/>
            <a:ext cx="213174" cy="102428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90" name="文本框 2" descr="...单元格 G48、G49、G50 和 G51 中的值... &#10;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58508" y="8830523"/>
            <a:ext cx="950310" cy="1045098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...单元格 G48、G49、G50 和</a:t>
            </a:r>
            <a:r>
              <a:rPr lang="en-US" altLang="zh-CN" sz="1100" baseline="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 </a:t>
            </a: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G51 中的值... </a:t>
            </a:r>
          </a:p>
        </xdr:txBody>
      </xdr:sp>
      <xdr:sp macro="" textlink="">
        <xdr:nvSpPr>
          <xdr:cNvPr id="92" name="左大括号 91">
            <a:extLst>
              <a:ext uri="{FF2B5EF4-FFF2-40B4-BE49-F238E27FC236}">
                <a16:creationId xmlns:a16="http://schemas.microsoft.com/office/drawing/2014/main" id="{00000000-0008-0000-0100-00005C000000}"/>
              </a:ext>
            </a:extLst>
          </xdr:cNvPr>
          <xdr:cNvSpPr/>
        </xdr:nvSpPr>
        <xdr:spPr>
          <a:xfrm rot="5400000">
            <a:off x="3123330" y="9747347"/>
            <a:ext cx="184110" cy="437830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93" name="文本框 2" descr="...和 100&#10;">
            <a:extLst>
              <a:ext uri="{FF2B5EF4-FFF2-40B4-BE49-F238E27FC236}">
                <a16:creationId xmlns:a16="http://schemas.microsoft.com/office/drawing/2014/main" id="{00000000-0008-0000-0100-00005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90748" y="8830523"/>
            <a:ext cx="515170" cy="1045098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rtlCol="0" anchor="t" anchorCtr="0">
            <a:noAutofit/>
          </a:bodyPr>
          <a:lstStyle/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...和 100。</a:t>
            </a:r>
          </a:p>
          <a:p>
            <a:pPr marL="0" marR="0" rtl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zh-cn" sz="1100"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Times New Roman" panose="02020603050405020304" pitchFamily="18" charset="0"/>
              </a:rPr>
              <a:t> </a:t>
            </a:r>
          </a:p>
        </xdr:txBody>
      </xdr:sp>
      <xdr:sp macro="" textlink="">
        <xdr:nvSpPr>
          <xdr:cNvPr id="138" name="步骤" descr="上述公式中使用了下列内容：&#10;&#10;• 单个单元格引用，它是单元格的“地址”或“名称”。上述公式中，D48 是单个单元格引用。&#10;• 单元格范围，这是一系列单元格，从一个单元格开始并以另一个单元格结束。公式中 G48:G51 是单元格范围。&#10;• 常量。该公式中的常量是数字 100">
            <a:extLst>
              <a:ext uri="{FF2B5EF4-FFF2-40B4-BE49-F238E27FC236}">
                <a16:creationId xmlns:a16="http://schemas.microsoft.com/office/drawing/2014/main" id="{00000000-0008-0000-0100-00008A000000}"/>
              </a:ext>
            </a:extLst>
          </xdr:cNvPr>
          <xdr:cNvSpPr txBox="1"/>
        </xdr:nvSpPr>
        <xdr:spPr>
          <a:xfrm>
            <a:off x="548530" y="10454883"/>
            <a:ext cx="5102339" cy="19409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 eaLnBrk="1" fontAlgn="auto" latinLnBrk="0" hangingPunct="1"/>
            <a:r>
              <a:rPr lang="zh-cn" sz="1200" b="0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上述公式中使用了下列内容：</a:t>
            </a:r>
          </a:p>
          <a:p>
            <a:pPr rtl="0" eaLnBrk="1" fontAlgn="auto" latinLnBrk="0" hangingPunct="1"/>
            <a:endParaRPr lang="en-US" sz="1200" b="0" i="0" kern="1200" baseline="0">
              <a:solidFill>
                <a:srgbClr val="404040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rtl="0" eaLnBrk="1" fontAlgn="auto" latinLnBrk="0" hangingPunct="1">
              <a:spcAft>
                <a:spcPts val="600"/>
              </a:spcAft>
            </a:pPr>
            <a:r>
              <a:rPr lang="zh-cn" sz="1200" b="0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• 单个</a:t>
            </a:r>
            <a:r>
              <a:rPr lang="zh-cn" sz="1200" b="1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单元格引用</a:t>
            </a:r>
            <a:r>
              <a:rPr lang="zh-cn" sz="1200" b="0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，它是单元格的“地址”或“名称”。上述公式中，D48 是单个单元格引用。 </a:t>
            </a:r>
          </a:p>
          <a:p>
            <a:pPr rtl="0" eaLnBrk="1" fontAlgn="auto" latinLnBrk="0" hangingPunct="1">
              <a:spcAft>
                <a:spcPts val="600"/>
              </a:spcAft>
            </a:pPr>
            <a:r>
              <a:rPr lang="zh-cn" sz="1200" b="0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200" b="1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单元格范围</a:t>
            </a:r>
            <a:r>
              <a:rPr lang="zh-cn" sz="1200" b="0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，这是一系列单元格，从一个单元格开始并以另一个单元格结束。公式中 G48:G51 是单元格范围。</a:t>
            </a:r>
          </a:p>
          <a:p>
            <a:pPr rtl="0" eaLnBrk="1" fontAlgn="auto" latinLnBrk="0" hangingPunct="1">
              <a:spcAft>
                <a:spcPts val="600"/>
              </a:spcAft>
            </a:pPr>
            <a:r>
              <a:rPr lang="zh-cn" sz="1200" b="0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• </a:t>
            </a:r>
            <a:r>
              <a:rPr lang="zh-cn" sz="1200" b="1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常量</a:t>
            </a:r>
            <a:r>
              <a:rPr lang="zh-cn" sz="1200" b="0" i="0" kern="1200" baseline="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。该公式中的常量是数字 100。 </a:t>
            </a:r>
            <a:endParaRPr lang="en-US" sz="1200">
              <a:solidFill>
                <a:srgbClr val="404040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6</xdr:col>
      <xdr:colOff>393695</xdr:colOff>
      <xdr:row>15</xdr:row>
      <xdr:rowOff>66675</xdr:rowOff>
    </xdr:from>
    <xdr:to>
      <xdr:col>9</xdr:col>
      <xdr:colOff>401432</xdr:colOff>
      <xdr:row>22</xdr:row>
      <xdr:rowOff>114299</xdr:rowOff>
    </xdr:to>
    <xdr:grpSp>
      <xdr:nvGrpSpPr>
        <xdr:cNvPr id="4" name="组 3" descr="延伸知识&#10;尝试在此处添加另一个 SUMIF 公式，但是添加金额要小于 100。结果应为 160&#10;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9461495" y="3495675"/>
          <a:ext cx="2027037" cy="1381124"/>
          <a:chOff x="9729639" y="3743325"/>
          <a:chExt cx="2312249" cy="1381124"/>
        </a:xfrm>
      </xdr:grpSpPr>
      <xdr:sp macro="" textlink="">
        <xdr:nvSpPr>
          <xdr:cNvPr id="57" name="步骤" descr="延伸知识&#10;尝试在此处添加另一个 SUMIF 公式，但是添加金额要小于 100。结果应为 160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 txBox="1"/>
        </xdr:nvSpPr>
        <xdr:spPr>
          <a:xfrm>
            <a:off x="10372993" y="3895724"/>
            <a:ext cx="1668895" cy="1228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尝试在此处添加另一个 SUMIF 公式，但是添加金额要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小于 100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。结果应为 160。</a:t>
            </a:r>
          </a:p>
        </xdr:txBody>
      </xdr:sp>
      <xdr:pic>
        <xdr:nvPicPr>
          <xdr:cNvPr id="58" name="延伸知识功能区" descr="装饰功能区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9967986" y="3950551"/>
            <a:ext cx="380762" cy="438912"/>
          </a:xfrm>
          <a:prstGeom prst="rect">
            <a:avLst/>
          </a:prstGeom>
        </xdr:spPr>
      </xdr:pic>
      <xdr:sp macro="" textlink="">
        <xdr:nvSpPr>
          <xdr:cNvPr id="59" name="延伸知识箭头" descr="箭头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 rot="15682076" flipH="1">
            <a:off x="9702367" y="3770597"/>
            <a:ext cx="462029" cy="407486"/>
          </a:xfrm>
          <a:prstGeom prst="arc">
            <a:avLst>
              <a:gd name="adj1" fmla="val 15011426"/>
              <a:gd name="adj2" fmla="val 672396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absolute">
    <xdr:from>
      <xdr:col>0</xdr:col>
      <xdr:colOff>326571</xdr:colOff>
      <xdr:row>0</xdr:row>
      <xdr:rowOff>266700</xdr:rowOff>
    </xdr:from>
    <xdr:to>
      <xdr:col>1</xdr:col>
      <xdr:colOff>4926511</xdr:colOff>
      <xdr:row>23</xdr:row>
      <xdr:rowOff>19050</xdr:rowOff>
    </xdr:to>
    <xdr:grpSp>
      <xdr:nvGrpSpPr>
        <xdr:cNvPr id="16" name="数字求和说明" descr="像高手一样对数字求和&#10;以下是在 Excel 中对数字求和的一些方法：&#10;选择水果数量下方的黄色单元格。&#10;键入 =SUM(D4:D7)，然后按 Return。完成后，结果是&#10;170&#10;现在使用快捷键。选择肉类数量下方的黄色单元格。&#10;首先。然后按 Return。结果为&#10;按 Command+Option，然后按等号键。结果为 140。&#10;现在，只添加 50 以上的数字。选择最后一个黄色单元格。键入&#10;=SUMIF(D11:D15,&quot;&gt;50&quot;)，然后按 Return。结果为 100。&#10;向下滚动查看更多详细信息&#10;下一步 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326571" y="266700"/>
          <a:ext cx="5577840" cy="4705350"/>
          <a:chOff x="0" y="-1"/>
          <a:chExt cx="5695950" cy="4764007"/>
        </a:xfrm>
      </xdr:grpSpPr>
      <xdr:sp macro="" textlink="">
        <xdr:nvSpPr>
          <xdr:cNvPr id="38" name="背景" descr="背景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/>
        </xdr:nvSpPr>
        <xdr:spPr>
          <a:xfrm>
            <a:off x="0" y="-1"/>
            <a:ext cx="5695950" cy="4764007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39" name="步骤" descr="像高手一样对数字求和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rgbClr val="3B3838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像高手一样对数字求和</a:t>
            </a:r>
          </a:p>
        </xdr:txBody>
      </xdr:sp>
      <xdr:sp macro="" textlink="">
        <xdr:nvSpPr>
          <xdr:cNvPr id="41" name="详细信息按钮" descr="向下滚动查看更多详细信息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/>
        </xdr:nvSpPr>
        <xdr:spPr>
          <a:xfrm>
            <a:off x="234924" y="3929125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42" name="底部线条" descr="装饰性线条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CxnSpPr>
            <a:cxnSpLocks/>
          </xdr:cNvCxnSpPr>
        </xdr:nvCxnSpPr>
        <xdr:spPr>
          <a:xfrm>
            <a:off x="234924" y="3668018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" name="“下一步”按钮" descr="“下一步”按钮，超链接到下一个工作表">
            <a:hlinkClick xmlns:r="http://schemas.openxmlformats.org/officeDocument/2006/relationships" r:id="rId10" tooltip="选择此处转到下一步"/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/>
        </xdr:nvSpPr>
        <xdr:spPr>
          <a:xfrm>
            <a:off x="4293870" y="3929125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cxnSp macro="">
        <xdr:nvCxnSpPr>
          <xdr:cNvPr id="40" name="顶部线条" descr="装饰性线条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0</xdr:col>
      <xdr:colOff>562999</xdr:colOff>
      <xdr:row>13</xdr:row>
      <xdr:rowOff>151063</xdr:rowOff>
    </xdr:from>
    <xdr:to>
      <xdr:col>1</xdr:col>
      <xdr:colOff>4674493</xdr:colOff>
      <xdr:row>16</xdr:row>
      <xdr:rowOff>177407</xdr:rowOff>
    </xdr:to>
    <xdr:grpSp>
      <xdr:nvGrpSpPr>
        <xdr:cNvPr id="23" name="步骤5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562999" y="3199063"/>
          <a:ext cx="5089394" cy="597844"/>
          <a:chOff x="231749" y="2962883"/>
          <a:chExt cx="5216550" cy="603885"/>
        </a:xfrm>
      </xdr:grpSpPr>
      <xdr:sp macro="" textlink="">
        <xdr:nvSpPr>
          <xdr:cNvPr id="24" name="步骤" descr="现在，只添加 50 以上的数字。选择最后一个黄色单元格。键入 =SUMIF(D11:D15,&quot;&gt;50&quot;)，然后按 Enter。结果为 100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SpPr txBox="1"/>
        </xdr:nvSpPr>
        <xdr:spPr>
          <a:xfrm>
            <a:off x="638783" y="300538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现在，只添加 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50 以上的数字。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选择最后一个黄色单元格。键入 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=SUMIF(D11:D15,"&gt;50")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，然后按 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Return。结果为 100。 </a:t>
            </a:r>
          </a:p>
        </xdr:txBody>
      </xdr:sp>
      <xdr:sp macro="" textlink="">
        <xdr:nvSpPr>
          <xdr:cNvPr id="25" name="5" descr="5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231749" y="296288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absolute">
    <xdr:from>
      <xdr:col>0</xdr:col>
      <xdr:colOff>562999</xdr:colOff>
      <xdr:row>11</xdr:row>
      <xdr:rowOff>57311</xdr:rowOff>
    </xdr:from>
    <xdr:to>
      <xdr:col>0</xdr:col>
      <xdr:colOff>928759</xdr:colOff>
      <xdr:row>13</xdr:row>
      <xdr:rowOff>44075</xdr:rowOff>
    </xdr:to>
    <xdr:sp macro="" textlink="">
      <xdr:nvSpPr>
        <xdr:cNvPr id="26" name="4" descr="4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562999" y="2724311"/>
          <a:ext cx="365760" cy="367764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sz="1600"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4</a:t>
          </a:r>
        </a:p>
      </xdr:txBody>
    </xdr:sp>
    <xdr:clientData/>
  </xdr:twoCellAnchor>
  <xdr:twoCellAnchor editAs="absolute">
    <xdr:from>
      <xdr:col>0</xdr:col>
      <xdr:colOff>964835</xdr:colOff>
      <xdr:row>11</xdr:row>
      <xdr:rowOff>99526</xdr:rowOff>
    </xdr:from>
    <xdr:to>
      <xdr:col>1</xdr:col>
      <xdr:colOff>4776093</xdr:colOff>
      <xdr:row>14</xdr:row>
      <xdr:rowOff>83651</xdr:rowOff>
    </xdr:to>
    <xdr:sp macro="" textlink="">
      <xdr:nvSpPr>
        <xdr:cNvPr id="28" name="步骤" descr="按 Command+Option，然后按等号键。然后按 Return。结果为 140。&#10;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964835" y="2766526"/>
          <a:ext cx="4789158" cy="555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在“</a:t>
          </a:r>
          <a:r>
            <a:rPr lang="zh-cn" sz="12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公式</a:t>
          </a: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”选项卡上，单击“</a:t>
          </a:r>
          <a:r>
            <a:rPr lang="zh-cn" sz="12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自动求和</a:t>
          </a: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​​”。然后按 Return。结果为 140。</a:t>
          </a:r>
        </a:p>
      </xdr:txBody>
    </xdr:sp>
    <xdr:clientData/>
  </xdr:twoCellAnchor>
  <xdr:twoCellAnchor editAs="absolute">
    <xdr:from>
      <xdr:col>0</xdr:col>
      <xdr:colOff>562999</xdr:colOff>
      <xdr:row>8</xdr:row>
      <xdr:rowOff>144872</xdr:rowOff>
    </xdr:from>
    <xdr:to>
      <xdr:col>1</xdr:col>
      <xdr:colOff>4674493</xdr:colOff>
      <xdr:row>11</xdr:row>
      <xdr:rowOff>171216</xdr:rowOff>
    </xdr:to>
    <xdr:grpSp>
      <xdr:nvGrpSpPr>
        <xdr:cNvPr id="21" name="步骤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pSpPr/>
      </xdr:nvGrpSpPr>
      <xdr:grpSpPr>
        <a:xfrm>
          <a:off x="562999" y="2240372"/>
          <a:ext cx="5089394" cy="597844"/>
          <a:chOff x="231749" y="1994372"/>
          <a:chExt cx="5216550" cy="603885"/>
        </a:xfrm>
      </xdr:grpSpPr>
      <xdr:sp macro="" textlink="">
        <xdr:nvSpPr>
          <xdr:cNvPr id="32" name="步骤" descr="现在使用快捷键。选择肉类数量下方的黄色单元格。 &#10;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SpPr txBox="1"/>
        </xdr:nvSpPr>
        <xdr:spPr>
          <a:xfrm>
            <a:off x="638783" y="2036870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现在使用快捷键。选择肉类数量下方的黄色单元格。 </a:t>
            </a:r>
          </a:p>
        </xdr:txBody>
      </xdr:sp>
      <xdr:sp macro="" textlink="">
        <xdr:nvSpPr>
          <xdr:cNvPr id="33" name="3" descr="3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SpPr/>
        </xdr:nvSpPr>
        <xdr:spPr>
          <a:xfrm>
            <a:off x="231749" y="199437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</xdr:grpSp>
    <xdr:clientData/>
  </xdr:twoCellAnchor>
  <xdr:twoCellAnchor editAs="absolute">
    <xdr:from>
      <xdr:col>0</xdr:col>
      <xdr:colOff>562999</xdr:colOff>
      <xdr:row>6</xdr:row>
      <xdr:rowOff>26455</xdr:rowOff>
    </xdr:from>
    <xdr:to>
      <xdr:col>1</xdr:col>
      <xdr:colOff>4674493</xdr:colOff>
      <xdr:row>9</xdr:row>
      <xdr:rowOff>52798</xdr:rowOff>
    </xdr:to>
    <xdr:grpSp>
      <xdr:nvGrpSpPr>
        <xdr:cNvPr id="20" name="步骤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pSpPr/>
      </xdr:nvGrpSpPr>
      <xdr:grpSpPr>
        <a:xfrm>
          <a:off x="562999" y="1740955"/>
          <a:ext cx="5089394" cy="597843"/>
          <a:chOff x="231749" y="1490256"/>
          <a:chExt cx="5216550" cy="603885"/>
        </a:xfrm>
      </xdr:grpSpPr>
      <xdr:sp macro="" textlink="">
        <xdr:nvSpPr>
          <xdr:cNvPr id="34" name="步骤" descr="键入 =SUM(D4:D7)，然后按 Enter。完成后，将看到结果为 170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 txBox="1"/>
        </xdr:nvSpPr>
        <xdr:spPr>
          <a:xfrm>
            <a:off x="638782" y="1532754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键入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=SUM(D4:D7)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，然后按 Return。完成后，结果是 170。</a:t>
            </a:r>
          </a:p>
        </xdr:txBody>
      </xdr:sp>
      <xdr:sp macro="" textlink="">
        <xdr:nvSpPr>
          <xdr:cNvPr id="35" name="2" descr="2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>
            <a:off x="231749" y="14902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absolute">
    <xdr:from>
      <xdr:col>0</xdr:col>
      <xdr:colOff>562999</xdr:colOff>
      <xdr:row>3</xdr:row>
      <xdr:rowOff>116303</xdr:rowOff>
    </xdr:from>
    <xdr:to>
      <xdr:col>1</xdr:col>
      <xdr:colOff>4674493</xdr:colOff>
      <xdr:row>6</xdr:row>
      <xdr:rowOff>142647</xdr:rowOff>
    </xdr:to>
    <xdr:grpSp>
      <xdr:nvGrpSpPr>
        <xdr:cNvPr id="19" name="步骤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pSpPr/>
      </xdr:nvGrpSpPr>
      <xdr:grpSpPr>
        <a:xfrm>
          <a:off x="562999" y="1259303"/>
          <a:ext cx="5089394" cy="597844"/>
          <a:chOff x="231749" y="1003336"/>
          <a:chExt cx="5216550" cy="603885"/>
        </a:xfrm>
      </xdr:grpSpPr>
      <xdr:sp macro="" textlink="">
        <xdr:nvSpPr>
          <xdr:cNvPr id="36" name="步骤" descr="选择水果数量下方的黄色单元格。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 txBox="1"/>
        </xdr:nvSpPr>
        <xdr:spPr>
          <a:xfrm>
            <a:off x="638783" y="1045834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选择水果数量下方的黄色单元格。</a:t>
            </a:r>
          </a:p>
        </xdr:txBody>
      </xdr:sp>
      <xdr:sp macro="" textlink="">
        <xdr:nvSpPr>
          <xdr:cNvPr id="37" name="1" descr="1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231749" y="10033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</xdr:grpSp>
    <xdr:clientData/>
  </xdr:twoCellAnchor>
  <xdr:twoCellAnchor editAs="absolute">
    <xdr:from>
      <xdr:col>0</xdr:col>
      <xdr:colOff>559788</xdr:colOff>
      <xdr:row>2</xdr:row>
      <xdr:rowOff>5879</xdr:rowOff>
    </xdr:from>
    <xdr:to>
      <xdr:col>1</xdr:col>
      <xdr:colOff>4757374</xdr:colOff>
      <xdr:row>3</xdr:row>
      <xdr:rowOff>65802</xdr:rowOff>
    </xdr:to>
    <xdr:sp macro="" textlink="">
      <xdr:nvSpPr>
        <xdr:cNvPr id="18" name="数字求和介绍" descr="以下是在 Excel 中对数字求和的一些方法：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59788" y="961793"/>
          <a:ext cx="5407978" cy="2511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lIns="0" rIns="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以下是在 Excel 中对数字求和的一些方法：</a:t>
          </a:r>
        </a:p>
      </xdr:txBody>
    </xdr:sp>
    <xdr:clientData/>
  </xdr:twoCellAnchor>
  <xdr:twoCellAnchor editAs="absolute">
    <xdr:from>
      <xdr:col>5</xdr:col>
      <xdr:colOff>54429</xdr:colOff>
      <xdr:row>41</xdr:row>
      <xdr:rowOff>1772</xdr:rowOff>
    </xdr:from>
    <xdr:to>
      <xdr:col>6</xdr:col>
      <xdr:colOff>297746</xdr:colOff>
      <xdr:row>42</xdr:row>
      <xdr:rowOff>31538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449129" y="8383772"/>
          <a:ext cx="916417" cy="220266"/>
        </a:xfrm>
        <a:prstGeom prst="rect">
          <a:avLst/>
        </a:prstGeom>
      </xdr:spPr>
    </xdr:pic>
    <xdr:clientData/>
  </xdr:twoCellAnchor>
  <xdr:twoCellAnchor>
    <xdr:from>
      <xdr:col>0</xdr:col>
      <xdr:colOff>332921</xdr:colOff>
      <xdr:row>90</xdr:row>
      <xdr:rowOff>73026</xdr:rowOff>
    </xdr:from>
    <xdr:to>
      <xdr:col>1</xdr:col>
      <xdr:colOff>4932746</xdr:colOff>
      <xdr:row>108</xdr:row>
      <xdr:rowOff>36683</xdr:rowOff>
    </xdr:to>
    <xdr:grpSp>
      <xdr:nvGrpSpPr>
        <xdr:cNvPr id="6" name="组 5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E1567BD3-9833-0A4F-972A-9CA924424154}"/>
            </a:ext>
          </a:extLst>
        </xdr:cNvPr>
        <xdr:cNvGrpSpPr/>
      </xdr:nvGrpSpPr>
      <xdr:grpSpPr>
        <a:xfrm>
          <a:off x="332921" y="17789526"/>
          <a:ext cx="5577725" cy="3392657"/>
          <a:chOff x="332921" y="16677354"/>
          <a:chExt cx="5574653" cy="3404948"/>
        </a:xfrm>
      </xdr:grpSpPr>
      <xdr:sp macro="" textlink="">
        <xdr:nvSpPr>
          <xdr:cNvPr id="140" name="矩形 139">
            <a:extLst>
              <a:ext uri="{FF2B5EF4-FFF2-40B4-BE49-F238E27FC236}">
                <a16:creationId xmlns:a16="http://schemas.microsoft.com/office/drawing/2014/main" id="{00000000-0008-0000-0100-00008C000000}"/>
              </a:ext>
            </a:extLst>
          </xdr:cNvPr>
          <xdr:cNvSpPr/>
        </xdr:nvSpPr>
        <xdr:spPr>
          <a:xfrm>
            <a:off x="332921" y="16677354"/>
            <a:ext cx="5574653" cy="3404948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1" name="步骤" descr="访问网页获取详细信息&#10;">
            <a:extLst>
              <a:ext uri="{FF2B5EF4-FFF2-40B4-BE49-F238E27FC236}">
                <a16:creationId xmlns:a16="http://schemas.microsoft.com/office/drawing/2014/main" id="{00000000-0008-0000-0100-00008D000000}"/>
              </a:ext>
            </a:extLst>
          </xdr:cNvPr>
          <xdr:cNvSpPr txBox="1"/>
        </xdr:nvSpPr>
        <xdr:spPr>
          <a:xfrm>
            <a:off x="567508" y="16801683"/>
            <a:ext cx="5332525" cy="4949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2" name="直接连接符 141" descr="装饰性线条">
            <a:extLst>
              <a:ext uri="{FF2B5EF4-FFF2-40B4-BE49-F238E27FC236}">
                <a16:creationId xmlns:a16="http://schemas.microsoft.com/office/drawing/2014/main" id="{00000000-0008-0000-0100-00008E000000}"/>
              </a:ext>
            </a:extLst>
          </xdr:cNvPr>
          <xdr:cNvCxnSpPr>
            <a:cxnSpLocks/>
          </xdr:cNvCxnSpPr>
        </xdr:nvCxnSpPr>
        <xdr:spPr>
          <a:xfrm>
            <a:off x="570722" y="17313765"/>
            <a:ext cx="5105987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3" name="“下一步”按钮" descr="返回页首，超链接到 A1 单元格">
            <a:hlinkClick xmlns:r="http://schemas.openxmlformats.org/officeDocument/2006/relationships" r:id="rId12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100-00008F000000}"/>
              </a:ext>
            </a:extLst>
          </xdr:cNvPr>
          <xdr:cNvSpPr/>
        </xdr:nvSpPr>
        <xdr:spPr>
          <a:xfrm>
            <a:off x="570722" y="19218899"/>
            <a:ext cx="2808508" cy="548751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4" name="直接连接符 143" descr="装饰性线条">
            <a:extLst>
              <a:ext uri="{FF2B5EF4-FFF2-40B4-BE49-F238E27FC236}">
                <a16:creationId xmlns:a16="http://schemas.microsoft.com/office/drawing/2014/main" id="{00000000-0008-0000-0100-000090000000}"/>
              </a:ext>
            </a:extLst>
          </xdr:cNvPr>
          <xdr:cNvCxnSpPr>
            <a:cxnSpLocks/>
          </xdr:cNvCxnSpPr>
        </xdr:nvCxnSpPr>
        <xdr:spPr>
          <a:xfrm>
            <a:off x="570722" y="18958145"/>
            <a:ext cx="5105987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“下一步”按钮" descr="“下一步”按钮，超链接到下一个工作表">
            <a:hlinkClick xmlns:r="http://schemas.openxmlformats.org/officeDocument/2006/relationships" r:id="rId10" tooltip="选择此处转到下一步"/>
            <a:extLst>
              <a:ext uri="{FF2B5EF4-FFF2-40B4-BE49-F238E27FC236}">
                <a16:creationId xmlns:a16="http://schemas.microsoft.com/office/drawing/2014/main" id="{00000000-0008-0000-0100-000091000000}"/>
              </a:ext>
            </a:extLst>
          </xdr:cNvPr>
          <xdr:cNvSpPr/>
        </xdr:nvSpPr>
        <xdr:spPr>
          <a:xfrm>
            <a:off x="4489060" y="19411725"/>
            <a:ext cx="1168567" cy="358553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47014" y="17389874"/>
            <a:ext cx="3441120" cy="449663"/>
            <a:chOff x="537943" y="17332475"/>
            <a:chExt cx="3426406" cy="444913"/>
          </a:xfrm>
        </xdr:grpSpPr>
        <xdr:sp macro="" textlink="">
          <xdr:nvSpPr>
            <xdr:cNvPr id="146" name="步骤" descr="有关 SUM 函数的全部信息，超链接到网页&#10;&#10;">
              <a:hlinkClick xmlns:r="http://schemas.openxmlformats.org/officeDocument/2006/relationships" r:id="rId13" tooltip="选择此处，在网页上了解有关 SUM 函数的全部信息"/>
              <a:extLst>
                <a:ext uri="{FF2B5EF4-FFF2-40B4-BE49-F238E27FC236}">
                  <a16:creationId xmlns:a16="http://schemas.microsoft.com/office/drawing/2014/main" id="{00000000-0008-0000-0100-000092000000}"/>
                </a:ext>
              </a:extLst>
            </xdr:cNvPr>
            <xdr:cNvSpPr txBox="1"/>
          </xdr:nvSpPr>
          <xdr:spPr>
            <a:xfrm>
              <a:off x="1012236" y="17424610"/>
              <a:ext cx="2952113" cy="3146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200" u="sng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Segoe UI" panose="020B0502040204020203" pitchFamily="34" charset="0"/>
                </a:rPr>
                <a:t>有关 SUM 函数的全部信息</a:t>
              </a:r>
            </a:p>
          </xdr:txBody>
        </xdr:sp>
        <xdr:pic>
          <xdr:nvPicPr>
            <xdr:cNvPr id="147" name="图形 22" descr="箭头">
              <a:hlinkClick xmlns:r="http://schemas.openxmlformats.org/officeDocument/2006/relationships" r:id="rId13" tooltip="选择此处，在网页上了解详细信息"/>
              <a:extLst>
                <a:ext uri="{FF2B5EF4-FFF2-40B4-BE49-F238E27FC236}">
                  <a16:creationId xmlns:a16="http://schemas.microsoft.com/office/drawing/2014/main" id="{00000000-0008-0000-0100-000093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tretch>
              <a:fillRect/>
            </a:stretch>
          </xdr:blipFill>
          <xdr:spPr>
            <a:xfrm>
              <a:off x="537943" y="17332475"/>
              <a:ext cx="501901" cy="444913"/>
            </a:xfrm>
            <a:prstGeom prst="rect">
              <a:avLst/>
            </a:prstGeom>
          </xdr:spPr>
        </xdr:pic>
      </xdr:grpSp>
      <xdr:grpSp>
        <xdr:nvGrpSpPr>
          <xdr:cNvPr id="11" name="组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47014" y="17857089"/>
            <a:ext cx="3273298" cy="455560"/>
            <a:chOff x="537943" y="17787113"/>
            <a:chExt cx="3259942" cy="451492"/>
          </a:xfrm>
        </xdr:grpSpPr>
        <xdr:sp macro="" textlink="">
          <xdr:nvSpPr>
            <xdr:cNvPr id="148" name="步骤" descr="有关 SUMIF 函数的全部信息，超链接到网页&#10;">
              <a:hlinkClick xmlns:r="http://schemas.openxmlformats.org/officeDocument/2006/relationships" r:id="rId16" tooltip="选择此处，在网页上了解有关 SUMIF 函数的全部信息"/>
              <a:extLst>
                <a:ext uri="{FF2B5EF4-FFF2-40B4-BE49-F238E27FC236}">
                  <a16:creationId xmlns:a16="http://schemas.microsoft.com/office/drawing/2014/main" id="{00000000-0008-0000-0100-000094000000}"/>
                </a:ext>
              </a:extLst>
            </xdr:cNvPr>
            <xdr:cNvSpPr txBox="1"/>
          </xdr:nvSpPr>
          <xdr:spPr>
            <a:xfrm>
              <a:off x="1012235" y="17892820"/>
              <a:ext cx="2785650" cy="28777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200" u="sng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Segoe UI" panose="020B0502040204020203" pitchFamily="34" charset="0"/>
                </a:rPr>
                <a:t>有关 SUMIF 函数的全部信息</a:t>
              </a:r>
            </a:p>
          </xdr:txBody>
        </xdr:sp>
        <xdr:pic>
          <xdr:nvPicPr>
            <xdr:cNvPr id="149" name="图形 22" descr="箭头">
              <a:hlinkClick xmlns:r="http://schemas.openxmlformats.org/officeDocument/2006/relationships" r:id="rId16" tooltip="选择此处，在网页上了解详细信息"/>
              <a:extLst>
                <a:ext uri="{FF2B5EF4-FFF2-40B4-BE49-F238E27FC236}">
                  <a16:creationId xmlns:a16="http://schemas.microsoft.com/office/drawing/2014/main" id="{00000000-0008-0000-0100-00009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tretch>
              <a:fillRect/>
            </a:stretch>
          </xdr:blipFill>
          <xdr:spPr>
            <a:xfrm>
              <a:off x="537943" y="17787113"/>
              <a:ext cx="501901" cy="451492"/>
            </a:xfrm>
            <a:prstGeom prst="rect">
              <a:avLst/>
            </a:prstGeom>
          </xdr:spPr>
        </xdr:pic>
      </xdr:grpSp>
      <xdr:grpSp>
        <xdr:nvGrpSpPr>
          <xdr:cNvPr id="13" name="组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GrpSpPr/>
        </xdr:nvGrpSpPr>
        <xdr:grpSpPr>
          <a:xfrm>
            <a:off x="547014" y="18328850"/>
            <a:ext cx="2563371" cy="456242"/>
            <a:chOff x="550799" y="18261282"/>
            <a:chExt cx="2553055" cy="451492"/>
          </a:xfrm>
        </xdr:grpSpPr>
        <xdr:sp macro="" textlink="">
          <xdr:nvSpPr>
            <xdr:cNvPr id="100" name="步骤" descr="免费 Excel 在线培训，超链接到网页&#10;">
              <a:hlinkClick xmlns:r="http://schemas.openxmlformats.org/officeDocument/2006/relationships" r:id="rId17" tooltip="选择此处，在网页上了解 Excel 免费在线培训的详细信息"/>
              <a:extLst>
                <a:ext uri="{FF2B5EF4-FFF2-40B4-BE49-F238E27FC236}">
                  <a16:creationId xmlns:a16="http://schemas.microsoft.com/office/drawing/2014/main" id="{00000000-0008-0000-0100-000064000000}"/>
                </a:ext>
              </a:extLst>
            </xdr:cNvPr>
            <xdr:cNvSpPr txBox="1"/>
          </xdr:nvSpPr>
          <xdr:spPr>
            <a:xfrm>
              <a:off x="1025090" y="18360008"/>
              <a:ext cx="2078764" cy="30807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lvl="0" rtl="0">
                <a:defRPr/>
              </a:pPr>
              <a:r>
                <a:rPr lang="zh-cn" sz="1200" u="sng" kern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  <a:cs typeface="Segoe UI" panose="020B0502040204020203" pitchFamily="34" charset="0"/>
                </a:rPr>
                <a:t>Excel 在线培训</a:t>
              </a:r>
            </a:p>
          </xdr:txBody>
        </xdr:sp>
        <xdr:pic>
          <xdr:nvPicPr>
            <xdr:cNvPr id="103" name="图形 22" descr="箭头">
              <a:hlinkClick xmlns:r="http://schemas.openxmlformats.org/officeDocument/2006/relationships" r:id="rId17" tooltip="选择此处，在网页上了解详细信息"/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96DAC541-7B7A-43D3-8B79-37D633B846F1}">
                  <asvg:svgBlip xmlns:asvg="http://schemas.microsoft.com/office/drawing/2016/SVG/main" r:embed="rId15"/>
                </a:ext>
              </a:extLst>
            </a:blip>
            <a:stretch>
              <a:fillRect/>
            </a:stretch>
          </xdr:blipFill>
          <xdr:spPr>
            <a:xfrm>
              <a:off x="550799" y="18261282"/>
              <a:ext cx="501901" cy="451492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298673</xdr:colOff>
      <xdr:row>0</xdr:row>
      <xdr:rowOff>253094</xdr:rowOff>
    </xdr:from>
    <xdr:to>
      <xdr:col>1</xdr:col>
      <xdr:colOff>4898613</xdr:colOff>
      <xdr:row>22</xdr:row>
      <xdr:rowOff>108213</xdr:rowOff>
    </xdr:to>
    <xdr:grpSp>
      <xdr:nvGrpSpPr>
        <xdr:cNvPr id="113" name="自动填充单元格以节省时间" descr="自动填充单元格以节省时间&#10;下面介绍如何在 Excel 中使用填充柄：&#10;单击带数字 100 的黄色单元格。&#10;将光标置于单元格的右下角，直到&#10;它变为十字形：&#10;100&#10;单击十字形并向下拖动 3 个单元格。Excel 将自动填充&#10;单元格的总计：110、120 和 130。该操作称为“向下填充”。&#10;单击写有 200 的黄色单元格，然后再次填充，但这一次，将填充柄&#10;向右拖动以填充单元格。此操作称为“向右填充”。&#10;向下滚动查看更多详细信息&#10;下一步 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GrpSpPr/>
      </xdr:nvGrpSpPr>
      <xdr:grpSpPr>
        <a:xfrm>
          <a:off x="298673" y="253094"/>
          <a:ext cx="5577840" cy="4617619"/>
          <a:chOff x="11496675" y="857250"/>
          <a:chExt cx="5695950" cy="4619625"/>
        </a:xfrm>
      </xdr:grpSpPr>
      <xdr:sp macro="" textlink="">
        <xdr:nvSpPr>
          <xdr:cNvPr id="97" name="矩形 96" descr="背景">
            <a:extLst>
              <a:ext uri="{FF2B5EF4-FFF2-40B4-BE49-F238E27FC236}">
                <a16:creationId xmlns:a16="http://schemas.microsoft.com/office/drawing/2014/main" id="{00000000-0008-0000-0200-000061000000}"/>
              </a:ext>
            </a:extLst>
          </xdr:cNvPr>
          <xdr:cNvSpPr/>
        </xdr:nvSpPr>
        <xdr:spPr>
          <a:xfrm>
            <a:off x="11496675" y="85725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98" name="步骤" descr="自动填充单元格以节省时间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SpPr txBox="1"/>
        </xdr:nvSpPr>
        <xdr:spPr>
          <a:xfrm>
            <a:off x="11728423" y="985473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自动填充单元格以节省时间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CxnSpPr>
            <a:cxnSpLocks/>
          </xdr:cNvCxnSpPr>
        </xdr:nvCxnSpPr>
        <xdr:spPr>
          <a:xfrm>
            <a:off x="11731599" y="149288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SpPr/>
        </xdr:nvSpPr>
        <xdr:spPr>
          <a:xfrm>
            <a:off x="11731599" y="4709282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101" name="直接连接符​​ 100" descr="装饰性线条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CxnSpPr>
            <a:cxnSpLocks/>
          </xdr:cNvCxnSpPr>
        </xdr:nvCxnSpPr>
        <xdr:spPr>
          <a:xfrm>
            <a:off x="11731599" y="44481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2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200-000066000000}"/>
              </a:ext>
            </a:extLst>
          </xdr:cNvPr>
          <xdr:cNvSpPr/>
        </xdr:nvSpPr>
        <xdr:spPr>
          <a:xfrm>
            <a:off x="15790545" y="4709282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3" name="步骤" descr="以下是在 Excel 中使用填充柄的方法：">
            <a:extLst>
              <a:ext uri="{FF2B5EF4-FFF2-40B4-BE49-F238E27FC236}">
                <a16:creationId xmlns:a16="http://schemas.microsoft.com/office/drawing/2014/main" id="{00000000-0008-0000-0200-000067000000}"/>
              </a:ext>
            </a:extLst>
          </xdr:cNvPr>
          <xdr:cNvSpPr txBox="1"/>
        </xdr:nvSpPr>
        <xdr:spPr>
          <a:xfrm>
            <a:off x="11725275" y="1566496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以下是在 Excel 中使用填充柄的方法：</a:t>
            </a:r>
          </a:p>
        </xdr:txBody>
      </xdr:sp>
      <xdr:sp macro="" textlink="">
        <xdr:nvSpPr>
          <xdr:cNvPr id="104" name="步骤" descr="单击带数字 100 的单元格">
            <a:extLst>
              <a:ext uri="{FF2B5EF4-FFF2-40B4-BE49-F238E27FC236}">
                <a16:creationId xmlns:a16="http://schemas.microsoft.com/office/drawing/2014/main" id="{00000000-0008-0000-0200-000068000000}"/>
              </a:ext>
            </a:extLst>
          </xdr:cNvPr>
          <xdr:cNvSpPr txBox="1"/>
        </xdr:nvSpPr>
        <xdr:spPr>
          <a:xfrm>
            <a:off x="12135458" y="1912609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单击带数字 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100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的黄色单元格。</a:t>
            </a:r>
          </a:p>
        </xdr:txBody>
      </xdr:sp>
      <xdr:sp macro="" textlink="">
        <xdr:nvSpPr>
          <xdr:cNvPr id="105" name="椭圆 104" descr="1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SpPr/>
        </xdr:nvSpPr>
        <xdr:spPr>
          <a:xfrm>
            <a:off x="11728424" y="187011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6" name="步骤" descr="将光标置于单元格的右下角，直到&#10;它变为十字形：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SpPr txBox="1"/>
        </xdr:nvSpPr>
        <xdr:spPr>
          <a:xfrm>
            <a:off x="12135457" y="2399529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将光标置于单元格的右下角，直到它变为十字形：</a:t>
            </a:r>
          </a:p>
        </xdr:txBody>
      </xdr:sp>
      <xdr:sp macro="" textlink="">
        <xdr:nvSpPr>
          <xdr:cNvPr id="107" name="椭圆 106" descr="2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/>
        </xdr:nvSpPr>
        <xdr:spPr>
          <a:xfrm>
            <a:off x="11728424" y="235703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8" name="步骤" descr="单击十字形并向下拖动三个单元格。Excel 将自动填充单元格的总计：110、120 和 130。该操作称为“向下填充”&#10;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SpPr txBox="1"/>
        </xdr:nvSpPr>
        <xdr:spPr>
          <a:xfrm>
            <a:off x="12135458" y="2905252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单击十字形并向下拖动三个单元格。Excel 将自动填充单元格的总计：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110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、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120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和 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130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。该操作称为“向下填充”。</a:t>
            </a:r>
          </a:p>
        </xdr:txBody>
      </xdr:sp>
      <xdr:sp macro="" textlink="">
        <xdr:nvSpPr>
          <xdr:cNvPr id="109" name="椭圆 108" descr="3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SpPr/>
        </xdr:nvSpPr>
        <xdr:spPr>
          <a:xfrm>
            <a:off x="11728424" y="290087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10" name="步骤" descr="选择写有 200 的黄色单元格，然后再次填充，但这一次，将填充柄向右拖动以填充单元格。此操作称为“向右填充”">
            <a:extLst>
              <a:ext uri="{FF2B5EF4-FFF2-40B4-BE49-F238E27FC236}">
                <a16:creationId xmlns:a16="http://schemas.microsoft.com/office/drawing/2014/main" id="{00000000-0008-0000-0200-00006E000000}"/>
              </a:ext>
            </a:extLst>
          </xdr:cNvPr>
          <xdr:cNvSpPr txBox="1"/>
        </xdr:nvSpPr>
        <xdr:spPr>
          <a:xfrm>
            <a:off x="12135458" y="3510663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单击写有 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200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的黄色单元格，然后再次填充，但这一次，将填充柄向</a:t>
            </a:r>
            <a:r>
              <a:rPr lang="zh-cn" sz="1200" i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右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拖动以填充单元格。此操作称为“向右填充”。</a:t>
            </a:r>
            <a:endParaRPr kumimoji="0" lang="en-US" sz="120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1" name="椭圆 110" descr="4">
            <a:extLst>
              <a:ext uri="{FF2B5EF4-FFF2-40B4-BE49-F238E27FC236}">
                <a16:creationId xmlns:a16="http://schemas.microsoft.com/office/drawing/2014/main" id="{00000000-0008-0000-0200-00006F000000}"/>
              </a:ext>
            </a:extLst>
          </xdr:cNvPr>
          <xdr:cNvSpPr/>
        </xdr:nvSpPr>
        <xdr:spPr>
          <a:xfrm>
            <a:off x="11728424" y="349675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absolute">
    <xdr:from>
      <xdr:col>7</xdr:col>
      <xdr:colOff>30197</xdr:colOff>
      <xdr:row>3</xdr:row>
      <xdr:rowOff>3175</xdr:rowOff>
    </xdr:from>
    <xdr:to>
      <xdr:col>10</xdr:col>
      <xdr:colOff>349757</xdr:colOff>
      <xdr:row>12</xdr:row>
      <xdr:rowOff>28575</xdr:rowOff>
    </xdr:to>
    <xdr:grpSp>
      <xdr:nvGrpSpPr>
        <xdr:cNvPr id="9" name="组 8" descr="延伸知识&#10;单击并拖动以选择这四个单元格，然后按 Control+D。这是向下填充的快捷键。你能猜到向右填充的快捷键是什么吗？ &#10;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9771097" y="1146175"/>
          <a:ext cx="2338860" cy="1739900"/>
          <a:chOff x="9210347" y="1209675"/>
          <a:chExt cx="2473761" cy="1868527"/>
        </a:xfrm>
      </xdr:grpSpPr>
      <xdr:grpSp>
        <xdr:nvGrpSpPr>
          <xdr:cNvPr id="117" name="组 116" descr="括号线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GrpSpPr/>
        </xdr:nvGrpSpPr>
        <xdr:grpSpPr>
          <a:xfrm rot="599914">
            <a:off x="9210347" y="1236068"/>
            <a:ext cx="281570" cy="779765"/>
            <a:chOff x="9781221" y="1200999"/>
            <a:chExt cx="273326" cy="789331"/>
          </a:xfrm>
        </xdr:grpSpPr>
        <xdr:sp macro="" textlink="">
          <xdr:nvSpPr>
            <xdr:cNvPr id="118" name="任意多边形：形状 117" descr="括号线">
              <a:extLst>
                <a:ext uri="{FF2B5EF4-FFF2-40B4-BE49-F238E27FC236}">
                  <a16:creationId xmlns:a16="http://schemas.microsoft.com/office/drawing/2014/main" id="{00000000-0008-0000-0200-000076000000}"/>
                </a:ext>
              </a:extLst>
            </xdr:cNvPr>
            <xdr:cNvSpPr/>
          </xdr:nvSpPr>
          <xdr:spPr>
            <a:xfrm>
              <a:off x="9781221" y="1200999"/>
              <a:ext cx="273326" cy="262769"/>
            </a:xfrm>
            <a:custGeom>
              <a:avLst/>
              <a:gdLst>
                <a:gd name="connsiteX0" fmla="*/ 0 w 273326"/>
                <a:gd name="connsiteY0" fmla="*/ 193 h 217696"/>
                <a:gd name="connsiteX1" fmla="*/ 157369 w 273326"/>
                <a:gd name="connsiteY1" fmla="*/ 33323 h 217696"/>
                <a:gd name="connsiteX2" fmla="*/ 165652 w 273326"/>
                <a:gd name="connsiteY2" fmla="*/ 207258 h 217696"/>
                <a:gd name="connsiteX3" fmla="*/ 273326 w 273326"/>
                <a:gd name="connsiteY3" fmla="*/ 198976 h 217696"/>
                <a:gd name="connsiteX4" fmla="*/ 273326 w 273326"/>
                <a:gd name="connsiteY4" fmla="*/ 198976 h 21769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73326" h="217696">
                  <a:moveTo>
                    <a:pt x="0" y="193"/>
                  </a:moveTo>
                  <a:cubicBezTo>
                    <a:pt x="64880" y="-498"/>
                    <a:pt x="129760" y="-1188"/>
                    <a:pt x="157369" y="33323"/>
                  </a:cubicBezTo>
                  <a:cubicBezTo>
                    <a:pt x="184978" y="67834"/>
                    <a:pt x="146326" y="179649"/>
                    <a:pt x="165652" y="207258"/>
                  </a:cubicBezTo>
                  <a:cubicBezTo>
                    <a:pt x="184978" y="234867"/>
                    <a:pt x="273326" y="198976"/>
                    <a:pt x="273326" y="198976"/>
                  </a:cubicBezTo>
                  <a:lnTo>
                    <a:pt x="273326" y="198976"/>
                  </a:ln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  <xdr:sp macro="" textlink="">
          <xdr:nvSpPr>
            <xdr:cNvPr id="119" name="任意多边形：形状 118" descr="括号线">
              <a:extLst>
                <a:ext uri="{FF2B5EF4-FFF2-40B4-BE49-F238E27FC236}">
                  <a16:creationId xmlns:a16="http://schemas.microsoft.com/office/drawing/2014/main" id="{00000000-0008-0000-0200-000077000000}"/>
                </a:ext>
              </a:extLst>
            </xdr:cNvPr>
            <xdr:cNvSpPr/>
          </xdr:nvSpPr>
          <xdr:spPr>
            <a:xfrm>
              <a:off x="9892309" y="1447732"/>
              <a:ext cx="160895" cy="542598"/>
            </a:xfrm>
            <a:custGeom>
              <a:avLst/>
              <a:gdLst>
                <a:gd name="connsiteX0" fmla="*/ 0 w 231913"/>
                <a:gd name="connsiteY0" fmla="*/ 579782 h 579782"/>
                <a:gd name="connsiteX1" fmla="*/ 173935 w 231913"/>
                <a:gd name="connsiteY1" fmla="*/ 496956 h 579782"/>
                <a:gd name="connsiteX2" fmla="*/ 107674 w 231913"/>
                <a:gd name="connsiteY2" fmla="*/ 265043 h 579782"/>
                <a:gd name="connsiteX3" fmla="*/ 115956 w 231913"/>
                <a:gd name="connsiteY3" fmla="*/ 57978 h 579782"/>
                <a:gd name="connsiteX4" fmla="*/ 231913 w 231913"/>
                <a:gd name="connsiteY4" fmla="*/ 0 h 579782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913" h="579782">
                  <a:moveTo>
                    <a:pt x="0" y="579782"/>
                  </a:moveTo>
                  <a:cubicBezTo>
                    <a:pt x="77994" y="564597"/>
                    <a:pt x="155989" y="549413"/>
                    <a:pt x="173935" y="496956"/>
                  </a:cubicBezTo>
                  <a:cubicBezTo>
                    <a:pt x="191881" y="444499"/>
                    <a:pt x="117337" y="338206"/>
                    <a:pt x="107674" y="265043"/>
                  </a:cubicBezTo>
                  <a:cubicBezTo>
                    <a:pt x="98011" y="191880"/>
                    <a:pt x="95250" y="102152"/>
                    <a:pt x="115956" y="57978"/>
                  </a:cubicBezTo>
                  <a:cubicBezTo>
                    <a:pt x="136663" y="13804"/>
                    <a:pt x="184288" y="6902"/>
                    <a:pt x="231913" y="0"/>
                  </a:cubicBezTo>
                </a:path>
              </a:pathLst>
            </a:custGeom>
            <a:noFill/>
            <a:ln w="19050">
              <a:solidFill>
                <a:schemeClr val="accent2">
                  <a:lumMod val="60000"/>
                  <a:lumOff val="40000"/>
                </a:schemeClr>
              </a:solidFill>
              <a:tailEnd type="none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 rtl="0"/>
              <a:endParaRPr lang="en-US" sz="1100">
                <a:solidFill>
                  <a:schemeClr val="lt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endParaRPr>
            </a:p>
          </xdr:txBody>
        </xdr:sp>
      </xdr:grpSp>
      <xdr:sp macro="" textlink="">
        <xdr:nvSpPr>
          <xdr:cNvPr id="121" name="步骤" descr="延伸知识&#10;单击并拖动以选择这四个单元格，然后按 Control+D。这是向下填充的快捷键。你能猜到向右填充的快捷键是什么吗？ &#10;">
            <a:extLst>
              <a:ext uri="{FF2B5EF4-FFF2-40B4-BE49-F238E27FC236}">
                <a16:creationId xmlns:a16="http://schemas.microsoft.com/office/drawing/2014/main" id="{00000000-0008-0000-0200-000079000000}"/>
              </a:ext>
            </a:extLst>
          </xdr:cNvPr>
          <xdr:cNvSpPr txBox="1"/>
        </xdr:nvSpPr>
        <xdr:spPr>
          <a:xfrm>
            <a:off x="9846540" y="1209675"/>
            <a:ext cx="1837568" cy="186852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单击并拖动以选择这四个单元格，然后按 Control+D。这是向下填充的快捷键。你能猜到向</a:t>
            </a:r>
            <a:r>
              <a:rPr lang="zh-cn" sz="1100" b="0" i="1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右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填充的快捷键是什么吗？ </a:t>
            </a:r>
            <a:endParaRPr lang="en-US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22" name="图形 263" descr="功能区">
            <a:extLst>
              <a:ext uri="{FF2B5EF4-FFF2-40B4-BE49-F238E27FC236}">
                <a16:creationId xmlns:a16="http://schemas.microsoft.com/office/drawing/2014/main" id="{00000000-0008-0000-0200-00007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9563658" y="1264439"/>
            <a:ext cx="378007" cy="439701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318716</xdr:colOff>
      <xdr:row>25</xdr:row>
      <xdr:rowOff>149663</xdr:rowOff>
    </xdr:from>
    <xdr:to>
      <xdr:col>1</xdr:col>
      <xdr:colOff>4918656</xdr:colOff>
      <xdr:row>43</xdr:row>
      <xdr:rowOff>9525</xdr:rowOff>
    </xdr:to>
    <xdr:grpSp>
      <xdr:nvGrpSpPr>
        <xdr:cNvPr id="114" name="使用填充柄复制单元格" descr="使用填充柄复制单元格&#10;有时不需要数据在填充时出现更改。相反，你只想将&#10;值复制到其他相邻单元格中。方法如下：&#10;单击写有单词“农产品”的单元格。将光标置于单元格的右下角，&#10;直到它变成十字形，然后向下拖动 3 个单元格。&#10;现在选择写有单词“水果”的单元格。再次将光标置于单元格的右下角，&#10;然后在出现十字形时双击。这是另一种&#10;向下填充方式，可用于需要填充一长列的情况。 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GrpSpPr/>
      </xdr:nvGrpSpPr>
      <xdr:grpSpPr>
        <a:xfrm>
          <a:off x="318716" y="5483663"/>
          <a:ext cx="5577840" cy="3288862"/>
          <a:chOff x="0" y="-9524"/>
          <a:chExt cx="5695950" cy="3282257"/>
        </a:xfrm>
      </xdr:grpSpPr>
      <xdr:sp macro="" textlink="">
        <xdr:nvSpPr>
          <xdr:cNvPr id="115" name="矩形 114" descr="背景">
            <a:extLst>
              <a:ext uri="{FF2B5EF4-FFF2-40B4-BE49-F238E27FC236}">
                <a16:creationId xmlns:a16="http://schemas.microsoft.com/office/drawing/2014/main" id="{00000000-0008-0000-0200-000073000000}"/>
              </a:ext>
            </a:extLst>
          </xdr:cNvPr>
          <xdr:cNvSpPr/>
        </xdr:nvSpPr>
        <xdr:spPr>
          <a:xfrm>
            <a:off x="0" y="-9524"/>
            <a:ext cx="5695950" cy="3282257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16" name="步骤" descr="使用填充柄复制单元格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使用填充柄复制单元格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3" name="直接连接符 122" descr="装饰性线条">
            <a:extLst>
              <a:ext uri="{FF2B5EF4-FFF2-40B4-BE49-F238E27FC236}">
                <a16:creationId xmlns:a16="http://schemas.microsoft.com/office/drawing/2014/main" id="{00000000-0008-0000-0200-00007B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直接连接符 123" descr="装饰性线条">
            <a:extLst>
              <a:ext uri="{FF2B5EF4-FFF2-40B4-BE49-F238E27FC236}">
                <a16:creationId xmlns:a16="http://schemas.microsoft.com/office/drawing/2014/main" id="{00000000-0008-0000-0200-00007C000000}"/>
              </a:ext>
            </a:extLst>
          </xdr:cNvPr>
          <xdr:cNvCxnSpPr>
            <a:cxnSpLocks/>
          </xdr:cNvCxnSpPr>
        </xdr:nvCxnSpPr>
        <xdr:spPr>
          <a:xfrm>
            <a:off x="234924" y="3008809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5" name="步骤" descr="有时不需要数字在填充时发生改变。而只想将值复制到其他的相邻单元格。方法如下：">
            <a:extLst>
              <a:ext uri="{FF2B5EF4-FFF2-40B4-BE49-F238E27FC236}">
                <a16:creationId xmlns:a16="http://schemas.microsoft.com/office/drawing/2014/main" id="{00000000-0008-0000-0200-00007D000000}"/>
              </a:ext>
            </a:extLst>
          </xdr:cNvPr>
          <xdr:cNvSpPr txBox="1"/>
        </xdr:nvSpPr>
        <xdr:spPr>
          <a:xfrm>
            <a:off x="228600" y="699721"/>
            <a:ext cx="5300938" cy="6433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有时不需要数字在填充时发生改变。而只想将值复制到其他的相邻单元格。方法如下：</a:t>
            </a:r>
          </a:p>
        </xdr:txBody>
      </xdr:sp>
      <xdr:sp macro="" textlink="">
        <xdr:nvSpPr>
          <xdr:cNvPr id="126" name="步骤" descr="单击写有单词“农产品”的单元格。将光标置于单元格的右下角，直到它变成十字形，然后向下拖动三个单元格">
            <a:extLst>
              <a:ext uri="{FF2B5EF4-FFF2-40B4-BE49-F238E27FC236}">
                <a16:creationId xmlns:a16="http://schemas.microsoft.com/office/drawing/2014/main" id="{00000000-0008-0000-0200-00007E000000}"/>
              </a:ext>
            </a:extLst>
          </xdr:cNvPr>
          <xdr:cNvSpPr txBox="1"/>
        </xdr:nvSpPr>
        <xdr:spPr>
          <a:xfrm>
            <a:off x="638783" y="1397585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”的单元格。将光标置于单元格的右下角，直到它变成十字形，然后向下拖动三个单元格。</a:t>
            </a:r>
          </a:p>
        </xdr:txBody>
      </xdr:sp>
      <xdr:sp macro="" textlink="">
        <xdr:nvSpPr>
          <xdr:cNvPr id="127" name="椭圆 126" descr="1">
            <a:extLst>
              <a:ext uri="{FF2B5EF4-FFF2-40B4-BE49-F238E27FC236}">
                <a16:creationId xmlns:a16="http://schemas.microsoft.com/office/drawing/2014/main" id="{00000000-0008-0000-0200-00007F000000}"/>
              </a:ext>
            </a:extLst>
          </xdr:cNvPr>
          <xdr:cNvSpPr/>
        </xdr:nvSpPr>
        <xdr:spPr>
          <a:xfrm>
            <a:off x="231749" y="135508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8" name="步骤" descr="现在选择写有单词“水果”的单元格。再次将光标置于右下角，当变成十字形时，双击。这是另一种向下填充方式，可用于需要填充一长列的情况">
            <a:extLst>
              <a:ext uri="{FF2B5EF4-FFF2-40B4-BE49-F238E27FC236}">
                <a16:creationId xmlns:a16="http://schemas.microsoft.com/office/drawing/2014/main" id="{00000000-0008-0000-0200-000080000000}"/>
              </a:ext>
            </a:extLst>
          </xdr:cNvPr>
          <xdr:cNvSpPr txBox="1"/>
        </xdr:nvSpPr>
        <xdr:spPr>
          <a:xfrm>
            <a:off x="638782" y="2074490"/>
            <a:ext cx="4809517" cy="8750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现在选择写有单词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水果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”的单元格。再次将光标置于右下角，当变成十字形时，双击。这是另一种向下填充方式，可用于需要填充一长列的情况。 </a:t>
            </a:r>
          </a:p>
        </xdr:txBody>
      </xdr:sp>
      <xdr:sp macro="" textlink="">
        <xdr:nvSpPr>
          <xdr:cNvPr id="129" name="椭圆 128" descr="2">
            <a:extLst>
              <a:ext uri="{FF2B5EF4-FFF2-40B4-BE49-F238E27FC236}">
                <a16:creationId xmlns:a16="http://schemas.microsoft.com/office/drawing/2014/main" id="{00000000-0008-0000-0200-000081000000}"/>
              </a:ext>
            </a:extLst>
          </xdr:cNvPr>
          <xdr:cNvSpPr/>
        </xdr:nvSpPr>
        <xdr:spPr>
          <a:xfrm>
            <a:off x="231749" y="2031993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absolute">
    <xdr:from>
      <xdr:col>3</xdr:col>
      <xdr:colOff>238119</xdr:colOff>
      <xdr:row>46</xdr:row>
      <xdr:rowOff>137048</xdr:rowOff>
    </xdr:from>
    <xdr:to>
      <xdr:col>8</xdr:col>
      <xdr:colOff>434706</xdr:colOff>
      <xdr:row>58</xdr:row>
      <xdr:rowOff>66675</xdr:rowOff>
    </xdr:to>
    <xdr:grpSp>
      <xdr:nvGrpSpPr>
        <xdr:cNvPr id="4" name="组 3" descr="重要详细信息&#10;选择此单元格，然后将填充柄向下拖动 3 个单元格。之后，在出现十字形时单击蓝色按钮。这是“自动填充选项”按钮，可即时更改填充。选择其他选项，如“复制单元格”或“仅填充格式”。说不定什么时候这些技巧就会派上用场。&#10;&#10;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7286619" y="9471548"/>
          <a:ext cx="3562087" cy="2215627"/>
          <a:chOff x="7203432" y="9938273"/>
          <a:chExt cx="4089248" cy="2215627"/>
        </a:xfrm>
      </xdr:grpSpPr>
      <xdr:sp macro="" textlink="">
        <xdr:nvSpPr>
          <xdr:cNvPr id="80" name="任意多边形：形状 79" descr="箭头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/>
        </xdr:nvSpPr>
        <xdr:spPr>
          <a:xfrm rot="21051152">
            <a:off x="9700480" y="9938273"/>
            <a:ext cx="309564" cy="1092398"/>
          </a:xfrm>
          <a:custGeom>
            <a:avLst/>
            <a:gdLst>
              <a:gd name="connsiteX0" fmla="*/ 279015 w 279015"/>
              <a:gd name="connsiteY0" fmla="*/ 99249 h 1391008"/>
              <a:gd name="connsiteX1" fmla="*/ 134697 w 279015"/>
              <a:gd name="connsiteY1" fmla="*/ 118492 h 1391008"/>
              <a:gd name="connsiteX2" fmla="*/ 211667 w 279015"/>
              <a:gd name="connsiteY2" fmla="*/ 1282658 h 1391008"/>
              <a:gd name="connsiteX3" fmla="*/ 0 w 279015"/>
              <a:gd name="connsiteY3" fmla="*/ 1340386 h 1391008"/>
              <a:gd name="connsiteX4" fmla="*/ 0 w 279015"/>
              <a:gd name="connsiteY4" fmla="*/ 1340386 h 1391008"/>
              <a:gd name="connsiteX0" fmla="*/ 279015 w 279015"/>
              <a:gd name="connsiteY0" fmla="*/ 32141 h 1310271"/>
              <a:gd name="connsiteX1" fmla="*/ 152422 w 279015"/>
              <a:gd name="connsiteY1" fmla="*/ 244286 h 1310271"/>
              <a:gd name="connsiteX2" fmla="*/ 211667 w 279015"/>
              <a:gd name="connsiteY2" fmla="*/ 1215550 h 1310271"/>
              <a:gd name="connsiteX3" fmla="*/ 0 w 279015"/>
              <a:gd name="connsiteY3" fmla="*/ 1273278 h 1310271"/>
              <a:gd name="connsiteX4" fmla="*/ 0 w 279015"/>
              <a:gd name="connsiteY4" fmla="*/ 1273278 h 1310271"/>
              <a:gd name="connsiteX0" fmla="*/ 279015 w 279015"/>
              <a:gd name="connsiteY0" fmla="*/ 2960 h 1281090"/>
              <a:gd name="connsiteX1" fmla="*/ 152422 w 279015"/>
              <a:gd name="connsiteY1" fmla="*/ 215105 h 1281090"/>
              <a:gd name="connsiteX2" fmla="*/ 211667 w 279015"/>
              <a:gd name="connsiteY2" fmla="*/ 1186369 h 1281090"/>
              <a:gd name="connsiteX3" fmla="*/ 0 w 279015"/>
              <a:gd name="connsiteY3" fmla="*/ 1244097 h 1281090"/>
              <a:gd name="connsiteX4" fmla="*/ 0 w 279015"/>
              <a:gd name="connsiteY4" fmla="*/ 1244097 h 128109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79015" h="1281090">
                <a:moveTo>
                  <a:pt x="279015" y="2960"/>
                </a:moveTo>
                <a:cubicBezTo>
                  <a:pt x="162617" y="-10856"/>
                  <a:pt x="163647" y="17870"/>
                  <a:pt x="152422" y="215105"/>
                </a:cubicBezTo>
                <a:cubicBezTo>
                  <a:pt x="141197" y="412340"/>
                  <a:pt x="237071" y="1014870"/>
                  <a:pt x="211667" y="1186369"/>
                </a:cubicBezTo>
                <a:cubicBezTo>
                  <a:pt x="186263" y="1357868"/>
                  <a:pt x="0" y="1244097"/>
                  <a:pt x="0" y="1244097"/>
                </a:cubicBezTo>
                <a:lnTo>
                  <a:pt x="0" y="1244097"/>
                </a:lnTo>
              </a:path>
            </a:pathLst>
          </a:custGeom>
          <a:noFill/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  <a:tailEnd type="none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2" name="步骤" descr="重要详细信息&#10;选择此单元格，然后向下拖动&#10;填充柄 3 个单元格。之后，单击此按钮：&#10;这是“自动填充选项”按钮，可即时更改填充。选择其他选项，如“复制单元格”或“仅填充格式”。说不定什么时候这些技巧就会派上用场">
            <a:extLst>
              <a:ext uri="{FF2B5EF4-FFF2-40B4-BE49-F238E27FC236}">
                <a16:creationId xmlns:a16="http://schemas.microsoft.com/office/drawing/2014/main" id="{00000000-0008-0000-0200-00008E000000}"/>
              </a:ext>
            </a:extLst>
          </xdr:cNvPr>
          <xdr:cNvSpPr txBox="1"/>
        </xdr:nvSpPr>
        <xdr:spPr>
          <a:xfrm>
            <a:off x="7618650" y="10623960"/>
            <a:ext cx="3674030" cy="15299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rtl="0" eaLnBrk="1" fontAlgn="auto" latinLnBrk="0" hangingPunct="1"/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选择此单元格，然后向下拖动 </a:t>
            </a:r>
            <a:br>
              <a:rPr lang="en-US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</a:b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填充柄 3 个单元格。之后，在出现十字形时单击蓝色按钮。这是“</a:t>
            </a:r>
            <a:r>
              <a:rPr lang="zh-cn" sz="1100" b="1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自动填充选项</a:t>
            </a:r>
            <a:r>
              <a:rPr lang="zh-cn" sz="1100" b="0" i="0" kern="1200" baseline="0">
                <a:solidFill>
                  <a:schemeClr val="dk1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”按钮，可即时更改填充。选择其他选项，如“复制单元格”或“仅填充格式”。说不定什么时候这些技巧就会派上用场。</a:t>
            </a:r>
          </a:p>
          <a:p>
            <a:pPr rtl="0" eaLnBrk="1" fontAlgn="auto" latinLnBrk="0" hangingPunct="1"/>
            <a:endParaRPr lang="en-US" sz="1000" b="0" i="0" kern="1200" baseline="0">
              <a:solidFill>
                <a:schemeClr val="dk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2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7203432" y="10585887"/>
            <a:ext cx="323836" cy="364733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315854</xdr:colOff>
      <xdr:row>44</xdr:row>
      <xdr:rowOff>44392</xdr:rowOff>
    </xdr:from>
    <xdr:to>
      <xdr:col>1</xdr:col>
      <xdr:colOff>4915794</xdr:colOff>
      <xdr:row>65</xdr:row>
      <xdr:rowOff>95249</xdr:rowOff>
    </xdr:to>
    <xdr:grpSp>
      <xdr:nvGrpSpPr>
        <xdr:cNvPr id="163" name="填充序列" descr="填充序列&#10;Excel 可基于序列自动填充一些单元格。例如，可在某单元格&#10;键入 1 月，然后在其他单元格中填充 2 月、3 月等。&#10;单击写有单词“1 月”的单元格。&#10;将光标置于单元格的右下角，直到它变成十字形，&#10;然后向右拖动 2 个单元格。Excel 检测到序列，并填充&#10;“2 月”和“3 月”。&#10;现在选择写有单词“第 1 周”的单元格。&#10;再次将光标置于右下角，当变成&#10;十字形时，双击它。 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GrpSpPr/>
      </xdr:nvGrpSpPr>
      <xdr:grpSpPr>
        <a:xfrm>
          <a:off x="315854" y="8997892"/>
          <a:ext cx="5577840" cy="4051357"/>
          <a:chOff x="0" y="-9524"/>
          <a:chExt cx="5695950" cy="3946524"/>
        </a:xfrm>
      </xdr:grpSpPr>
      <xdr:sp macro="" textlink="">
        <xdr:nvSpPr>
          <xdr:cNvPr id="164" name="矩形 163" descr="背景">
            <a:extLst>
              <a:ext uri="{FF2B5EF4-FFF2-40B4-BE49-F238E27FC236}">
                <a16:creationId xmlns:a16="http://schemas.microsoft.com/office/drawing/2014/main" id="{00000000-0008-0000-0200-0000A4000000}"/>
              </a:ext>
            </a:extLst>
          </xdr:cNvPr>
          <xdr:cNvSpPr/>
        </xdr:nvSpPr>
        <xdr:spPr>
          <a:xfrm>
            <a:off x="0" y="-9524"/>
            <a:ext cx="5695950" cy="394652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5" name="步骤" descr="填充序列">
            <a:extLst>
              <a:ext uri="{FF2B5EF4-FFF2-40B4-BE49-F238E27FC236}">
                <a16:creationId xmlns:a16="http://schemas.microsoft.com/office/drawing/2014/main" id="{00000000-0008-0000-0200-0000A5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填充序列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6" name="直接连接符​​ 165" descr="装饰性线条">
            <a:extLst>
              <a:ext uri="{FF2B5EF4-FFF2-40B4-BE49-F238E27FC236}">
                <a16:creationId xmlns:a16="http://schemas.microsoft.com/office/drawing/2014/main" id="{00000000-0008-0000-0200-0000A6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7" name="直接连接符​​ 166" descr="装饰性线条">
            <a:extLst>
              <a:ext uri="{FF2B5EF4-FFF2-40B4-BE49-F238E27FC236}">
                <a16:creationId xmlns:a16="http://schemas.microsoft.com/office/drawing/2014/main" id="{00000000-0008-0000-0200-0000A7000000}"/>
              </a:ext>
            </a:extLst>
          </xdr:cNvPr>
          <xdr:cNvCxnSpPr>
            <a:cxnSpLocks/>
          </xdr:cNvCxnSpPr>
        </xdr:nvCxnSpPr>
        <xdr:spPr>
          <a:xfrm>
            <a:off x="234924" y="37338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8" name="步骤" descr="Excel 可基于序列自动填充一些单元格。例如，可在某单元格键入 1 月，然后在其他单元格中填充 2 月、3 月等。 ">
            <a:extLst>
              <a:ext uri="{FF2B5EF4-FFF2-40B4-BE49-F238E27FC236}">
                <a16:creationId xmlns:a16="http://schemas.microsoft.com/office/drawing/2014/main" id="{00000000-0008-0000-0200-0000A8000000}"/>
              </a:ext>
            </a:extLst>
          </xdr:cNvPr>
          <xdr:cNvSpPr txBox="1"/>
        </xdr:nvSpPr>
        <xdr:spPr>
          <a:xfrm>
            <a:off x="228600" y="699721"/>
            <a:ext cx="5300938" cy="5836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 i="0" kern="1200">
                <a:solidFill>
                  <a:srgbClr val="404040"/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+mn-cs"/>
              </a:rPr>
              <a:t>Excel 可基于序列自动填充一些单元格。例如，可在某单元格键入 1 月，然后在其他单元格中填充 2 月、3 月等。 </a:t>
            </a:r>
            <a:endParaRPr lang="en-US" sz="1200" i="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69" name="步骤" descr="单击写有单词“1 月”的单元格">
            <a:extLst>
              <a:ext uri="{FF2B5EF4-FFF2-40B4-BE49-F238E27FC236}">
                <a16:creationId xmlns:a16="http://schemas.microsoft.com/office/drawing/2014/main" id="{00000000-0008-0000-0200-0000A9000000}"/>
              </a:ext>
            </a:extLst>
          </xdr:cNvPr>
          <xdr:cNvSpPr txBox="1"/>
        </xdr:nvSpPr>
        <xdr:spPr>
          <a:xfrm>
            <a:off x="638783" y="1309530"/>
            <a:ext cx="4809516" cy="4191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单击写有单词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1 月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”的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单元格。</a:t>
            </a:r>
          </a:p>
        </xdr:txBody>
      </xdr:sp>
      <xdr:sp macro="" textlink="">
        <xdr:nvSpPr>
          <xdr:cNvPr id="170" name="椭圆 169" descr="1">
            <a:extLst>
              <a:ext uri="{FF2B5EF4-FFF2-40B4-BE49-F238E27FC236}">
                <a16:creationId xmlns:a16="http://schemas.microsoft.com/office/drawing/2014/main" id="{00000000-0008-0000-0200-0000AA000000}"/>
              </a:ext>
            </a:extLst>
          </xdr:cNvPr>
          <xdr:cNvSpPr/>
        </xdr:nvSpPr>
        <xdr:spPr>
          <a:xfrm>
            <a:off x="231749" y="126703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1" name="步骤" descr="将光标置于单元格的右下角，直到它变成十字形，然后向右拖动两个单元格。Excel 检测到序列，并填充“2 月”和“3 月”">
            <a:extLst>
              <a:ext uri="{FF2B5EF4-FFF2-40B4-BE49-F238E27FC236}">
                <a16:creationId xmlns:a16="http://schemas.microsoft.com/office/drawing/2014/main" id="{00000000-0008-0000-0200-0000AB000000}"/>
              </a:ext>
            </a:extLst>
          </xdr:cNvPr>
          <xdr:cNvSpPr txBox="1"/>
        </xdr:nvSpPr>
        <xdr:spPr>
          <a:xfrm>
            <a:off x="638782" y="1758308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将光标置于单元格的右下角，直到它变成十字形，然后向右拖动两个单元格。Excel 检测到序列，并填充“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2 月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和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3 月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72" name="椭圆 171" descr="2">
            <a:extLst>
              <a:ext uri="{FF2B5EF4-FFF2-40B4-BE49-F238E27FC236}">
                <a16:creationId xmlns:a16="http://schemas.microsoft.com/office/drawing/2014/main" id="{00000000-0008-0000-0200-0000AC000000}"/>
              </a:ext>
            </a:extLst>
          </xdr:cNvPr>
          <xdr:cNvSpPr/>
        </xdr:nvSpPr>
        <xdr:spPr>
          <a:xfrm>
            <a:off x="231749" y="174364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3" name="步骤" descr="现在选择写有单词“第 1 周”的单元格。">
            <a:extLst>
              <a:ext uri="{FF2B5EF4-FFF2-40B4-BE49-F238E27FC236}">
                <a16:creationId xmlns:a16="http://schemas.microsoft.com/office/drawing/2014/main" id="{00000000-0008-0000-0200-0000AD000000}"/>
              </a:ext>
            </a:extLst>
          </xdr:cNvPr>
          <xdr:cNvSpPr txBox="1"/>
        </xdr:nvSpPr>
        <xdr:spPr>
          <a:xfrm>
            <a:off x="638782" y="2442291"/>
            <a:ext cx="4809517" cy="4926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现在选择写有单词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第 1 周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”的单元格。 </a:t>
            </a:r>
          </a:p>
        </xdr:txBody>
      </xdr:sp>
      <xdr:sp macro="" textlink="">
        <xdr:nvSpPr>
          <xdr:cNvPr id="174" name="椭圆 173" descr="3">
            <a:extLst>
              <a:ext uri="{FF2B5EF4-FFF2-40B4-BE49-F238E27FC236}">
                <a16:creationId xmlns:a16="http://schemas.microsoft.com/office/drawing/2014/main" id="{00000000-0008-0000-0200-0000AE000000}"/>
              </a:ext>
            </a:extLst>
          </xdr:cNvPr>
          <xdr:cNvSpPr/>
        </xdr:nvSpPr>
        <xdr:spPr>
          <a:xfrm>
            <a:off x="231749" y="239979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5" name="步骤" descr="再次将光标置于右下角，当变成十字形时，双击它">
            <a:extLst>
              <a:ext uri="{FF2B5EF4-FFF2-40B4-BE49-F238E27FC236}">
                <a16:creationId xmlns:a16="http://schemas.microsoft.com/office/drawing/2014/main" id="{00000000-0008-0000-0200-0000AF000000}"/>
              </a:ext>
            </a:extLst>
          </xdr:cNvPr>
          <xdr:cNvSpPr txBox="1"/>
        </xdr:nvSpPr>
        <xdr:spPr>
          <a:xfrm>
            <a:off x="638782" y="2925862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再次将光标置于右下角，当变成十字形时，</a:t>
            </a:r>
            <a:r>
              <a:rPr lang="zh-cn" sz="1200" i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双击它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176" name="椭圆 175" descr="4">
            <a:extLst>
              <a:ext uri="{FF2B5EF4-FFF2-40B4-BE49-F238E27FC236}">
                <a16:creationId xmlns:a16="http://schemas.microsoft.com/office/drawing/2014/main" id="{00000000-0008-0000-0200-0000B0000000}"/>
              </a:ext>
            </a:extLst>
          </xdr:cNvPr>
          <xdr:cNvSpPr/>
        </xdr:nvSpPr>
        <xdr:spPr>
          <a:xfrm>
            <a:off x="231749" y="288336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 editAs="absolute">
    <xdr:from>
      <xdr:col>0</xdr:col>
      <xdr:colOff>315854</xdr:colOff>
      <xdr:row>66</xdr:row>
      <xdr:rowOff>124995</xdr:rowOff>
    </xdr:from>
    <xdr:to>
      <xdr:col>1</xdr:col>
      <xdr:colOff>4915794</xdr:colOff>
      <xdr:row>81</xdr:row>
      <xdr:rowOff>74195</xdr:rowOff>
    </xdr:to>
    <xdr:grpSp>
      <xdr:nvGrpSpPr>
        <xdr:cNvPr id="187" name="访问网页获取详细信息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GrpSpPr/>
      </xdr:nvGrpSpPr>
      <xdr:grpSpPr>
        <a:xfrm>
          <a:off x="315854" y="13269495"/>
          <a:ext cx="5577840" cy="2806700"/>
          <a:chOff x="0" y="1"/>
          <a:chExt cx="5695950" cy="2806700"/>
        </a:xfrm>
      </xdr:grpSpPr>
      <xdr:sp macro="" textlink="">
        <xdr:nvSpPr>
          <xdr:cNvPr id="188" name="矩形 187" descr="背景">
            <a:extLst>
              <a:ext uri="{FF2B5EF4-FFF2-40B4-BE49-F238E27FC236}">
                <a16:creationId xmlns:a16="http://schemas.microsoft.com/office/drawing/2014/main" id="{00000000-0008-0000-0200-0000BC000000}"/>
              </a:ext>
            </a:extLst>
          </xdr:cNvPr>
          <xdr:cNvSpPr/>
        </xdr:nvSpPr>
        <xdr:spPr>
          <a:xfrm>
            <a:off x="0" y="1"/>
            <a:ext cx="5695950" cy="28067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89" name="步骤" descr="访问网页获取详细信息">
            <a:extLst>
              <a:ext uri="{FF2B5EF4-FFF2-40B4-BE49-F238E27FC236}">
                <a16:creationId xmlns:a16="http://schemas.microsoft.com/office/drawing/2014/main" id="{00000000-0008-0000-0200-0000BD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90" name="直接连接符​​ 189" descr="装饰性线条">
            <a:extLst>
              <a:ext uri="{FF2B5EF4-FFF2-40B4-BE49-F238E27FC236}">
                <a16:creationId xmlns:a16="http://schemas.microsoft.com/office/drawing/2014/main" id="{00000000-0008-0000-0200-0000BE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1" name="“下一步”按钮" descr="返回页首，超链接到 A1 单元格">
            <a:hlinkClick xmlns:r="http://schemas.openxmlformats.org/officeDocument/2006/relationships" r:id="rId6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200-0000BF000000}"/>
              </a:ext>
            </a:extLst>
          </xdr:cNvPr>
          <xdr:cNvSpPr/>
        </xdr:nvSpPr>
        <xdr:spPr>
          <a:xfrm>
            <a:off x="234924" y="2030413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92" name="直接连接符​​ 191" descr="装饰性线条">
            <a:extLst>
              <a:ext uri="{FF2B5EF4-FFF2-40B4-BE49-F238E27FC236}">
                <a16:creationId xmlns:a16="http://schemas.microsoft.com/office/drawing/2014/main" id="{00000000-0008-0000-0200-0000C0000000}"/>
              </a:ext>
            </a:extLst>
          </xdr:cNvPr>
          <xdr:cNvCxnSpPr>
            <a:cxnSpLocks/>
          </xdr:cNvCxnSpPr>
        </xdr:nvCxnSpPr>
        <xdr:spPr>
          <a:xfrm>
            <a:off x="234924" y="17907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3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200-0000C1000000}"/>
              </a:ext>
            </a:extLst>
          </xdr:cNvPr>
          <xdr:cNvSpPr/>
        </xdr:nvSpPr>
        <xdr:spPr>
          <a:xfrm>
            <a:off x="4293870" y="2220914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94" name="步骤" descr="在工作表单元格中自动填充数据，超链接到网页">
            <a:hlinkClick xmlns:r="http://schemas.openxmlformats.org/officeDocument/2006/relationships" r:id="rId7" tooltip="选择此处，在网页上了解如何在工作表单元格中自动填充数据"/>
            <a:extLst>
              <a:ext uri="{FF2B5EF4-FFF2-40B4-BE49-F238E27FC236}">
                <a16:creationId xmlns:a16="http://schemas.microsoft.com/office/drawing/2014/main" id="{00000000-0008-0000-0200-0000C2000000}"/>
              </a:ext>
            </a:extLst>
          </xdr:cNvPr>
          <xdr:cNvSpPr txBox="1"/>
        </xdr:nvSpPr>
        <xdr:spPr>
          <a:xfrm>
            <a:off x="638783" y="1074249"/>
            <a:ext cx="2752117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使用填充柄复制公式</a:t>
            </a:r>
          </a:p>
        </xdr:txBody>
      </xdr:sp>
      <xdr:pic>
        <xdr:nvPicPr>
          <xdr:cNvPr id="195" name="图形 22" descr="箭头">
            <a:hlinkClick xmlns:r="http://schemas.openxmlformats.org/officeDocument/2006/relationships" r:id="rId7" tooltip="选择此处，在网页上了解详细信息"/>
            <a:extLst>
              <a:ext uri="{FF2B5EF4-FFF2-40B4-BE49-F238E27FC236}">
                <a16:creationId xmlns:a16="http://schemas.microsoft.com/office/drawing/2014/main" id="{00000000-0008-0000-0200-0000C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211503" y="978972"/>
            <a:ext cx="454554" cy="448472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199228</xdr:colOff>
      <xdr:row>63</xdr:row>
      <xdr:rowOff>144045</xdr:rowOff>
    </xdr:from>
    <xdr:to>
      <xdr:col>6</xdr:col>
      <xdr:colOff>657224</xdr:colOff>
      <xdr:row>71</xdr:row>
      <xdr:rowOff>123825</xdr:rowOff>
    </xdr:to>
    <xdr:sp macro="" textlink="">
      <xdr:nvSpPr>
        <xdr:cNvPr id="147" name="步骤" descr="实验&#10;选择这两个单元格，然后向右拖动填充柄。Excel 以 15 为增量填充序列。尝试将 15 和 30 更改为其他值，如 1 和 1.8。或者，周一和周三。或者，1 月和 3 月。然后再次向右填充...看看会发生什么情况！&#10;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 txBox="1"/>
      </xdr:nvSpPr>
      <xdr:spPr>
        <a:xfrm>
          <a:off x="6574628" y="12717045"/>
          <a:ext cx="3150396" cy="15037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lvl="0" rtl="0">
            <a:defRPr/>
          </a:pPr>
          <a:r>
            <a:rPr lang="zh-cn" sz="1200" b="1" kern="0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实验</a:t>
          </a:r>
          <a:endParaRPr lang="en-US" sz="1200" b="1">
            <a:solidFill>
              <a:srgbClr val="ED7D31">
                <a:lumMod val="60000"/>
                <a:lumOff val="40000"/>
              </a:srgbClr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  <a:p>
          <a:pPr lvl="0" rtl="0">
            <a:defRPr/>
          </a:pPr>
          <a:r>
            <a:rPr lang="zh-cn" sz="1100" kern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选择这两个单元格，然后向右拖动填充柄。Excel 以 15 为增量填充序列。尝试将 15 和 30 更改为其他值，如 1 和 1.8。或者，周一和周三。或者，1 月和 3 月。然后再次向右填充...看看会发生什么情况！</a:t>
          </a:r>
        </a:p>
      </xdr:txBody>
    </xdr:sp>
    <xdr:clientData/>
  </xdr:twoCellAnchor>
  <xdr:twoCellAnchor editAs="absolute">
    <xdr:from>
      <xdr:col>1</xdr:col>
      <xdr:colOff>5372100</xdr:colOff>
      <xdr:row>64</xdr:row>
      <xdr:rowOff>58320</xdr:rowOff>
    </xdr:from>
    <xdr:to>
      <xdr:col>2</xdr:col>
      <xdr:colOff>346413</xdr:colOff>
      <xdr:row>66</xdr:row>
      <xdr:rowOff>45620</xdr:rowOff>
    </xdr:to>
    <xdr:pic>
      <xdr:nvPicPr>
        <xdr:cNvPr id="73" name="图形 96" descr="烧瓶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6350000" y="12821820"/>
          <a:ext cx="371813" cy="3683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3333750</xdr:colOff>
      <xdr:row>6</xdr:row>
      <xdr:rowOff>171450</xdr:rowOff>
    </xdr:from>
    <xdr:to>
      <xdr:col>1</xdr:col>
      <xdr:colOff>4133891</xdr:colOff>
      <xdr:row>8</xdr:row>
      <xdr:rowOff>127017</xdr:rowOff>
    </xdr:to>
    <xdr:pic>
      <xdr:nvPicPr>
        <xdr:cNvPr id="7" name="图片 6" descr="单元格 E4 的图像，其中光标置于单元格的右下角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429125" y="1885950"/>
          <a:ext cx="800141" cy="336567"/>
        </a:xfrm>
        <a:prstGeom prst="rect">
          <a:avLst/>
        </a:prstGeom>
      </xdr:spPr>
    </xdr:pic>
    <xdr:clientData/>
  </xdr:twoCellAnchor>
  <xdr:twoCellAnchor>
    <xdr:from>
      <xdr:col>2</xdr:col>
      <xdr:colOff>25399</xdr:colOff>
      <xdr:row>61</xdr:row>
      <xdr:rowOff>165098</xdr:rowOff>
    </xdr:from>
    <xdr:to>
      <xdr:col>3</xdr:col>
      <xdr:colOff>752475</xdr:colOff>
      <xdr:row>63</xdr:row>
      <xdr:rowOff>117851</xdr:rowOff>
    </xdr:to>
    <xdr:sp macro="" textlink="">
      <xdr:nvSpPr>
        <xdr:cNvPr id="71" name="任意多边形 70" descr="括号线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>
        <a:xfrm rot="10800000">
          <a:off x="6492874" y="12357098"/>
          <a:ext cx="1489076" cy="333753"/>
        </a:xfrm>
        <a:custGeom>
          <a:avLst/>
          <a:gdLst>
            <a:gd name="connsiteX0" fmla="*/ 1100862 w 1100862"/>
            <a:gd name="connsiteY0" fmla="*/ 2167467 h 2167467"/>
            <a:gd name="connsiteX1" fmla="*/ 931529 w 1100862"/>
            <a:gd name="connsiteY1" fmla="*/ 2023534 h 2167467"/>
            <a:gd name="connsiteX2" fmla="*/ 152596 w 1100862"/>
            <a:gd name="connsiteY2" fmla="*/ 1998134 h 2167467"/>
            <a:gd name="connsiteX3" fmla="*/ 196 w 1100862"/>
            <a:gd name="connsiteY3" fmla="*/ 1820334 h 2167467"/>
            <a:gd name="connsiteX4" fmla="*/ 127196 w 1100862"/>
            <a:gd name="connsiteY4" fmla="*/ 1219200 h 2167467"/>
            <a:gd name="connsiteX5" fmla="*/ 398129 w 1100862"/>
            <a:gd name="connsiteY5" fmla="*/ 262467 h 2167467"/>
            <a:gd name="connsiteX6" fmla="*/ 279596 w 1100862"/>
            <a:gd name="connsiteY6" fmla="*/ 0 h 2167467"/>
            <a:gd name="connsiteX0" fmla="*/ 1229657 w 1229657"/>
            <a:gd name="connsiteY0" fmla="*/ 2167467 h 2167467"/>
            <a:gd name="connsiteX1" fmla="*/ 1060324 w 1229657"/>
            <a:gd name="connsiteY1" fmla="*/ 2023534 h 2167467"/>
            <a:gd name="connsiteX2" fmla="*/ 281391 w 1229657"/>
            <a:gd name="connsiteY2" fmla="*/ 1998134 h 2167467"/>
            <a:gd name="connsiteX3" fmla="*/ 128991 w 1229657"/>
            <a:gd name="connsiteY3" fmla="*/ 1820334 h 2167467"/>
            <a:gd name="connsiteX4" fmla="*/ 255991 w 1229657"/>
            <a:gd name="connsiteY4" fmla="*/ 1219200 h 2167467"/>
            <a:gd name="connsiteX5" fmla="*/ 526924 w 1229657"/>
            <a:gd name="connsiteY5" fmla="*/ 262467 h 2167467"/>
            <a:gd name="connsiteX6" fmla="*/ 408391 w 1229657"/>
            <a:gd name="connsiteY6" fmla="*/ 0 h 2167467"/>
            <a:gd name="connsiteX0" fmla="*/ 2112338 w 2112338"/>
            <a:gd name="connsiteY0" fmla="*/ 2167467 h 2167467"/>
            <a:gd name="connsiteX1" fmla="*/ 1943005 w 2112338"/>
            <a:gd name="connsiteY1" fmla="*/ 2023534 h 2167467"/>
            <a:gd name="connsiteX2" fmla="*/ 1164072 w 2112338"/>
            <a:gd name="connsiteY2" fmla="*/ 1998134 h 2167467"/>
            <a:gd name="connsiteX3" fmla="*/ 1011672 w 2112338"/>
            <a:gd name="connsiteY3" fmla="*/ 1820334 h 2167467"/>
            <a:gd name="connsiteX4" fmla="*/ 4139 w 2112338"/>
            <a:gd name="connsiteY4" fmla="*/ 1591734 h 2167467"/>
            <a:gd name="connsiteX5" fmla="*/ 1409605 w 2112338"/>
            <a:gd name="connsiteY5" fmla="*/ 262467 h 2167467"/>
            <a:gd name="connsiteX6" fmla="*/ 1291072 w 2112338"/>
            <a:gd name="connsiteY6" fmla="*/ 0 h 2167467"/>
            <a:gd name="connsiteX0" fmla="*/ 2878790 w 2878790"/>
            <a:gd name="connsiteY0" fmla="*/ 2167467 h 2167467"/>
            <a:gd name="connsiteX1" fmla="*/ 2709457 w 2878790"/>
            <a:gd name="connsiteY1" fmla="*/ 2023534 h 2167467"/>
            <a:gd name="connsiteX2" fmla="*/ 1930524 w 2878790"/>
            <a:gd name="connsiteY2" fmla="*/ 1998134 h 2167467"/>
            <a:gd name="connsiteX3" fmla="*/ 1778124 w 2878790"/>
            <a:gd name="connsiteY3" fmla="*/ 1820334 h 2167467"/>
            <a:gd name="connsiteX4" fmla="*/ 770591 w 2878790"/>
            <a:gd name="connsiteY4" fmla="*/ 1591734 h 2167467"/>
            <a:gd name="connsiteX5" fmla="*/ 42457 w 2878790"/>
            <a:gd name="connsiteY5" fmla="*/ 1981201 h 2167467"/>
            <a:gd name="connsiteX6" fmla="*/ 2057524 w 2878790"/>
            <a:gd name="connsiteY6" fmla="*/ 0 h 2167467"/>
            <a:gd name="connsiteX0" fmla="*/ 2854511 w 2854511"/>
            <a:gd name="connsiteY0" fmla="*/ 2167467 h 2167467"/>
            <a:gd name="connsiteX1" fmla="*/ 2685178 w 2854511"/>
            <a:gd name="connsiteY1" fmla="*/ 2023534 h 2167467"/>
            <a:gd name="connsiteX2" fmla="*/ 1906245 w 2854511"/>
            <a:gd name="connsiteY2" fmla="*/ 1998134 h 2167467"/>
            <a:gd name="connsiteX3" fmla="*/ 1753845 w 2854511"/>
            <a:gd name="connsiteY3" fmla="*/ 1820334 h 2167467"/>
            <a:gd name="connsiteX4" fmla="*/ 746312 w 2854511"/>
            <a:gd name="connsiteY4" fmla="*/ 1591734 h 2167467"/>
            <a:gd name="connsiteX5" fmla="*/ 43578 w 2854511"/>
            <a:gd name="connsiteY5" fmla="*/ 2082801 h 2167467"/>
            <a:gd name="connsiteX6" fmla="*/ 2033245 w 2854511"/>
            <a:gd name="connsiteY6" fmla="*/ 0 h 2167467"/>
            <a:gd name="connsiteX0" fmla="*/ 3200400 w 3200400"/>
            <a:gd name="connsiteY0" fmla="*/ 577523 h 783847"/>
            <a:gd name="connsiteX1" fmla="*/ 3031067 w 3200400"/>
            <a:gd name="connsiteY1" fmla="*/ 433590 h 783847"/>
            <a:gd name="connsiteX2" fmla="*/ 2252134 w 3200400"/>
            <a:gd name="connsiteY2" fmla="*/ 408190 h 783847"/>
            <a:gd name="connsiteX3" fmla="*/ 2099734 w 3200400"/>
            <a:gd name="connsiteY3" fmla="*/ 230390 h 783847"/>
            <a:gd name="connsiteX4" fmla="*/ 1092201 w 3200400"/>
            <a:gd name="connsiteY4" fmla="*/ 1790 h 783847"/>
            <a:gd name="connsiteX5" fmla="*/ 389467 w 3200400"/>
            <a:gd name="connsiteY5" fmla="*/ 492857 h 783847"/>
            <a:gd name="connsiteX6" fmla="*/ 0 w 3200400"/>
            <a:gd name="connsiteY6" fmla="*/ 780723 h 783847"/>
            <a:gd name="connsiteX0" fmla="*/ 3200400 w 3200400"/>
            <a:gd name="connsiteY0" fmla="*/ 577275 h 783599"/>
            <a:gd name="connsiteX1" fmla="*/ 3031067 w 3200400"/>
            <a:gd name="connsiteY1" fmla="*/ 433342 h 783599"/>
            <a:gd name="connsiteX2" fmla="*/ 2252134 w 3200400"/>
            <a:gd name="connsiteY2" fmla="*/ 407942 h 783599"/>
            <a:gd name="connsiteX3" fmla="*/ 1913467 w 3200400"/>
            <a:gd name="connsiteY3" fmla="*/ 247075 h 783599"/>
            <a:gd name="connsiteX4" fmla="*/ 1092201 w 3200400"/>
            <a:gd name="connsiteY4" fmla="*/ 1542 h 783599"/>
            <a:gd name="connsiteX5" fmla="*/ 389467 w 3200400"/>
            <a:gd name="connsiteY5" fmla="*/ 492609 h 783599"/>
            <a:gd name="connsiteX6" fmla="*/ 0 w 3200400"/>
            <a:gd name="connsiteY6" fmla="*/ 780475 h 783599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6159"/>
            <a:gd name="connsiteX1" fmla="*/ 3031067 w 3200400"/>
            <a:gd name="connsiteY1" fmla="*/ 186267 h 536159"/>
            <a:gd name="connsiteX2" fmla="*/ 2252134 w 3200400"/>
            <a:gd name="connsiteY2" fmla="*/ 160867 h 536159"/>
            <a:gd name="connsiteX3" fmla="*/ 1913467 w 3200400"/>
            <a:gd name="connsiteY3" fmla="*/ 0 h 536159"/>
            <a:gd name="connsiteX4" fmla="*/ 1566334 w 3200400"/>
            <a:gd name="connsiteY4" fmla="*/ 135468 h 536159"/>
            <a:gd name="connsiteX5" fmla="*/ 448734 w 3200400"/>
            <a:gd name="connsiteY5" fmla="*/ 279400 h 536159"/>
            <a:gd name="connsiteX6" fmla="*/ 0 w 3200400"/>
            <a:gd name="connsiteY6" fmla="*/ 533400 h 536159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24584 w 3224584"/>
            <a:gd name="connsiteY0" fmla="*/ 330200 h 330200"/>
            <a:gd name="connsiteX1" fmla="*/ 3055251 w 3224584"/>
            <a:gd name="connsiteY1" fmla="*/ 186267 h 330200"/>
            <a:gd name="connsiteX2" fmla="*/ 2276318 w 3224584"/>
            <a:gd name="connsiteY2" fmla="*/ 160867 h 330200"/>
            <a:gd name="connsiteX3" fmla="*/ 1937651 w 3224584"/>
            <a:gd name="connsiteY3" fmla="*/ 0 h 330200"/>
            <a:gd name="connsiteX4" fmla="*/ 1638886 w 3224584"/>
            <a:gd name="connsiteY4" fmla="*/ 160868 h 330200"/>
            <a:gd name="connsiteX5" fmla="*/ 472918 w 3224584"/>
            <a:gd name="connsiteY5" fmla="*/ 279400 h 330200"/>
            <a:gd name="connsiteX6" fmla="*/ 0 w 3224584"/>
            <a:gd name="connsiteY6" fmla="*/ 313267 h 330200"/>
            <a:gd name="connsiteX0" fmla="*/ 3272953 w 3272953"/>
            <a:gd name="connsiteY0" fmla="*/ 330200 h 330200"/>
            <a:gd name="connsiteX1" fmla="*/ 3103620 w 3272953"/>
            <a:gd name="connsiteY1" fmla="*/ 186267 h 330200"/>
            <a:gd name="connsiteX2" fmla="*/ 2324687 w 3272953"/>
            <a:gd name="connsiteY2" fmla="*/ 160867 h 330200"/>
            <a:gd name="connsiteX3" fmla="*/ 1986020 w 3272953"/>
            <a:gd name="connsiteY3" fmla="*/ 0 h 330200"/>
            <a:gd name="connsiteX4" fmla="*/ 1687255 w 3272953"/>
            <a:gd name="connsiteY4" fmla="*/ 160868 h 330200"/>
            <a:gd name="connsiteX5" fmla="*/ 521287 w 3272953"/>
            <a:gd name="connsiteY5" fmla="*/ 279400 h 330200"/>
            <a:gd name="connsiteX6" fmla="*/ 0 w 3272953"/>
            <a:gd name="connsiteY6" fmla="*/ 211667 h 330200"/>
            <a:gd name="connsiteX0" fmla="*/ 3224584 w 3224584"/>
            <a:gd name="connsiteY0" fmla="*/ 330200 h 339021"/>
            <a:gd name="connsiteX1" fmla="*/ 3055251 w 3224584"/>
            <a:gd name="connsiteY1" fmla="*/ 186267 h 339021"/>
            <a:gd name="connsiteX2" fmla="*/ 2276318 w 3224584"/>
            <a:gd name="connsiteY2" fmla="*/ 160867 h 339021"/>
            <a:gd name="connsiteX3" fmla="*/ 1937651 w 3224584"/>
            <a:gd name="connsiteY3" fmla="*/ 0 h 339021"/>
            <a:gd name="connsiteX4" fmla="*/ 1638886 w 3224584"/>
            <a:gd name="connsiteY4" fmla="*/ 160868 h 339021"/>
            <a:gd name="connsiteX5" fmla="*/ 472918 w 3224584"/>
            <a:gd name="connsiteY5" fmla="*/ 279400 h 339021"/>
            <a:gd name="connsiteX6" fmla="*/ 0 w 3224584"/>
            <a:gd name="connsiteY6" fmla="*/ 330200 h 339021"/>
            <a:gd name="connsiteX0" fmla="*/ 3224584 w 3224584"/>
            <a:gd name="connsiteY0" fmla="*/ 330200 h 334374"/>
            <a:gd name="connsiteX1" fmla="*/ 3055251 w 3224584"/>
            <a:gd name="connsiteY1" fmla="*/ 186267 h 334374"/>
            <a:gd name="connsiteX2" fmla="*/ 2276318 w 3224584"/>
            <a:gd name="connsiteY2" fmla="*/ 160867 h 334374"/>
            <a:gd name="connsiteX3" fmla="*/ 1937651 w 3224584"/>
            <a:gd name="connsiteY3" fmla="*/ 0 h 334374"/>
            <a:gd name="connsiteX4" fmla="*/ 1638886 w 3224584"/>
            <a:gd name="connsiteY4" fmla="*/ 160868 h 334374"/>
            <a:gd name="connsiteX5" fmla="*/ 166582 w 3224584"/>
            <a:gd name="connsiteY5" fmla="*/ 194734 h 334374"/>
            <a:gd name="connsiteX6" fmla="*/ 0 w 3224584"/>
            <a:gd name="connsiteY6" fmla="*/ 330200 h 334374"/>
            <a:gd name="connsiteX0" fmla="*/ 3224584 w 3224584"/>
            <a:gd name="connsiteY0" fmla="*/ 330200 h 333798"/>
            <a:gd name="connsiteX1" fmla="*/ 3055251 w 3224584"/>
            <a:gd name="connsiteY1" fmla="*/ 186267 h 333798"/>
            <a:gd name="connsiteX2" fmla="*/ 2276318 w 3224584"/>
            <a:gd name="connsiteY2" fmla="*/ 160867 h 333798"/>
            <a:gd name="connsiteX3" fmla="*/ 1937651 w 3224584"/>
            <a:gd name="connsiteY3" fmla="*/ 0 h 333798"/>
            <a:gd name="connsiteX4" fmla="*/ 1638886 w 3224584"/>
            <a:gd name="connsiteY4" fmla="*/ 160868 h 333798"/>
            <a:gd name="connsiteX5" fmla="*/ 787314 w 3224584"/>
            <a:gd name="connsiteY5" fmla="*/ 169334 h 333798"/>
            <a:gd name="connsiteX6" fmla="*/ 0 w 3224584"/>
            <a:gd name="connsiteY6" fmla="*/ 330200 h 333798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43382 w 2563544"/>
            <a:gd name="connsiteY4" fmla="*/ 166072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12546 w 2512546"/>
            <a:gd name="connsiteY0" fmla="*/ 330200 h 424488"/>
            <a:gd name="connsiteX1" fmla="*/ 2343213 w 2512546"/>
            <a:gd name="connsiteY1" fmla="*/ 186267 h 424488"/>
            <a:gd name="connsiteX2" fmla="*/ 1564280 w 2512546"/>
            <a:gd name="connsiteY2" fmla="*/ 160867 h 424488"/>
            <a:gd name="connsiteX3" fmla="*/ 1225613 w 2512546"/>
            <a:gd name="connsiteY3" fmla="*/ 0 h 424488"/>
            <a:gd name="connsiteX4" fmla="*/ 892384 w 2512546"/>
            <a:gd name="connsiteY4" fmla="*/ 166072 h 424488"/>
            <a:gd name="connsiteX5" fmla="*/ 75276 w 2512546"/>
            <a:gd name="connsiteY5" fmla="*/ 169334 h 424488"/>
            <a:gd name="connsiteX6" fmla="*/ 27775 w 2512546"/>
            <a:gd name="connsiteY6" fmla="*/ 424488 h 424488"/>
            <a:gd name="connsiteX0" fmla="*/ 2528772 w 2528772"/>
            <a:gd name="connsiteY0" fmla="*/ 330200 h 424488"/>
            <a:gd name="connsiteX1" fmla="*/ 2359439 w 2528772"/>
            <a:gd name="connsiteY1" fmla="*/ 186267 h 424488"/>
            <a:gd name="connsiteX2" fmla="*/ 1580506 w 2528772"/>
            <a:gd name="connsiteY2" fmla="*/ 160867 h 424488"/>
            <a:gd name="connsiteX3" fmla="*/ 1241839 w 2528772"/>
            <a:gd name="connsiteY3" fmla="*/ 0 h 424488"/>
            <a:gd name="connsiteX4" fmla="*/ 908610 w 2528772"/>
            <a:gd name="connsiteY4" fmla="*/ 166072 h 424488"/>
            <a:gd name="connsiteX5" fmla="*/ 91502 w 2528772"/>
            <a:gd name="connsiteY5" fmla="*/ 169334 h 424488"/>
            <a:gd name="connsiteX6" fmla="*/ 44001 w 2528772"/>
            <a:gd name="connsiteY6" fmla="*/ 424488 h 424488"/>
            <a:gd name="connsiteX0" fmla="*/ 2594210 w 2594210"/>
            <a:gd name="connsiteY0" fmla="*/ 330200 h 330200"/>
            <a:gd name="connsiteX1" fmla="*/ 2424877 w 2594210"/>
            <a:gd name="connsiteY1" fmla="*/ 186267 h 330200"/>
            <a:gd name="connsiteX2" fmla="*/ 1645944 w 2594210"/>
            <a:gd name="connsiteY2" fmla="*/ 160867 h 330200"/>
            <a:gd name="connsiteX3" fmla="*/ 1307277 w 2594210"/>
            <a:gd name="connsiteY3" fmla="*/ 0 h 330200"/>
            <a:gd name="connsiteX4" fmla="*/ 974048 w 2594210"/>
            <a:gd name="connsiteY4" fmla="*/ 166072 h 330200"/>
            <a:gd name="connsiteX5" fmla="*/ 156940 w 2594210"/>
            <a:gd name="connsiteY5" fmla="*/ 169334 h 330200"/>
            <a:gd name="connsiteX6" fmla="*/ 15896 w 2594210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76480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78314" h="330200">
              <a:moveTo>
                <a:pt x="2578314" y="330200"/>
              </a:moveTo>
              <a:cubicBezTo>
                <a:pt x="2572669" y="272344"/>
                <a:pt x="2567025" y="214489"/>
                <a:pt x="2408981" y="186267"/>
              </a:cubicBezTo>
              <a:cubicBezTo>
                <a:pt x="2250937" y="158045"/>
                <a:pt x="1865654" y="180618"/>
                <a:pt x="1630048" y="160867"/>
              </a:cubicBezTo>
              <a:cubicBezTo>
                <a:pt x="1394442" y="141116"/>
                <a:pt x="1354881" y="138289"/>
                <a:pt x="1291381" y="0"/>
              </a:cubicBezTo>
              <a:cubicBezTo>
                <a:pt x="1260126" y="124176"/>
                <a:pt x="1172590" y="151858"/>
                <a:pt x="948306" y="160868"/>
              </a:cubicBezTo>
              <a:cubicBezTo>
                <a:pt x="724022" y="169878"/>
                <a:pt x="299095" y="158355"/>
                <a:pt x="141044" y="184945"/>
              </a:cubicBezTo>
              <a:cubicBezTo>
                <a:pt x="-17007" y="211535"/>
                <a:pt x="7963" y="251172"/>
                <a:pt x="0" y="320411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5305425</xdr:colOff>
      <xdr:row>33</xdr:row>
      <xdr:rowOff>135051</xdr:rowOff>
    </xdr:from>
    <xdr:to>
      <xdr:col>2</xdr:col>
      <xdr:colOff>2112096</xdr:colOff>
      <xdr:row>35</xdr:row>
      <xdr:rowOff>52887</xdr:rowOff>
    </xdr:to>
    <xdr:sp macro="" textlink="">
      <xdr:nvSpPr>
        <xdr:cNvPr id="104" name="步骤" descr="工作方式如下：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 txBox="1"/>
      </xdr:nvSpPr>
      <xdr:spPr>
        <a:xfrm>
          <a:off x="6400800" y="6993051"/>
          <a:ext cx="2356571" cy="298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 b="1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工作原理</a:t>
          </a:r>
          <a:r>
            <a:rPr lang="zh-cn" sz="1200" b="1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：</a:t>
          </a:r>
          <a:endParaRPr lang="en-US" sz="1050" b="1" i="0" u="none" cap="none" spc="0">
            <a:ln>
              <a:noFill/>
            </a:ln>
            <a:solidFill>
              <a:schemeClr val="accent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2486</xdr:colOff>
      <xdr:row>41</xdr:row>
      <xdr:rowOff>154478</xdr:rowOff>
    </xdr:from>
    <xdr:to>
      <xdr:col>3</xdr:col>
      <xdr:colOff>1104900</xdr:colOff>
      <xdr:row>46</xdr:row>
      <xdr:rowOff>115416</xdr:rowOff>
    </xdr:to>
    <xdr:sp macro="" textlink="">
      <xdr:nvSpPr>
        <xdr:cNvPr id="105" name="文本框 100" descr="=LEFT(C56,FIND(&quot; &quot;,C56)-1)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/>
      </xdr:nvSpPr>
      <xdr:spPr>
        <a:xfrm>
          <a:off x="6466786" y="8536478"/>
          <a:ext cx="3883714" cy="9134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rtl="0">
            <a:spcBef>
              <a:spcPts val="0"/>
            </a:spcBef>
            <a:spcAft>
              <a:spcPts val="0"/>
            </a:spcAft>
          </a:pPr>
          <a:r>
            <a:rPr lang="zh-cn" sz="1600" b="1">
              <a:solidFill>
                <a:srgbClr val="000000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Courier New" panose="02070309020205020404" pitchFamily="49" charset="0"/>
            </a:rPr>
            <a:t>=LEFT(C33,FIND(" ",C33)-1)</a:t>
          </a:r>
          <a:endParaRPr lang="en-US" sz="1600" b="1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Courier New" panose="02070309020205020404" pitchFamily="49" charset="0"/>
          </a:endParaRPr>
        </a:p>
      </xdr:txBody>
    </xdr:sp>
    <xdr:clientData/>
  </xdr:twoCellAnchor>
  <xdr:twoCellAnchor editAs="oneCell">
    <xdr:from>
      <xdr:col>2</xdr:col>
      <xdr:colOff>256160</xdr:colOff>
      <xdr:row>40</xdr:row>
      <xdr:rowOff>185125</xdr:rowOff>
    </xdr:from>
    <xdr:to>
      <xdr:col>2</xdr:col>
      <xdr:colOff>688160</xdr:colOff>
      <xdr:row>42</xdr:row>
      <xdr:rowOff>29536</xdr:rowOff>
    </xdr:to>
    <xdr:sp macro="" textlink="">
      <xdr:nvSpPr>
        <xdr:cNvPr id="106" name="左大括号 105" descr="括号线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/>
      </xdr:nvSpPr>
      <xdr:spPr>
        <a:xfrm rot="5400000">
          <a:off x="6826929" y="8273331"/>
          <a:ext cx="225411" cy="4320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19049</xdr:colOff>
      <xdr:row>35</xdr:row>
      <xdr:rowOff>39792</xdr:rowOff>
    </xdr:from>
    <xdr:to>
      <xdr:col>2</xdr:col>
      <xdr:colOff>762000</xdr:colOff>
      <xdr:row>41</xdr:row>
      <xdr:rowOff>12792</xdr:rowOff>
    </xdr:to>
    <xdr:sp macro="" textlink="">
      <xdr:nvSpPr>
        <xdr:cNvPr id="107" name="文本框 2" descr="提取左侧的字符&#10;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6486524" y="7278792"/>
          <a:ext cx="742951" cy="1116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提取左侧</a:t>
          </a:r>
          <a:r>
            <a:rPr lang="zh-cn" sz="1100" baseline="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的字符</a:t>
          </a:r>
          <a:endParaRPr lang="en-US" sz="1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2</xdr:col>
      <xdr:colOff>773219</xdr:colOff>
      <xdr:row>40</xdr:row>
      <xdr:rowOff>179817</xdr:rowOff>
    </xdr:from>
    <xdr:to>
      <xdr:col>2</xdr:col>
      <xdr:colOff>1157904</xdr:colOff>
      <xdr:row>42</xdr:row>
      <xdr:rowOff>43278</xdr:rowOff>
    </xdr:to>
    <xdr:sp macro="" textlink="">
      <xdr:nvSpPr>
        <xdr:cNvPr id="131" name="左大括号 130" descr="括号线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/>
      </xdr:nvSpPr>
      <xdr:spPr>
        <a:xfrm rot="5400000">
          <a:off x="7310806" y="8301205"/>
          <a:ext cx="244461" cy="38468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809624</xdr:colOff>
      <xdr:row>35</xdr:row>
      <xdr:rowOff>39792</xdr:rowOff>
    </xdr:from>
    <xdr:to>
      <xdr:col>2</xdr:col>
      <xdr:colOff>1320199</xdr:colOff>
      <xdr:row>41</xdr:row>
      <xdr:rowOff>12792</xdr:rowOff>
    </xdr:to>
    <xdr:sp macro="" textlink="">
      <xdr:nvSpPr>
        <xdr:cNvPr id="132" name="文本框 2" descr="该单元格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 txBox="1">
          <a:spLocks noChangeArrowheads="1"/>
        </xdr:cNvSpPr>
      </xdr:nvSpPr>
      <xdr:spPr bwMode="auto">
        <a:xfrm>
          <a:off x="7277099" y="7278792"/>
          <a:ext cx="510575" cy="1116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该单元格</a:t>
          </a:r>
        </a:p>
      </xdr:txBody>
    </xdr:sp>
    <xdr:clientData/>
  </xdr:twoCellAnchor>
  <xdr:twoCellAnchor editAs="oneCell">
    <xdr:from>
      <xdr:col>2</xdr:col>
      <xdr:colOff>1371600</xdr:colOff>
      <xdr:row>35</xdr:row>
      <xdr:rowOff>39791</xdr:rowOff>
    </xdr:from>
    <xdr:to>
      <xdr:col>2</xdr:col>
      <xdr:colOff>2592956</xdr:colOff>
      <xdr:row>41</xdr:row>
      <xdr:rowOff>12791</xdr:rowOff>
    </xdr:to>
    <xdr:sp macro="" textlink="">
      <xdr:nvSpPr>
        <xdr:cNvPr id="133" name="文本框 2" descr="并提取此数量的字符。若要指定字符数，请使用 FIND 函数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 txBox="1">
          <a:spLocks noChangeArrowheads="1"/>
        </xdr:cNvSpPr>
      </xdr:nvSpPr>
      <xdr:spPr bwMode="auto">
        <a:xfrm>
          <a:off x="7839075" y="7278791"/>
          <a:ext cx="1491231" cy="1116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并提取此</a:t>
          </a:r>
          <a:r>
            <a:rPr lang="zh-cn" sz="1100" baseline="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数量的字符。若要指定字符数，请使用 FIND 函数</a:t>
          </a:r>
          <a:endParaRPr lang="en-US" sz="1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Times New Roman" panose="02020603050405020304" pitchFamily="18" charset="0"/>
          </a:endParaRPr>
        </a:p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 editAs="oneCell">
    <xdr:from>
      <xdr:col>2</xdr:col>
      <xdr:colOff>1245369</xdr:colOff>
      <xdr:row>40</xdr:row>
      <xdr:rowOff>181569</xdr:rowOff>
    </xdr:from>
    <xdr:to>
      <xdr:col>2</xdr:col>
      <xdr:colOff>2540000</xdr:colOff>
      <xdr:row>42</xdr:row>
      <xdr:rowOff>29209</xdr:rowOff>
    </xdr:to>
    <xdr:sp macro="" textlink="">
      <xdr:nvSpPr>
        <xdr:cNvPr id="134" name="左大括号 133" descr="括号线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/>
      </xdr:nvSpPr>
      <xdr:spPr>
        <a:xfrm rot="5400000">
          <a:off x="8380777" y="7705136"/>
          <a:ext cx="228640" cy="1564506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981074</xdr:colOff>
      <xdr:row>44</xdr:row>
      <xdr:rowOff>163221</xdr:rowOff>
    </xdr:from>
    <xdr:to>
      <xdr:col>2</xdr:col>
      <xdr:colOff>1607441</xdr:colOff>
      <xdr:row>50</xdr:row>
      <xdr:rowOff>136221</xdr:rowOff>
    </xdr:to>
    <xdr:sp macro="" textlink="">
      <xdr:nvSpPr>
        <xdr:cNvPr id="135" name="文本框 2" descr="并找到字符位置编号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 txBox="1">
          <a:spLocks noChangeArrowheads="1"/>
        </xdr:cNvSpPr>
      </xdr:nvSpPr>
      <xdr:spPr bwMode="auto">
        <a:xfrm>
          <a:off x="7448549" y="9116721"/>
          <a:ext cx="626367" cy="111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找到</a:t>
          </a:r>
          <a:r>
            <a:rPr lang="zh-cn" sz="1100" baseline="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字符位置编号</a:t>
          </a:r>
          <a:endParaRPr lang="en-US" sz="1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Times New Roman" panose="02020603050405020304" pitchFamily="18" charset="0"/>
          </a:endParaRPr>
        </a:p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 editAs="oneCell">
    <xdr:from>
      <xdr:col>2</xdr:col>
      <xdr:colOff>1253372</xdr:colOff>
      <xdr:row>43</xdr:row>
      <xdr:rowOff>114156</xdr:rowOff>
    </xdr:from>
    <xdr:to>
      <xdr:col>2</xdr:col>
      <xdr:colOff>1722060</xdr:colOff>
      <xdr:row>44</xdr:row>
      <xdr:rowOff>152295</xdr:rowOff>
    </xdr:to>
    <xdr:sp macro="" textlink="">
      <xdr:nvSpPr>
        <xdr:cNvPr id="136" name="左大括号 135" descr="括号线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/>
      </xdr:nvSpPr>
      <xdr:spPr>
        <a:xfrm rot="16200000">
          <a:off x="7840871" y="8757132"/>
          <a:ext cx="228639" cy="468688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1647825</xdr:colOff>
      <xdr:row>44</xdr:row>
      <xdr:rowOff>163221</xdr:rowOff>
    </xdr:from>
    <xdr:to>
      <xdr:col>2</xdr:col>
      <xdr:colOff>2133825</xdr:colOff>
      <xdr:row>50</xdr:row>
      <xdr:rowOff>136221</xdr:rowOff>
    </xdr:to>
    <xdr:sp macro="" textlink="">
      <xdr:nvSpPr>
        <xdr:cNvPr id="137" name="文本框 2" descr="第一个空格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 txBox="1">
          <a:spLocks noChangeArrowheads="1"/>
        </xdr:cNvSpPr>
      </xdr:nvSpPr>
      <xdr:spPr bwMode="auto">
        <a:xfrm>
          <a:off x="8115300" y="9116721"/>
          <a:ext cx="486000" cy="111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第一个空格</a:t>
          </a:r>
        </a:p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 editAs="oneCell">
    <xdr:from>
      <xdr:col>2</xdr:col>
      <xdr:colOff>1824117</xdr:colOff>
      <xdr:row>43</xdr:row>
      <xdr:rowOff>114156</xdr:rowOff>
    </xdr:from>
    <xdr:to>
      <xdr:col>2</xdr:col>
      <xdr:colOff>2070100</xdr:colOff>
      <xdr:row>44</xdr:row>
      <xdr:rowOff>152399</xdr:rowOff>
    </xdr:to>
    <xdr:sp macro="" textlink="">
      <xdr:nvSpPr>
        <xdr:cNvPr id="138" name="左大括号 137" descr="括号线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/>
      </xdr:nvSpPr>
      <xdr:spPr>
        <a:xfrm rot="16200000">
          <a:off x="8208137" y="8868536"/>
          <a:ext cx="228743" cy="24598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2175381</xdr:colOff>
      <xdr:row>44</xdr:row>
      <xdr:rowOff>163221</xdr:rowOff>
    </xdr:from>
    <xdr:to>
      <xdr:col>2</xdr:col>
      <xdr:colOff>2654300</xdr:colOff>
      <xdr:row>50</xdr:row>
      <xdr:rowOff>136221</xdr:rowOff>
    </xdr:to>
    <xdr:sp macro="" textlink="">
      <xdr:nvSpPr>
        <xdr:cNvPr id="139" name="文本框 2" descr="该单元格中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 txBox="1">
          <a:spLocks noChangeArrowheads="1"/>
        </xdr:cNvSpPr>
      </xdr:nvSpPr>
      <xdr:spPr bwMode="auto">
        <a:xfrm>
          <a:off x="8639681" y="9116721"/>
          <a:ext cx="478919" cy="111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该单元格中。</a:t>
          </a:r>
          <a:endParaRPr lang="en-US" sz="1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Times New Roman" panose="02020603050405020304" pitchFamily="18" charset="0"/>
          </a:endParaRPr>
        </a:p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 editAs="oneCell">
    <xdr:from>
      <xdr:col>2</xdr:col>
      <xdr:colOff>2194411</xdr:colOff>
      <xdr:row>43</xdr:row>
      <xdr:rowOff>114157</xdr:rowOff>
    </xdr:from>
    <xdr:to>
      <xdr:col>2</xdr:col>
      <xdr:colOff>2565403</xdr:colOff>
      <xdr:row>44</xdr:row>
      <xdr:rowOff>152399</xdr:rowOff>
    </xdr:to>
    <xdr:sp macro="" textlink="">
      <xdr:nvSpPr>
        <xdr:cNvPr id="140" name="左大括号 139" descr="括号线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/>
      </xdr:nvSpPr>
      <xdr:spPr>
        <a:xfrm rot="16200000">
          <a:off x="8729836" y="8806032"/>
          <a:ext cx="228742" cy="370992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2702890</xdr:colOff>
      <xdr:row>44</xdr:row>
      <xdr:rowOff>161248</xdr:rowOff>
    </xdr:from>
    <xdr:to>
      <xdr:col>3</xdr:col>
      <xdr:colOff>571500</xdr:colOff>
      <xdr:row>50</xdr:row>
      <xdr:rowOff>134248</xdr:rowOff>
    </xdr:to>
    <xdr:sp macro="" textlink="">
      <xdr:nvSpPr>
        <xdr:cNvPr id="141" name="文本框 2" descr="然后减去 1，排除空格本身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 txBox="1">
          <a:spLocks noChangeArrowheads="1"/>
        </xdr:cNvSpPr>
      </xdr:nvSpPr>
      <xdr:spPr bwMode="auto">
        <a:xfrm>
          <a:off x="9167190" y="9114748"/>
          <a:ext cx="649910" cy="1116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然后减去 1，排除空格本身。</a:t>
          </a:r>
        </a:p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 editAs="oneCell">
    <xdr:from>
      <xdr:col>2</xdr:col>
      <xdr:colOff>2598707</xdr:colOff>
      <xdr:row>43</xdr:row>
      <xdr:rowOff>114157</xdr:rowOff>
    </xdr:from>
    <xdr:to>
      <xdr:col>3</xdr:col>
      <xdr:colOff>44714</xdr:colOff>
      <xdr:row>44</xdr:row>
      <xdr:rowOff>152296</xdr:rowOff>
    </xdr:to>
    <xdr:sp macro="" textlink="">
      <xdr:nvSpPr>
        <xdr:cNvPr id="142" name="左大括号 141" descr="括号线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/>
      </xdr:nvSpPr>
      <xdr:spPr>
        <a:xfrm rot="16200000" flipV="1">
          <a:off x="9062341" y="8877823"/>
          <a:ext cx="228639" cy="227307"/>
        </a:xfrm>
        <a:prstGeom prst="leftBrace">
          <a:avLst>
            <a:gd name="adj1" fmla="val 8333"/>
            <a:gd name="adj2" fmla="val 2692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2</xdr:col>
      <xdr:colOff>546038</xdr:colOff>
      <xdr:row>33</xdr:row>
      <xdr:rowOff>38100</xdr:rowOff>
    </xdr:from>
    <xdr:to>
      <xdr:col>4</xdr:col>
      <xdr:colOff>228600</xdr:colOff>
      <xdr:row>34</xdr:row>
      <xdr:rowOff>17840</xdr:rowOff>
    </xdr:to>
    <xdr:sp macro="" textlink="">
      <xdr:nvSpPr>
        <xdr:cNvPr id="143" name="任意多边形：形状 142" descr="括号线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/>
      </xdr:nvSpPr>
      <xdr:spPr>
        <a:xfrm>
          <a:off x="7010338" y="6896100"/>
          <a:ext cx="3898962" cy="170240"/>
        </a:xfrm>
        <a:custGeom>
          <a:avLst/>
          <a:gdLst>
            <a:gd name="connsiteX0" fmla="*/ 1629276 w 1629276"/>
            <a:gd name="connsiteY0" fmla="*/ 0 h 1017671"/>
            <a:gd name="connsiteX1" fmla="*/ 1629276 w 1629276"/>
            <a:gd name="connsiteY1" fmla="*/ 140368 h 1017671"/>
            <a:gd name="connsiteX2" fmla="*/ 0 w 1629276"/>
            <a:gd name="connsiteY2" fmla="*/ 140368 h 1017671"/>
            <a:gd name="connsiteX3" fmla="*/ 0 w 1629276"/>
            <a:gd name="connsiteY3" fmla="*/ 917408 h 1017671"/>
            <a:gd name="connsiteX4" fmla="*/ 200526 w 1629276"/>
            <a:gd name="connsiteY4" fmla="*/ 1017671 h 1017671"/>
            <a:gd name="connsiteX0" fmla="*/ 1629276 w 1629276"/>
            <a:gd name="connsiteY0" fmla="*/ 0 h 917408"/>
            <a:gd name="connsiteX1" fmla="*/ 1629276 w 1629276"/>
            <a:gd name="connsiteY1" fmla="*/ 140368 h 917408"/>
            <a:gd name="connsiteX2" fmla="*/ 0 w 1629276"/>
            <a:gd name="connsiteY2" fmla="*/ 140368 h 917408"/>
            <a:gd name="connsiteX3" fmla="*/ 0 w 1629276"/>
            <a:gd name="connsiteY3" fmla="*/ 917408 h 917408"/>
            <a:gd name="connsiteX0" fmla="*/ 1629276 w 1629276"/>
            <a:gd name="connsiteY0" fmla="*/ 0 h 818775"/>
            <a:gd name="connsiteX1" fmla="*/ 1629276 w 1629276"/>
            <a:gd name="connsiteY1" fmla="*/ 140368 h 818775"/>
            <a:gd name="connsiteX2" fmla="*/ 0 w 1629276"/>
            <a:gd name="connsiteY2" fmla="*/ 140368 h 818775"/>
            <a:gd name="connsiteX3" fmla="*/ 0 w 1629276"/>
            <a:gd name="connsiteY3" fmla="*/ 818775 h 818775"/>
            <a:gd name="connsiteX0" fmla="*/ 1629276 w 1629276"/>
            <a:gd name="connsiteY0" fmla="*/ 0 h 818775"/>
            <a:gd name="connsiteX1" fmla="*/ 1629276 w 1629276"/>
            <a:gd name="connsiteY1" fmla="*/ 140368 h 818775"/>
            <a:gd name="connsiteX2" fmla="*/ 0 w 1629276"/>
            <a:gd name="connsiteY2" fmla="*/ 140368 h 818775"/>
            <a:gd name="connsiteX3" fmla="*/ 0 w 1629276"/>
            <a:gd name="connsiteY3" fmla="*/ 818775 h 818775"/>
            <a:gd name="connsiteX0" fmla="*/ 1629276 w 1629276"/>
            <a:gd name="connsiteY0" fmla="*/ 0 h 286057"/>
            <a:gd name="connsiteX1" fmla="*/ 1629276 w 1629276"/>
            <a:gd name="connsiteY1" fmla="*/ 140368 h 286057"/>
            <a:gd name="connsiteX2" fmla="*/ 0 w 1629276"/>
            <a:gd name="connsiteY2" fmla="*/ 140368 h 286057"/>
            <a:gd name="connsiteX3" fmla="*/ 0 w 1629276"/>
            <a:gd name="connsiteY3" fmla="*/ 286057 h 2860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29276" h="286057">
              <a:moveTo>
                <a:pt x="1629276" y="0"/>
              </a:moveTo>
              <a:lnTo>
                <a:pt x="1629276" y="140368"/>
              </a:lnTo>
              <a:lnTo>
                <a:pt x="0" y="140368"/>
              </a:lnTo>
              <a:lnTo>
                <a:pt x="0" y="286057"/>
              </a:lnTo>
            </a:path>
          </a:pathLst>
        </a:custGeom>
        <a:noFill/>
        <a:ln w="19050">
          <a:solidFill>
            <a:srgbClr val="B5D2E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 editAs="oneCell">
    <xdr:from>
      <xdr:col>4</xdr:col>
      <xdr:colOff>545906</xdr:colOff>
      <xdr:row>41</xdr:row>
      <xdr:rowOff>8429</xdr:rowOff>
    </xdr:from>
    <xdr:to>
      <xdr:col>5</xdr:col>
      <xdr:colOff>469899</xdr:colOff>
      <xdr:row>42</xdr:row>
      <xdr:rowOff>50802</xdr:rowOff>
    </xdr:to>
    <xdr:sp macro="" textlink="">
      <xdr:nvSpPr>
        <xdr:cNvPr id="144" name="左大括号 143" descr="括号线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/>
      </xdr:nvSpPr>
      <xdr:spPr>
        <a:xfrm rot="5400000">
          <a:off x="11446816" y="8170219"/>
          <a:ext cx="232873" cy="67329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4</xdr:col>
      <xdr:colOff>475598</xdr:colOff>
      <xdr:row>35</xdr:row>
      <xdr:rowOff>54417</xdr:rowOff>
    </xdr:from>
    <xdr:to>
      <xdr:col>5</xdr:col>
      <xdr:colOff>476250</xdr:colOff>
      <xdr:row>41</xdr:row>
      <xdr:rowOff>27417</xdr:rowOff>
    </xdr:to>
    <xdr:sp macro="" textlink="">
      <xdr:nvSpPr>
        <xdr:cNvPr id="145" name="文本框 2" descr="提取右侧的字符&#10;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 txBox="1">
          <a:spLocks noChangeArrowheads="1"/>
        </xdr:cNvSpPr>
      </xdr:nvSpPr>
      <xdr:spPr bwMode="auto">
        <a:xfrm>
          <a:off x="10295873" y="7293417"/>
          <a:ext cx="848377" cy="1116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提取右侧</a:t>
          </a:r>
          <a:r>
            <a:rPr lang="zh-cn" sz="1100" baseline="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的字符</a:t>
          </a:r>
          <a:endParaRPr lang="en-US" sz="1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5</xdr:col>
      <xdr:colOff>645070</xdr:colOff>
      <xdr:row>40</xdr:row>
      <xdr:rowOff>189327</xdr:rowOff>
    </xdr:from>
    <xdr:to>
      <xdr:col>5</xdr:col>
      <xdr:colOff>1032178</xdr:colOff>
      <xdr:row>42</xdr:row>
      <xdr:rowOff>52788</xdr:rowOff>
    </xdr:to>
    <xdr:sp macro="" textlink="">
      <xdr:nvSpPr>
        <xdr:cNvPr id="146" name="左大括号 145" descr="括号线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/>
      </xdr:nvSpPr>
      <xdr:spPr>
        <a:xfrm rot="5400000">
          <a:off x="12057493" y="8309504"/>
          <a:ext cx="244461" cy="387108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5</xdr:col>
      <xdr:colOff>604313</xdr:colOff>
      <xdr:row>35</xdr:row>
      <xdr:rowOff>53598</xdr:rowOff>
    </xdr:from>
    <xdr:to>
      <xdr:col>5</xdr:col>
      <xdr:colOff>1133475</xdr:colOff>
      <xdr:row>41</xdr:row>
      <xdr:rowOff>26598</xdr:rowOff>
    </xdr:to>
    <xdr:sp macro="" textlink="">
      <xdr:nvSpPr>
        <xdr:cNvPr id="147" name="文本框 2" descr="该单元格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11272313" y="7292598"/>
          <a:ext cx="529162" cy="1116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该单元格</a:t>
          </a:r>
        </a:p>
      </xdr:txBody>
    </xdr:sp>
    <xdr:clientData/>
  </xdr:twoCellAnchor>
  <xdr:twoCellAnchor editAs="oneCell">
    <xdr:from>
      <xdr:col>5</xdr:col>
      <xdr:colOff>1320637</xdr:colOff>
      <xdr:row>35</xdr:row>
      <xdr:rowOff>53593</xdr:rowOff>
    </xdr:from>
    <xdr:to>
      <xdr:col>8</xdr:col>
      <xdr:colOff>514350</xdr:colOff>
      <xdr:row>41</xdr:row>
      <xdr:rowOff>26593</xdr:rowOff>
    </xdr:to>
    <xdr:sp macro="" textlink="">
      <xdr:nvSpPr>
        <xdr:cNvPr id="148" name="文本框 2" descr="并提取此数量的字符。若要指定字符数，请使用 LEN 函数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11988637" y="7292593"/>
          <a:ext cx="2689388" cy="1116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并提取此数量</a:t>
          </a:r>
          <a:r>
            <a:rPr lang="zh-cn" sz="1100" baseline="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的字符。若要指定字符数，请使用 LEN 函数</a:t>
          </a:r>
          <a:endParaRPr lang="en-US" sz="1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Times New Roman" panose="02020603050405020304" pitchFamily="18" charset="0"/>
          </a:endParaRPr>
        </a:p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 editAs="oneCell">
    <xdr:from>
      <xdr:col>5</xdr:col>
      <xdr:colOff>1125008</xdr:colOff>
      <xdr:row>41</xdr:row>
      <xdr:rowOff>4871</xdr:rowOff>
    </xdr:from>
    <xdr:to>
      <xdr:col>8</xdr:col>
      <xdr:colOff>596899</xdr:colOff>
      <xdr:row>42</xdr:row>
      <xdr:rowOff>38103</xdr:rowOff>
    </xdr:to>
    <xdr:sp macro="" textlink="">
      <xdr:nvSpPr>
        <xdr:cNvPr id="149" name="左大括号 148" descr="括号线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/>
      </xdr:nvSpPr>
      <xdr:spPr>
        <a:xfrm rot="5400000">
          <a:off x="13645938" y="7207041"/>
          <a:ext cx="223732" cy="2583391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4</xdr:col>
      <xdr:colOff>287079</xdr:colOff>
      <xdr:row>41</xdr:row>
      <xdr:rowOff>175264</xdr:rowOff>
    </xdr:from>
    <xdr:to>
      <xdr:col>11</xdr:col>
      <xdr:colOff>69400</xdr:colOff>
      <xdr:row>46</xdr:row>
      <xdr:rowOff>133718</xdr:rowOff>
    </xdr:to>
    <xdr:sp macro="" textlink="">
      <xdr:nvSpPr>
        <xdr:cNvPr id="150" name="文本框 100" descr="=RIGHT(C56,LEN(C56)-FIND(&quot; &quot;,C56))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 txBox="1"/>
      </xdr:nvSpPr>
      <xdr:spPr>
        <a:xfrm>
          <a:off x="10107354" y="8557264"/>
          <a:ext cx="6411721" cy="9109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rtl="0">
            <a:spcBef>
              <a:spcPts val="0"/>
            </a:spcBef>
            <a:spcAft>
              <a:spcPts val="0"/>
            </a:spcAft>
          </a:pPr>
          <a:r>
            <a:rPr lang="zh-cn" sz="1600" b="1" spc="100">
              <a:solidFill>
                <a:srgbClr val="000000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Courier New" panose="02070309020205020404" pitchFamily="49" charset="0"/>
            </a:rPr>
            <a:t>=RIGHT(C33,LEN(C33)-FIND("</a:t>
          </a:r>
          <a:r>
            <a:rPr lang="zh-cn" sz="1600" b="1" spc="100" baseline="0">
              <a:solidFill>
                <a:srgbClr val="000000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Courier New" panose="02070309020205020404" pitchFamily="49" charset="0"/>
            </a:rPr>
            <a:t> ",C33</a:t>
          </a:r>
          <a:r>
            <a:rPr lang="zh-cn" sz="1600" b="1" spc="100">
              <a:solidFill>
                <a:srgbClr val="000000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Courier New" panose="02070309020205020404" pitchFamily="49" charset="0"/>
            </a:rPr>
            <a:t>))</a:t>
          </a:r>
          <a:endParaRPr lang="en-US" sz="1600" b="1" spc="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Courier New" panose="02070309020205020404" pitchFamily="49" charset="0"/>
          </a:endParaRPr>
        </a:p>
      </xdr:txBody>
    </xdr:sp>
    <xdr:clientData/>
  </xdr:twoCellAnchor>
  <xdr:twoCellAnchor editAs="oneCell">
    <xdr:from>
      <xdr:col>5</xdr:col>
      <xdr:colOff>1104903</xdr:colOff>
      <xdr:row>43</xdr:row>
      <xdr:rowOff>88900</xdr:rowOff>
    </xdr:from>
    <xdr:to>
      <xdr:col>6</xdr:col>
      <xdr:colOff>317501</xdr:colOff>
      <xdr:row>44</xdr:row>
      <xdr:rowOff>139700</xdr:rowOff>
    </xdr:to>
    <xdr:sp macro="" textlink="">
      <xdr:nvSpPr>
        <xdr:cNvPr id="152" name="左大括号 151" descr="括号线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SpPr/>
      </xdr:nvSpPr>
      <xdr:spPr>
        <a:xfrm rot="16200000">
          <a:off x="12611102" y="8775701"/>
          <a:ext cx="241300" cy="393698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5</xdr:col>
      <xdr:colOff>504825</xdr:colOff>
      <xdr:row>44</xdr:row>
      <xdr:rowOff>161250</xdr:rowOff>
    </xdr:from>
    <xdr:to>
      <xdr:col>6</xdr:col>
      <xdr:colOff>303289</xdr:colOff>
      <xdr:row>50</xdr:row>
      <xdr:rowOff>134250</xdr:rowOff>
    </xdr:to>
    <xdr:sp macro="" textlink="">
      <xdr:nvSpPr>
        <xdr:cNvPr id="151" name="文本框 2" descr="获取字符计数（字符长度） &#10;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 txBox="1">
          <a:spLocks noChangeArrowheads="1"/>
        </xdr:cNvSpPr>
      </xdr:nvSpPr>
      <xdr:spPr bwMode="auto">
        <a:xfrm>
          <a:off x="11934825" y="9114750"/>
          <a:ext cx="979564" cy="111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获取</a:t>
          </a:r>
          <a:r>
            <a:rPr lang="zh-cn" sz="1100" baseline="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字符计数（字符长度）</a:t>
          </a: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 </a:t>
          </a:r>
        </a:p>
      </xdr:txBody>
    </xdr:sp>
    <xdr:clientData/>
  </xdr:twoCellAnchor>
  <xdr:twoCellAnchor editAs="oneCell">
    <xdr:from>
      <xdr:col>6</xdr:col>
      <xdr:colOff>453619</xdr:colOff>
      <xdr:row>43</xdr:row>
      <xdr:rowOff>127956</xdr:rowOff>
    </xdr:from>
    <xdr:to>
      <xdr:col>6</xdr:col>
      <xdr:colOff>849619</xdr:colOff>
      <xdr:row>44</xdr:row>
      <xdr:rowOff>186831</xdr:rowOff>
    </xdr:to>
    <xdr:sp macro="" textlink="">
      <xdr:nvSpPr>
        <xdr:cNvPr id="154" name="左大括号 153" descr="括号线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/>
      </xdr:nvSpPr>
      <xdr:spPr>
        <a:xfrm rot="16200000">
          <a:off x="13138031" y="8817644"/>
          <a:ext cx="249375" cy="39600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6</xdr:col>
      <xdr:colOff>368300</xdr:colOff>
      <xdr:row>44</xdr:row>
      <xdr:rowOff>161249</xdr:rowOff>
    </xdr:from>
    <xdr:to>
      <xdr:col>6</xdr:col>
      <xdr:colOff>690454</xdr:colOff>
      <xdr:row>50</xdr:row>
      <xdr:rowOff>134249</xdr:rowOff>
    </xdr:to>
    <xdr:sp macro="" textlink="">
      <xdr:nvSpPr>
        <xdr:cNvPr id="153" name="文本框 2" descr="该单元格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SpPr txBox="1">
          <a:spLocks noChangeArrowheads="1"/>
        </xdr:cNvSpPr>
      </xdr:nvSpPr>
      <xdr:spPr bwMode="auto">
        <a:xfrm>
          <a:off x="12979400" y="9114749"/>
          <a:ext cx="322154" cy="111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该单元格</a:t>
          </a:r>
        </a:p>
      </xdr:txBody>
    </xdr:sp>
    <xdr:clientData/>
  </xdr:twoCellAnchor>
  <xdr:twoCellAnchor editAs="oneCell">
    <xdr:from>
      <xdr:col>6</xdr:col>
      <xdr:colOff>954895</xdr:colOff>
      <xdr:row>43</xdr:row>
      <xdr:rowOff>105733</xdr:rowOff>
    </xdr:from>
    <xdr:to>
      <xdr:col>6</xdr:col>
      <xdr:colOff>1051764</xdr:colOff>
      <xdr:row>44</xdr:row>
      <xdr:rowOff>164608</xdr:rowOff>
    </xdr:to>
    <xdr:sp macro="" textlink="">
      <xdr:nvSpPr>
        <xdr:cNvPr id="156" name="左大括号 155" descr="括号线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/>
      </xdr:nvSpPr>
      <xdr:spPr>
        <a:xfrm rot="16200000">
          <a:off x="13489742" y="8944986"/>
          <a:ext cx="249375" cy="96869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6</xdr:col>
      <xdr:colOff>740926</xdr:colOff>
      <xdr:row>44</xdr:row>
      <xdr:rowOff>161249</xdr:rowOff>
    </xdr:from>
    <xdr:to>
      <xdr:col>7</xdr:col>
      <xdr:colOff>45826</xdr:colOff>
      <xdr:row>50</xdr:row>
      <xdr:rowOff>134249</xdr:rowOff>
    </xdr:to>
    <xdr:sp macro="" textlink="">
      <xdr:nvSpPr>
        <xdr:cNvPr id="155" name="文本框 2" descr="并减去以下数字：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>
          <a:spLocks noChangeArrowheads="1"/>
        </xdr:cNvSpPr>
      </xdr:nvSpPr>
      <xdr:spPr bwMode="auto">
        <a:xfrm>
          <a:off x="13352026" y="9114749"/>
          <a:ext cx="486000" cy="111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并减去以下数字： </a:t>
          </a:r>
        </a:p>
      </xdr:txBody>
    </xdr:sp>
    <xdr:clientData/>
  </xdr:twoCellAnchor>
  <xdr:twoCellAnchor editAs="oneCell">
    <xdr:from>
      <xdr:col>6</xdr:col>
      <xdr:colOff>1109008</xdr:colOff>
      <xdr:row>43</xdr:row>
      <xdr:rowOff>127956</xdr:rowOff>
    </xdr:from>
    <xdr:to>
      <xdr:col>7</xdr:col>
      <xdr:colOff>431800</xdr:colOff>
      <xdr:row>44</xdr:row>
      <xdr:rowOff>139700</xdr:rowOff>
    </xdr:to>
    <xdr:sp macro="" textlink="">
      <xdr:nvSpPr>
        <xdr:cNvPr id="158" name="左大括号 157" descr="括号线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/>
      </xdr:nvSpPr>
      <xdr:spPr>
        <a:xfrm rot="16200000">
          <a:off x="13870932" y="8740132"/>
          <a:ext cx="202244" cy="503892"/>
        </a:xfrm>
        <a:prstGeom prst="leftBrace">
          <a:avLst>
            <a:gd name="adj1" fmla="val 8333"/>
            <a:gd name="adj2" fmla="val 9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7</xdr:col>
      <xdr:colOff>95553</xdr:colOff>
      <xdr:row>44</xdr:row>
      <xdr:rowOff>161248</xdr:rowOff>
    </xdr:from>
    <xdr:to>
      <xdr:col>7</xdr:col>
      <xdr:colOff>622300</xdr:colOff>
      <xdr:row>50</xdr:row>
      <xdr:rowOff>134248</xdr:rowOff>
    </xdr:to>
    <xdr:sp macro="" textlink="">
      <xdr:nvSpPr>
        <xdr:cNvPr id="157" name="文本框 2" descr="找到字符位置编号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13887753" y="9114748"/>
          <a:ext cx="526747" cy="111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找到</a:t>
          </a:r>
          <a:r>
            <a:rPr lang="zh-cn" sz="1100" baseline="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字符位置编号</a:t>
          </a:r>
          <a:endParaRPr lang="en-US" sz="1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7</xdr:col>
      <xdr:colOff>681420</xdr:colOff>
      <xdr:row>44</xdr:row>
      <xdr:rowOff>173949</xdr:rowOff>
    </xdr:from>
    <xdr:to>
      <xdr:col>8</xdr:col>
      <xdr:colOff>418120</xdr:colOff>
      <xdr:row>50</xdr:row>
      <xdr:rowOff>146949</xdr:rowOff>
    </xdr:to>
    <xdr:sp macro="" textlink="">
      <xdr:nvSpPr>
        <xdr:cNvPr id="159" name="文本框 2" descr="第一个空格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 txBox="1">
          <a:spLocks noChangeArrowheads="1"/>
        </xdr:cNvSpPr>
      </xdr:nvSpPr>
      <xdr:spPr bwMode="auto">
        <a:xfrm>
          <a:off x="14473620" y="9127449"/>
          <a:ext cx="486000" cy="1116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第一个空格</a:t>
          </a:r>
        </a:p>
      </xdr:txBody>
    </xdr:sp>
    <xdr:clientData/>
  </xdr:twoCellAnchor>
  <xdr:twoCellAnchor editAs="oneCell">
    <xdr:from>
      <xdr:col>8</xdr:col>
      <xdr:colOff>245386</xdr:colOff>
      <xdr:row>43</xdr:row>
      <xdr:rowOff>99300</xdr:rowOff>
    </xdr:from>
    <xdr:to>
      <xdr:col>8</xdr:col>
      <xdr:colOff>609603</xdr:colOff>
      <xdr:row>44</xdr:row>
      <xdr:rowOff>165100</xdr:rowOff>
    </xdr:to>
    <xdr:sp macro="" textlink="">
      <xdr:nvSpPr>
        <xdr:cNvPr id="162" name="左大括号 161" descr="括号线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/>
      </xdr:nvSpPr>
      <xdr:spPr>
        <a:xfrm rot="16200000">
          <a:off x="14840845" y="8808341"/>
          <a:ext cx="256300" cy="364217"/>
        </a:xfrm>
        <a:prstGeom prst="leftBrace">
          <a:avLst>
            <a:gd name="adj1" fmla="val 8333"/>
            <a:gd name="adj2" fmla="val 9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  <xdr:twoCellAnchor editAs="oneCell">
    <xdr:from>
      <xdr:col>8</xdr:col>
      <xdr:colOff>482600</xdr:colOff>
      <xdr:row>44</xdr:row>
      <xdr:rowOff>152400</xdr:rowOff>
    </xdr:from>
    <xdr:to>
      <xdr:col>9</xdr:col>
      <xdr:colOff>317500</xdr:colOff>
      <xdr:row>50</xdr:row>
      <xdr:rowOff>165100</xdr:rowOff>
    </xdr:to>
    <xdr:sp macro="" textlink="">
      <xdr:nvSpPr>
        <xdr:cNvPr id="161" name="文本框 2" descr="该单元格中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 txBox="1">
          <a:spLocks noChangeArrowheads="1"/>
        </xdr:cNvSpPr>
      </xdr:nvSpPr>
      <xdr:spPr bwMode="auto">
        <a:xfrm flipH="1">
          <a:off x="15024100" y="9105900"/>
          <a:ext cx="508000" cy="1155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rtlCol="0" anchor="t" anchorCtr="0">
          <a:noAutofit/>
        </a:bodyPr>
        <a:lstStyle/>
        <a:p>
          <a:pPr marL="0" marR="0" rtl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zh-cn" sz="110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该</a:t>
          </a:r>
          <a:r>
            <a:rPr lang="zh-cn" sz="1100" baseline="0"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Times New Roman" panose="02020603050405020304" pitchFamily="18" charset="0"/>
            </a:rPr>
            <a:t>单元格中。</a:t>
          </a:r>
          <a:endParaRPr lang="en-US" sz="1100"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4</xdr:col>
      <xdr:colOff>377128</xdr:colOff>
      <xdr:row>33</xdr:row>
      <xdr:rowOff>158297</xdr:rowOff>
    </xdr:from>
    <xdr:to>
      <xdr:col>7</xdr:col>
      <xdr:colOff>230001</xdr:colOff>
      <xdr:row>35</xdr:row>
      <xdr:rowOff>76133</xdr:rowOff>
    </xdr:to>
    <xdr:sp macro="" textlink="">
      <xdr:nvSpPr>
        <xdr:cNvPr id="163" name="步骤" descr="工作方式如下：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 txBox="1"/>
      </xdr:nvSpPr>
      <xdr:spPr>
        <a:xfrm>
          <a:off x="10197403" y="7016297"/>
          <a:ext cx="3348548" cy="2988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en-US" sz="1200" b="1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工作原理</a:t>
          </a:r>
          <a:r>
            <a:rPr lang="zh-cn" sz="1200" b="1" i="0" u="none" strike="noStrike" kern="0" cap="none" spc="0" normalizeH="0" baseline="0" noProof="0">
              <a:ln>
                <a:noFill/>
              </a:ln>
              <a:solidFill>
                <a:schemeClr val="accent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：</a:t>
          </a:r>
          <a:endParaRPr lang="en-US" sz="1050" b="1" i="0" u="none" cap="none" spc="0">
            <a:ln>
              <a:noFill/>
            </a:ln>
            <a:solidFill>
              <a:schemeClr val="accent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oneCell">
    <xdr:from>
      <xdr:col>5</xdr:col>
      <xdr:colOff>139233</xdr:colOff>
      <xdr:row>33</xdr:row>
      <xdr:rowOff>12174</xdr:rowOff>
    </xdr:from>
    <xdr:to>
      <xdr:col>5</xdr:col>
      <xdr:colOff>139233</xdr:colOff>
      <xdr:row>34</xdr:row>
      <xdr:rowOff>30938</xdr:rowOff>
    </xdr:to>
    <xdr:cxnSp macro="">
      <xdr:nvCxnSpPr>
        <xdr:cNvPr id="6" name="直接连接符 5" descr="装饰性线条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10807233" y="6870174"/>
          <a:ext cx="0" cy="209264"/>
        </a:xfrm>
        <a:prstGeom prst="line">
          <a:avLst/>
        </a:prstGeom>
        <a:noFill/>
        <a:ln w="19050">
          <a:solidFill>
            <a:srgbClr val="B5D2E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 editAs="oneCell">
    <xdr:from>
      <xdr:col>0</xdr:col>
      <xdr:colOff>322118</xdr:colOff>
      <xdr:row>26</xdr:row>
      <xdr:rowOff>23956</xdr:rowOff>
    </xdr:from>
    <xdr:to>
      <xdr:col>1</xdr:col>
      <xdr:colOff>4922058</xdr:colOff>
      <xdr:row>56</xdr:row>
      <xdr:rowOff>165099</xdr:rowOff>
    </xdr:to>
    <xdr:grpSp>
      <xdr:nvGrpSpPr>
        <xdr:cNvPr id="4" name="使用公式拆分列" descr="使用公式拆分列&#10;可能需要编写一个公式来拆分数据。这样，如果原始数据发生更新，&#10;拆分数据也会相应地更新。这是较高级的操作。但使用以下函数&#10;也可实现此功能：LEFT、RIGHT、FIND 和 LEN。有关这些&#10;函数的详细信息，请参阅此工作表底部的链接。如果想要了解，&#10;请在下面查看单元格 C56 的拆分方式。执行以下步骤时，&#10;请确保按照右侧的示意图进行操作：&#10;双击包含柏隼的黄色单元格。使用 LEFT 函数&#10;提取 C56 单元格左侧的字符。若要指定要提取的字符数，&#10;使用 FIND 函数。查看工作原理图，&#10;完成后按 Esc。&#10;随后，我们创建了一个[辅助列]。该列仅用于“辅助”提取&#10;单元格中的其他文本。这是一个临时列，稍后可隐藏。&#10;双击[辅助列]中的“彭德威”。你将发现我们&#10;使用了 RIGHT、LEN 和 FIND 函数，提取单元格中第一个空格&#10;到单元格末尾的字符。&#10;双击彭德威。这里我们使用了与步骤 1 中几乎相同的公式，&#10;但不是从 C56 中提取字符，而是从 F56 中提取。&#10;双击彭德威。该公式与步骤 3 相同，但它&#10;从单元格 F56 而不是 C56 中提取字符。 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pSpPr/>
      </xdr:nvGrpSpPr>
      <xdr:grpSpPr>
        <a:xfrm>
          <a:off x="322118" y="5548456"/>
          <a:ext cx="5577840" cy="5856143"/>
          <a:chOff x="398319" y="10117280"/>
          <a:chExt cx="5695084" cy="5946575"/>
        </a:xfrm>
      </xdr:grpSpPr>
      <xdr:sp macro="" textlink="">
        <xdr:nvSpPr>
          <xdr:cNvPr id="166" name="矩形 165" descr="背景">
            <a:extLst>
              <a:ext uri="{FF2B5EF4-FFF2-40B4-BE49-F238E27FC236}">
                <a16:creationId xmlns:a16="http://schemas.microsoft.com/office/drawing/2014/main" id="{00000000-0008-0000-0300-0000A6000000}"/>
              </a:ext>
            </a:extLst>
          </xdr:cNvPr>
          <xdr:cNvSpPr/>
        </xdr:nvSpPr>
        <xdr:spPr>
          <a:xfrm>
            <a:off x="398319" y="10117280"/>
            <a:ext cx="5695084" cy="59465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7" name="步骤" descr="使用公式拆分列">
            <a:extLst>
              <a:ext uri="{FF2B5EF4-FFF2-40B4-BE49-F238E27FC236}">
                <a16:creationId xmlns:a16="http://schemas.microsoft.com/office/drawing/2014/main" id="{00000000-0008-0000-0300-0000A7000000}"/>
              </a:ext>
            </a:extLst>
          </xdr:cNvPr>
          <xdr:cNvSpPr txBox="1"/>
        </xdr:nvSpPr>
        <xdr:spPr>
          <a:xfrm>
            <a:off x="630032" y="10245504"/>
            <a:ext cx="5215758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使用公式拆分列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8" name="直接连接符​​ 167" descr="装饰性线条">
            <a:extLst>
              <a:ext uri="{FF2B5EF4-FFF2-40B4-BE49-F238E27FC236}">
                <a16:creationId xmlns:a16="http://schemas.microsoft.com/office/drawing/2014/main" id="{00000000-0008-0000-0300-0000A8000000}"/>
              </a:ext>
            </a:extLst>
          </xdr:cNvPr>
          <xdr:cNvCxnSpPr>
            <a:cxnSpLocks/>
          </xdr:cNvCxnSpPr>
        </xdr:nvCxnSpPr>
        <xdr:spPr>
          <a:xfrm>
            <a:off x="633207" y="10752917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9" name="直接连接符​​ 168" descr="装饰性线条">
            <a:extLst>
              <a:ext uri="{FF2B5EF4-FFF2-40B4-BE49-F238E27FC236}">
                <a16:creationId xmlns:a16="http://schemas.microsoft.com/office/drawing/2014/main" id="{00000000-0008-0000-0300-0000A9000000}"/>
              </a:ext>
            </a:extLst>
          </xdr:cNvPr>
          <xdr:cNvCxnSpPr>
            <a:cxnSpLocks/>
          </xdr:cNvCxnSpPr>
        </xdr:nvCxnSpPr>
        <xdr:spPr>
          <a:xfrm>
            <a:off x="633207" y="15778695"/>
            <a:ext cx="521258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" name="步骤" descr="可能需要编写一个公式来拆分数据。这样，如果更新了原始数据，则拆分数据也会随之更新。这是较高级的操作。但使用以下函数也可实现此功能：LEFT、RIGHT、FIND 和 LEN。有关这些功能的详细信息，请参阅此工作表底部的链接。但是如果你感到好奇，以下演示如何拆分 C56 单元格。浏览以下步骤时，请务必遵循右侧的图表：">
            <a:extLst>
              <a:ext uri="{FF2B5EF4-FFF2-40B4-BE49-F238E27FC236}">
                <a16:creationId xmlns:a16="http://schemas.microsoft.com/office/drawing/2014/main" id="{00000000-0008-0000-0300-0000AA000000}"/>
              </a:ext>
            </a:extLst>
          </xdr:cNvPr>
          <xdr:cNvSpPr txBox="1"/>
        </xdr:nvSpPr>
        <xdr:spPr>
          <a:xfrm>
            <a:off x="626884" y="10826527"/>
            <a:ext cx="5300132" cy="13201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可能需要编写一个公式来拆分数据。这样，如果更新了原始数据，则拆分数据也会随之更新。这是较高级的操作。但使用以下函数也可实现此功能：LEFT、RIGHT、FIND 和 LEN。有关这些函数的详细信息，请参阅此工作表底部的链接。如果想要了解，请在下面查看 C33 单元格的拆分方式。请务必按照右侧的示意图执行以下步骤：</a:t>
            </a:r>
          </a:p>
        </xdr:txBody>
      </xdr:sp>
      <xdr:sp macro="" textlink="">
        <xdr:nvSpPr>
          <xdr:cNvPr id="171" name="步骤" descr="双击包含柏隼的黄色单元格。我们使用了 LEFT 函数提取 C56 单元格左侧的字符。为了指定要提取的字符数，使用了 FIND 函数。阅读其工作原理图，完成后按 Esc ">
            <a:extLst>
              <a:ext uri="{FF2B5EF4-FFF2-40B4-BE49-F238E27FC236}">
                <a16:creationId xmlns:a16="http://schemas.microsoft.com/office/drawing/2014/main" id="{00000000-0008-0000-0300-0000AB000000}"/>
              </a:ext>
            </a:extLst>
          </xdr:cNvPr>
          <xdr:cNvSpPr txBox="1"/>
        </xdr:nvSpPr>
        <xdr:spPr>
          <a:xfrm>
            <a:off x="1037005" y="12215857"/>
            <a:ext cx="4808785" cy="8593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双击包含</a:t>
            </a:r>
            <a:r>
              <a:rPr lang="en-US" alt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en-US" alt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Yvonne 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的黄色单元格。我们使用了 LEFT 函数来提取单元格 C33 左侧的字符。为了指定要提取的字符数，使用了 FIND 函数。查看</a:t>
            </a:r>
            <a:r>
              <a:rPr lang="zh-cn" sz="1200" b="1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工作原理</a:t>
            </a:r>
            <a:r>
              <a:rPr 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图，完成后按 Esc。 </a:t>
            </a:r>
            <a:endParaRPr lang="en-US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72" name="椭圆 171" descr="1">
            <a:extLst>
              <a:ext uri="{FF2B5EF4-FFF2-40B4-BE49-F238E27FC236}">
                <a16:creationId xmlns:a16="http://schemas.microsoft.com/office/drawing/2014/main" id="{00000000-0008-0000-0300-0000AC000000}"/>
              </a:ext>
            </a:extLst>
          </xdr:cNvPr>
          <xdr:cNvSpPr/>
        </xdr:nvSpPr>
        <xdr:spPr>
          <a:xfrm>
            <a:off x="630033" y="12192704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73" name="步骤" descr="然后，我们创建了一个[辅助列]。该列仅用于“辅助”提取单元格中的其他文本。这是一个临时列，稍后可隐藏">
            <a:extLst>
              <a:ext uri="{FF2B5EF4-FFF2-40B4-BE49-F238E27FC236}">
                <a16:creationId xmlns:a16="http://schemas.microsoft.com/office/drawing/2014/main" id="{00000000-0008-0000-0300-0000AD000000}"/>
              </a:ext>
            </a:extLst>
          </xdr:cNvPr>
          <xdr:cNvSpPr txBox="1"/>
        </xdr:nvSpPr>
        <xdr:spPr>
          <a:xfrm>
            <a:off x="1037004" y="13075250"/>
            <a:ext cx="4808786" cy="7253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然后，我们创建了一个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[辅助列]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。该列仅用于“辅助”提取单元格中的其他文本。这是一个临时列，</a:t>
            </a:r>
            <a:r>
              <a:rPr 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稍后可隐藏。 </a:t>
            </a:r>
            <a:endParaRPr lang="en-US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74" name="椭圆 173" descr="2">
            <a:extLst>
              <a:ext uri="{FF2B5EF4-FFF2-40B4-BE49-F238E27FC236}">
                <a16:creationId xmlns:a16="http://schemas.microsoft.com/office/drawing/2014/main" id="{00000000-0008-0000-0300-0000AE000000}"/>
              </a:ext>
            </a:extLst>
          </xdr:cNvPr>
          <xdr:cNvSpPr/>
        </xdr:nvSpPr>
        <xdr:spPr>
          <a:xfrm>
            <a:off x="630033" y="13052094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75" name="步骤" descr="双击彭德威。此处是与步骤 3 中相同的公式，但是从 F56 而不是 C56 单元格中提取字符">
            <a:extLst>
              <a:ext uri="{FF2B5EF4-FFF2-40B4-BE49-F238E27FC236}">
                <a16:creationId xmlns:a16="http://schemas.microsoft.com/office/drawing/2014/main" id="{00000000-0008-0000-0300-0000AF000000}"/>
              </a:ext>
            </a:extLst>
          </xdr:cNvPr>
          <xdr:cNvSpPr txBox="1"/>
        </xdr:nvSpPr>
        <xdr:spPr>
          <a:xfrm>
            <a:off x="1037004" y="15030759"/>
            <a:ext cx="480878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双击</a:t>
            </a:r>
            <a:r>
              <a:rPr lang="en-US" alt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en-US" alt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McKay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。此公式与步骤 3 中的相同，但是从 F33 而不是 C33 单元格中提取字符。</a:t>
            </a:r>
          </a:p>
        </xdr:txBody>
      </xdr:sp>
      <xdr:sp macro="" textlink="">
        <xdr:nvSpPr>
          <xdr:cNvPr id="176" name="椭圆 175" descr="5">
            <a:extLst>
              <a:ext uri="{FF2B5EF4-FFF2-40B4-BE49-F238E27FC236}">
                <a16:creationId xmlns:a16="http://schemas.microsoft.com/office/drawing/2014/main" id="{00000000-0008-0000-0300-0000B0000000}"/>
              </a:ext>
            </a:extLst>
          </xdr:cNvPr>
          <xdr:cNvSpPr/>
        </xdr:nvSpPr>
        <xdr:spPr>
          <a:xfrm>
            <a:off x="630033" y="14997933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77" name="步骤" descr="双击[辅助列]中的“彭德威”。你将看到我们使用 RIGHT、LEN 和 FIND 函数提取从第一个空格开始直到单元格结尾的字符">
            <a:extLst>
              <a:ext uri="{FF2B5EF4-FFF2-40B4-BE49-F238E27FC236}">
                <a16:creationId xmlns:a16="http://schemas.microsoft.com/office/drawing/2014/main" id="{00000000-0008-0000-0300-0000B1000000}"/>
              </a:ext>
            </a:extLst>
          </xdr:cNvPr>
          <xdr:cNvSpPr txBox="1"/>
        </xdr:nvSpPr>
        <xdr:spPr>
          <a:xfrm>
            <a:off x="1037004" y="13712467"/>
            <a:ext cx="4725621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双击[辅助列]中的</a:t>
            </a:r>
            <a:r>
              <a:rPr lang="en-US" alt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en-US" alt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Francis McKay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你将看到我们使用 RIGHT、LEN 和</a:t>
            </a:r>
            <a:r>
              <a:rPr lang="en-US" alt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FIND 函数提取从第一个空格开始直到单元格结尾的字符。 </a:t>
            </a:r>
          </a:p>
        </xdr:txBody>
      </xdr:sp>
      <xdr:sp macro="" textlink="">
        <xdr:nvSpPr>
          <xdr:cNvPr id="178" name="椭圆 177" descr="3">
            <a:extLst>
              <a:ext uri="{FF2B5EF4-FFF2-40B4-BE49-F238E27FC236}">
                <a16:creationId xmlns:a16="http://schemas.microsoft.com/office/drawing/2014/main" id="{00000000-0008-0000-0300-0000B2000000}"/>
              </a:ext>
            </a:extLst>
          </xdr:cNvPr>
          <xdr:cNvSpPr/>
        </xdr:nvSpPr>
        <xdr:spPr>
          <a:xfrm>
            <a:off x="630033" y="13708659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79" name="步骤" descr="双击彭德威。这里我们使用了与步骤 1 中几乎相同的公式，但不是从 C56 中提取字符，而是从 F56 中提取">
            <a:extLst>
              <a:ext uri="{FF2B5EF4-FFF2-40B4-BE49-F238E27FC236}">
                <a16:creationId xmlns:a16="http://schemas.microsoft.com/office/drawing/2014/main" id="{00000000-0008-0000-0300-0000B3000000}"/>
              </a:ext>
            </a:extLst>
          </xdr:cNvPr>
          <xdr:cNvSpPr txBox="1"/>
        </xdr:nvSpPr>
        <xdr:spPr>
          <a:xfrm>
            <a:off x="1037004" y="14364500"/>
            <a:ext cx="4808786" cy="5967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双击</a:t>
            </a:r>
            <a:r>
              <a:rPr lang="en-US" alt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en-US" alt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Francis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。这里我们使用了与步骤 1 中几乎相同的公式，但不是从 C33 中提取字符，而是从 F33 中提取。 </a:t>
            </a:r>
          </a:p>
        </xdr:txBody>
      </xdr:sp>
      <xdr:sp macro="" textlink="">
        <xdr:nvSpPr>
          <xdr:cNvPr id="180" name="椭圆 179" descr="4">
            <a:extLst>
              <a:ext uri="{FF2B5EF4-FFF2-40B4-BE49-F238E27FC236}">
                <a16:creationId xmlns:a16="http://schemas.microsoft.com/office/drawing/2014/main" id="{00000000-0008-0000-0300-0000B4000000}"/>
              </a:ext>
            </a:extLst>
          </xdr:cNvPr>
          <xdr:cNvSpPr/>
        </xdr:nvSpPr>
        <xdr:spPr>
          <a:xfrm>
            <a:off x="630033" y="14360689"/>
            <a:ext cx="371531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</xdr:grpSp>
    <xdr:clientData/>
  </xdr:twoCellAnchor>
  <xdr:twoCellAnchor>
    <xdr:from>
      <xdr:col>0</xdr:col>
      <xdr:colOff>311150</xdr:colOff>
      <xdr:row>58</xdr:row>
      <xdr:rowOff>34925</xdr:rowOff>
    </xdr:from>
    <xdr:to>
      <xdr:col>1</xdr:col>
      <xdr:colOff>4910975</xdr:colOff>
      <xdr:row>78</xdr:row>
      <xdr:rowOff>6428</xdr:rowOff>
    </xdr:to>
    <xdr:grpSp>
      <xdr:nvGrpSpPr>
        <xdr:cNvPr id="2" name="组 1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7E5D203F-338C-A94F-A9BD-5B62B366206A}"/>
            </a:ext>
          </a:extLst>
        </xdr:cNvPr>
        <xdr:cNvGrpSpPr/>
      </xdr:nvGrpSpPr>
      <xdr:grpSpPr>
        <a:xfrm>
          <a:off x="311150" y="11655425"/>
          <a:ext cx="5577725" cy="3781503"/>
          <a:chOff x="400050" y="11010900"/>
          <a:chExt cx="5570665" cy="3781503"/>
        </a:xfrm>
      </xdr:grpSpPr>
      <xdr:sp macro="" textlink="">
        <xdr:nvSpPr>
          <xdr:cNvPr id="198" name="矩形 197" descr="背景">
            <a:extLst>
              <a:ext uri="{FF2B5EF4-FFF2-40B4-BE49-F238E27FC236}">
                <a16:creationId xmlns:a16="http://schemas.microsoft.com/office/drawing/2014/main" id="{00000000-0008-0000-0300-0000C6000000}"/>
              </a:ext>
            </a:extLst>
          </xdr:cNvPr>
          <xdr:cNvSpPr/>
        </xdr:nvSpPr>
        <xdr:spPr>
          <a:xfrm>
            <a:off x="400050" y="11010900"/>
            <a:ext cx="5570665" cy="3781503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99" name="步骤" descr="访问网页获取详细信息">
            <a:extLst>
              <a:ext uri="{FF2B5EF4-FFF2-40B4-BE49-F238E27FC236}">
                <a16:creationId xmlns:a16="http://schemas.microsoft.com/office/drawing/2014/main" id="{00000000-0008-0000-0300-0000C7000000}"/>
              </a:ext>
            </a:extLst>
          </xdr:cNvPr>
          <xdr:cNvSpPr txBox="1"/>
        </xdr:nvSpPr>
        <xdr:spPr>
          <a:xfrm>
            <a:off x="636691" y="11093816"/>
            <a:ext cx="5323904" cy="5040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200" name="直接连接符​​ 199" descr="装饰性线条">
            <a:extLst>
              <a:ext uri="{FF2B5EF4-FFF2-40B4-BE49-F238E27FC236}">
                <a16:creationId xmlns:a16="http://schemas.microsoft.com/office/drawing/2014/main" id="{00000000-0008-0000-0300-0000C8000000}"/>
              </a:ext>
            </a:extLst>
          </xdr:cNvPr>
          <xdr:cNvCxnSpPr>
            <a:cxnSpLocks/>
          </xdr:cNvCxnSpPr>
        </xdr:nvCxnSpPr>
        <xdr:spPr>
          <a:xfrm>
            <a:off x="639934" y="11624615"/>
            <a:ext cx="509881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1" name="“下一步”按钮" descr="返回页首，超链接到 A1 单元格">
            <a:hlinkClick xmlns:r="http://schemas.openxmlformats.org/officeDocument/2006/relationships" r:id="rId1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300-0000C9000000}"/>
              </a:ext>
            </a:extLst>
          </xdr:cNvPr>
          <xdr:cNvSpPr/>
        </xdr:nvSpPr>
        <xdr:spPr>
          <a:xfrm>
            <a:off x="639934" y="14049908"/>
            <a:ext cx="2777773" cy="551639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202" name="直接连接符 201" descr="装饰性线条">
            <a:extLst>
              <a:ext uri="{FF2B5EF4-FFF2-40B4-BE49-F238E27FC236}">
                <a16:creationId xmlns:a16="http://schemas.microsoft.com/office/drawing/2014/main" id="{00000000-0008-0000-0300-0000CA000000}"/>
              </a:ext>
            </a:extLst>
          </xdr:cNvPr>
          <xdr:cNvCxnSpPr>
            <a:cxnSpLocks/>
          </xdr:cNvCxnSpPr>
        </xdr:nvCxnSpPr>
        <xdr:spPr>
          <a:xfrm>
            <a:off x="639934" y="13827609"/>
            <a:ext cx="5098813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3" name="“下一步”按钮" descr="“下一步”按钮，超链接到下一个工作表">
            <a:hlinkClick xmlns:r="http://schemas.openxmlformats.org/officeDocument/2006/relationships" r:id="rId2" tooltip="选择此处转到下一步"/>
            <a:extLst>
              <a:ext uri="{FF2B5EF4-FFF2-40B4-BE49-F238E27FC236}">
                <a16:creationId xmlns:a16="http://schemas.microsoft.com/office/drawing/2014/main" id="{00000000-0008-0000-0300-0000CB000000}"/>
              </a:ext>
            </a:extLst>
          </xdr:cNvPr>
          <xdr:cNvSpPr/>
        </xdr:nvSpPr>
        <xdr:spPr>
          <a:xfrm>
            <a:off x="4567507" y="14246003"/>
            <a:ext cx="1178804" cy="358198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208" name="步骤" descr="有关 LEFT 函数的全部信息，超链接到网页">
            <a:hlinkClick xmlns:r="http://schemas.openxmlformats.org/officeDocument/2006/relationships" r:id="rId3" tooltip="选择此处，在网页上了解有关 LEFT 函数的全部信息"/>
            <a:extLst>
              <a:ext uri="{FF2B5EF4-FFF2-40B4-BE49-F238E27FC236}">
                <a16:creationId xmlns:a16="http://schemas.microsoft.com/office/drawing/2014/main" id="{00000000-0008-0000-0300-0000D0000000}"/>
              </a:ext>
            </a:extLst>
          </xdr:cNvPr>
          <xdr:cNvSpPr txBox="1"/>
        </xdr:nvSpPr>
        <xdr:spPr>
          <a:xfrm>
            <a:off x="1049532" y="11919175"/>
            <a:ext cx="2207206" cy="300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 LEFT 函数的全部信息</a:t>
            </a:r>
          </a:p>
        </xdr:txBody>
      </xdr:sp>
      <xdr:pic>
        <xdr:nvPicPr>
          <xdr:cNvPr id="209" name="图形 22" descr="箭头">
            <a:hlinkClick xmlns:r="http://schemas.openxmlformats.org/officeDocument/2006/relationships" r:id="rId3" tooltip="选择此处，在网页上了解详细信息"/>
            <a:extLst>
              <a:ext uri="{FF2B5EF4-FFF2-40B4-BE49-F238E27FC236}">
                <a16:creationId xmlns:a16="http://schemas.microsoft.com/office/drawing/2014/main" id="{00000000-0008-0000-0300-0000D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16019" y="11790188"/>
            <a:ext cx="461363" cy="459642"/>
          </a:xfrm>
          <a:prstGeom prst="rect">
            <a:avLst/>
          </a:prstGeom>
        </xdr:spPr>
      </xdr:pic>
      <xdr:sp macro="" textlink="">
        <xdr:nvSpPr>
          <xdr:cNvPr id="211" name="步骤" descr="有关 RIGHT 函数的全部信息，超链接到网页">
            <a:hlinkClick xmlns:r="http://schemas.openxmlformats.org/officeDocument/2006/relationships" r:id="rId6" tooltip="选择此处，在网页上了解有关 RIGHT 函数的全部信息"/>
            <a:extLst>
              <a:ext uri="{FF2B5EF4-FFF2-40B4-BE49-F238E27FC236}">
                <a16:creationId xmlns:a16="http://schemas.microsoft.com/office/drawing/2014/main" id="{00000000-0008-0000-0300-0000D3000000}"/>
              </a:ext>
            </a:extLst>
          </xdr:cNvPr>
          <xdr:cNvSpPr txBox="1"/>
        </xdr:nvSpPr>
        <xdr:spPr>
          <a:xfrm>
            <a:off x="1049532" y="12392795"/>
            <a:ext cx="2207206" cy="3180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 RIGHT 函数的全部信息</a:t>
            </a:r>
          </a:p>
        </xdr:txBody>
      </xdr:sp>
      <xdr:pic>
        <xdr:nvPicPr>
          <xdr:cNvPr id="212" name="图形 22" descr="箭头">
            <a:hlinkClick xmlns:r="http://schemas.openxmlformats.org/officeDocument/2006/relationships" r:id="rId6" tooltip="选择此处，在网页上了解详细信息"/>
            <a:extLst>
              <a:ext uri="{FF2B5EF4-FFF2-40B4-BE49-F238E27FC236}">
                <a16:creationId xmlns:a16="http://schemas.microsoft.com/office/drawing/2014/main" id="{00000000-0008-0000-0300-0000D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16019" y="12267771"/>
            <a:ext cx="461363" cy="462740"/>
          </a:xfrm>
          <a:prstGeom prst="rect">
            <a:avLst/>
          </a:prstGeom>
        </xdr:spPr>
      </xdr:pic>
      <xdr:sp macro="" textlink="">
        <xdr:nvSpPr>
          <xdr:cNvPr id="213" name="步骤" descr="有关 FIND 函数的全部信息，超链接到网页">
            <a:hlinkClick xmlns:r="http://schemas.openxmlformats.org/officeDocument/2006/relationships" r:id="rId7" tooltip="选择此处，在网页上了解有关 FIND 函数的全部信息"/>
            <a:extLst>
              <a:ext uri="{FF2B5EF4-FFF2-40B4-BE49-F238E27FC236}">
                <a16:creationId xmlns:a16="http://schemas.microsoft.com/office/drawing/2014/main" id="{00000000-0008-0000-0300-0000D5000000}"/>
              </a:ext>
            </a:extLst>
          </xdr:cNvPr>
          <xdr:cNvSpPr txBox="1"/>
        </xdr:nvSpPr>
        <xdr:spPr>
          <a:xfrm>
            <a:off x="1049532" y="12869309"/>
            <a:ext cx="2207206" cy="3006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 FIND 函数的全部信息</a:t>
            </a:r>
          </a:p>
        </xdr:txBody>
      </xdr:sp>
      <xdr:pic>
        <xdr:nvPicPr>
          <xdr:cNvPr id="214" name="图形 22" descr="箭头">
            <a:hlinkClick xmlns:r="http://schemas.openxmlformats.org/officeDocument/2006/relationships" r:id="rId7" tooltip="选择此处，在网页上了解详细信息"/>
            <a:extLst>
              <a:ext uri="{FF2B5EF4-FFF2-40B4-BE49-F238E27FC236}">
                <a16:creationId xmlns:a16="http://schemas.microsoft.com/office/drawing/2014/main" id="{00000000-0008-0000-0300-0000D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16019" y="12765721"/>
            <a:ext cx="461363" cy="459642"/>
          </a:xfrm>
          <a:prstGeom prst="rect">
            <a:avLst/>
          </a:prstGeom>
        </xdr:spPr>
      </xdr:pic>
      <xdr:sp macro="" textlink="">
        <xdr:nvSpPr>
          <xdr:cNvPr id="215" name="步骤" descr="有关 LEN 函数的全部信息，超链接到网页">
            <a:hlinkClick xmlns:r="http://schemas.openxmlformats.org/officeDocument/2006/relationships" r:id="rId8" tooltip="选择此处，在网页上了解有关 LEN 函数的全部信息"/>
            <a:extLst>
              <a:ext uri="{FF2B5EF4-FFF2-40B4-BE49-F238E27FC236}">
                <a16:creationId xmlns:a16="http://schemas.microsoft.com/office/drawing/2014/main" id="{00000000-0008-0000-0300-0000D7000000}"/>
              </a:ext>
            </a:extLst>
          </xdr:cNvPr>
          <xdr:cNvSpPr txBox="1"/>
        </xdr:nvSpPr>
        <xdr:spPr>
          <a:xfrm>
            <a:off x="1049532" y="13351596"/>
            <a:ext cx="2207206" cy="2975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 LEN 函数的全部信息</a:t>
            </a:r>
          </a:p>
        </xdr:txBody>
      </xdr:sp>
      <xdr:pic>
        <xdr:nvPicPr>
          <xdr:cNvPr id="216" name="图形 22" descr="箭头">
            <a:hlinkClick xmlns:r="http://schemas.openxmlformats.org/officeDocument/2006/relationships" r:id="rId8" tooltip="选择此处，在网页上了解详细信息"/>
            <a:extLst>
              <a:ext uri="{FF2B5EF4-FFF2-40B4-BE49-F238E27FC236}">
                <a16:creationId xmlns:a16="http://schemas.microsoft.com/office/drawing/2014/main" id="{00000000-0008-0000-0300-0000D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16019" y="13244911"/>
            <a:ext cx="461363" cy="46274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314324</xdr:colOff>
      <xdr:row>0</xdr:row>
      <xdr:rowOff>254000</xdr:rowOff>
    </xdr:from>
    <xdr:to>
      <xdr:col>1</xdr:col>
      <xdr:colOff>4914264</xdr:colOff>
      <xdr:row>24</xdr:row>
      <xdr:rowOff>139700</xdr:rowOff>
    </xdr:to>
    <xdr:grpSp>
      <xdr:nvGrpSpPr>
        <xdr:cNvPr id="3" name="基于分隔符拆分列" descr="数据都挤在一列？请进行拆分。&#10;若要拆分数据，请尝试“分列”。它使你能够基于列中的&#10;分隔符拆分列。本例中的分隔符为逗号。&#10;单击并拖动，选择从康霓到柏隼的单元格。&#10;在“数据”选项卡上，单击“分列”。确保选中“分隔符”，&#10;然后单击“下一步”。&#10;在“分隔符”下方，确保只选中“逗号”复选框，&#10;然后单击“下一步”。&#10;单击“常规”选项。&#10;最后，单击“目标区域”框并键入 $D$7。然后单击“完成”和&#10;“确定”。&#10;向下滚动查看更多详细信息&#10;下一步 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314324" y="254000"/>
          <a:ext cx="5577840" cy="5029200"/>
          <a:chOff x="390525" y="5943600"/>
          <a:chExt cx="5695950" cy="4685269"/>
        </a:xfrm>
      </xdr:grpSpPr>
      <xdr:sp macro="" textlink="">
        <xdr:nvSpPr>
          <xdr:cNvPr id="181" name="矩形 180" descr="背景">
            <a:extLst>
              <a:ext uri="{FF2B5EF4-FFF2-40B4-BE49-F238E27FC236}">
                <a16:creationId xmlns:a16="http://schemas.microsoft.com/office/drawing/2014/main" id="{00000000-0008-0000-0300-0000B5000000}"/>
              </a:ext>
            </a:extLst>
          </xdr:cNvPr>
          <xdr:cNvSpPr/>
        </xdr:nvSpPr>
        <xdr:spPr>
          <a:xfrm>
            <a:off x="390525" y="5943600"/>
            <a:ext cx="5695950" cy="468526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82" name="步骤" descr="基于分隔符拆分列">
            <a:extLst>
              <a:ext uri="{FF2B5EF4-FFF2-40B4-BE49-F238E27FC236}">
                <a16:creationId xmlns:a16="http://schemas.microsoft.com/office/drawing/2014/main" id="{00000000-0008-0000-0300-0000B6000000}"/>
              </a:ext>
            </a:extLst>
          </xdr:cNvPr>
          <xdr:cNvSpPr txBox="1"/>
        </xdr:nvSpPr>
        <xdr:spPr>
          <a:xfrm>
            <a:off x="622273" y="60718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>
                <a:solidFill>
                  <a:schemeClr val="bg2">
                    <a:lumMod val="25000"/>
                  </a:schemeClr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数据都挤在一列？请进行拆分。 </a:t>
            </a:r>
          </a:p>
        </xdr:txBody>
      </xdr:sp>
      <xdr:cxnSp macro="">
        <xdr:nvCxnSpPr>
          <xdr:cNvPr id="183" name="直接连接符​​ 182" descr="装饰性线条">
            <a:extLst>
              <a:ext uri="{FF2B5EF4-FFF2-40B4-BE49-F238E27FC236}">
                <a16:creationId xmlns:a16="http://schemas.microsoft.com/office/drawing/2014/main" id="{00000000-0008-0000-0300-0000B7000000}"/>
              </a:ext>
            </a:extLst>
          </xdr:cNvPr>
          <xdr:cNvCxnSpPr>
            <a:cxnSpLocks/>
          </xdr:cNvCxnSpPr>
        </xdr:nvCxnSpPr>
        <xdr:spPr>
          <a:xfrm>
            <a:off x="625449" y="65792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4" name="直接连接符 183" descr="装饰性线条">
            <a:extLst>
              <a:ext uri="{FF2B5EF4-FFF2-40B4-BE49-F238E27FC236}">
                <a16:creationId xmlns:a16="http://schemas.microsoft.com/office/drawing/2014/main" id="{00000000-0008-0000-0300-0000B8000000}"/>
              </a:ext>
            </a:extLst>
          </xdr:cNvPr>
          <xdr:cNvCxnSpPr>
            <a:cxnSpLocks/>
          </xdr:cNvCxnSpPr>
        </xdr:nvCxnSpPr>
        <xdr:spPr>
          <a:xfrm>
            <a:off x="625449" y="987631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5" name="步骤" descr="快速填充非常方便。但是如果想要将数据一次拆分到多个列，则它不是此作业的最佳工具。此情况下请尝试使用“分列”：">
            <a:extLst>
              <a:ext uri="{FF2B5EF4-FFF2-40B4-BE49-F238E27FC236}">
                <a16:creationId xmlns:a16="http://schemas.microsoft.com/office/drawing/2014/main" id="{00000000-0008-0000-0300-0000B9000000}"/>
              </a:ext>
            </a:extLst>
          </xdr:cNvPr>
          <xdr:cNvSpPr txBox="1"/>
        </xdr:nvSpPr>
        <xdr:spPr>
          <a:xfrm>
            <a:off x="619125" y="6652845"/>
            <a:ext cx="5200650" cy="62745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若要拆分数据，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请尝试“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  <a:r>
              <a:rPr lang="zh-cn" sz="1200" b="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它使你能够基于列中的分隔符拆分列。本例中的分隔符为逗号。</a:t>
            </a:r>
            <a:endParaRPr lang="en-US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86" name="步骤" descr="单击并拖动，选择从康霓到柏隼的单元格">
            <a:extLst>
              <a:ext uri="{FF2B5EF4-FFF2-40B4-BE49-F238E27FC236}">
                <a16:creationId xmlns:a16="http://schemas.microsoft.com/office/drawing/2014/main" id="{00000000-0008-0000-0300-0000BA000000}"/>
              </a:ext>
            </a:extLst>
          </xdr:cNvPr>
          <xdr:cNvSpPr txBox="1"/>
        </xdr:nvSpPr>
        <xdr:spPr>
          <a:xfrm>
            <a:off x="1029308" y="7293944"/>
            <a:ext cx="4809516" cy="4975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单击并拖动，选择从</a:t>
            </a:r>
            <a:r>
              <a:rPr lang="en-US" alt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en-US" alt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Nancy 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到</a:t>
            </a:r>
            <a:r>
              <a:rPr lang="en-US" alt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</a:t>
            </a:r>
            <a:r>
              <a:rPr lang="en-US" alt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Yvonne 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的单元格。</a:t>
            </a:r>
          </a:p>
        </xdr:txBody>
      </xdr:sp>
      <xdr:sp macro="" textlink="">
        <xdr:nvSpPr>
          <xdr:cNvPr id="187" name="椭圆 186" descr="1">
            <a:extLst>
              <a:ext uri="{FF2B5EF4-FFF2-40B4-BE49-F238E27FC236}">
                <a16:creationId xmlns:a16="http://schemas.microsoft.com/office/drawing/2014/main" id="{00000000-0008-0000-0300-0000BB000000}"/>
              </a:ext>
            </a:extLst>
          </xdr:cNvPr>
          <xdr:cNvSpPr/>
        </xdr:nvSpPr>
        <xdr:spPr>
          <a:xfrm>
            <a:off x="622274" y="725144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88" name="步骤" descr="在“数据”选项卡上，单击“分列”。请确保选择了“分隔”，然后单击“下一步”">
            <a:extLst>
              <a:ext uri="{FF2B5EF4-FFF2-40B4-BE49-F238E27FC236}">
                <a16:creationId xmlns:a16="http://schemas.microsoft.com/office/drawing/2014/main" id="{00000000-0008-0000-0300-0000BC000000}"/>
              </a:ext>
            </a:extLst>
          </xdr:cNvPr>
          <xdr:cNvSpPr txBox="1"/>
        </xdr:nvSpPr>
        <xdr:spPr>
          <a:xfrm>
            <a:off x="1029307" y="7709034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altLang="en-US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分列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”。请确保选择了“</a:t>
            </a:r>
            <a:r>
              <a:rPr lang="zh-CN" altLang="en-US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分隔符号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下一步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lvl="0" rtl="0">
              <a:defRPr/>
            </a:pP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89" name="椭圆 188" descr="2">
            <a:extLst>
              <a:ext uri="{FF2B5EF4-FFF2-40B4-BE49-F238E27FC236}">
                <a16:creationId xmlns:a16="http://schemas.microsoft.com/office/drawing/2014/main" id="{00000000-0008-0000-0300-0000BD000000}"/>
              </a:ext>
            </a:extLst>
          </xdr:cNvPr>
          <xdr:cNvSpPr/>
        </xdr:nvSpPr>
        <xdr:spPr>
          <a:xfrm>
            <a:off x="622274" y="772368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91" name="步骤" descr="在“分隔符”下方，确保只选中“逗号”复选框，然后单击“下一步”">
            <a:extLst>
              <a:ext uri="{FF2B5EF4-FFF2-40B4-BE49-F238E27FC236}">
                <a16:creationId xmlns:a16="http://schemas.microsoft.com/office/drawing/2014/main" id="{00000000-0008-0000-0300-0000BF000000}"/>
              </a:ext>
            </a:extLst>
          </xdr:cNvPr>
          <xdr:cNvSpPr txBox="1"/>
        </xdr:nvSpPr>
        <xdr:spPr>
          <a:xfrm>
            <a:off x="1029307" y="8282032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altLang="en-US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分隔符号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下方，确保只选中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逗号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”复选框，然后单击“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下一步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92" name="椭圆 191" descr="3">
            <a:extLst>
              <a:ext uri="{FF2B5EF4-FFF2-40B4-BE49-F238E27FC236}">
                <a16:creationId xmlns:a16="http://schemas.microsoft.com/office/drawing/2014/main" id="{00000000-0008-0000-0300-0000C0000000}"/>
              </a:ext>
            </a:extLst>
          </xdr:cNvPr>
          <xdr:cNvSpPr/>
        </xdr:nvSpPr>
        <xdr:spPr>
          <a:xfrm>
            <a:off x="622274" y="823953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93" name="步骤" descr="单击“常规”选项">
            <a:extLst>
              <a:ext uri="{FF2B5EF4-FFF2-40B4-BE49-F238E27FC236}">
                <a16:creationId xmlns:a16="http://schemas.microsoft.com/office/drawing/2014/main" id="{00000000-0008-0000-0300-0000C1000000}"/>
              </a:ext>
            </a:extLst>
          </xdr:cNvPr>
          <xdr:cNvSpPr txBox="1"/>
        </xdr:nvSpPr>
        <xdr:spPr>
          <a:xfrm>
            <a:off x="1029307" y="8794449"/>
            <a:ext cx="4809517" cy="3876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常规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”选项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 </a:t>
            </a:r>
          </a:p>
        </xdr:txBody>
      </xdr:sp>
      <xdr:sp macro="" textlink="">
        <xdr:nvSpPr>
          <xdr:cNvPr id="194" name="椭圆 193" descr="4">
            <a:extLst>
              <a:ext uri="{FF2B5EF4-FFF2-40B4-BE49-F238E27FC236}">
                <a16:creationId xmlns:a16="http://schemas.microsoft.com/office/drawing/2014/main" id="{00000000-0008-0000-0300-0000C2000000}"/>
              </a:ext>
            </a:extLst>
          </xdr:cNvPr>
          <xdr:cNvSpPr/>
        </xdr:nvSpPr>
        <xdr:spPr>
          <a:xfrm>
            <a:off x="622274" y="8751952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95" name="步骤" descr="最后，单击“目标区域”框，键入 $D$32。再单击“完成”">
            <a:extLst>
              <a:ext uri="{FF2B5EF4-FFF2-40B4-BE49-F238E27FC236}">
                <a16:creationId xmlns:a16="http://schemas.microsoft.com/office/drawing/2014/main" id="{00000000-0008-0000-0300-0000C3000000}"/>
              </a:ext>
            </a:extLst>
          </xdr:cNvPr>
          <xdr:cNvSpPr txBox="1"/>
        </xdr:nvSpPr>
        <xdr:spPr>
          <a:xfrm>
            <a:off x="1029307" y="9260939"/>
            <a:ext cx="4809517" cy="4450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最后，单击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目标区域”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框，键入 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$D$7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。然后单击“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完成</a:t>
            </a:r>
            <a:r>
              <a:rPr lang="zh-cn" sz="1200" b="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sz="12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200" b="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  <a:endParaRPr lang="en-US" sz="1200" b="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96" name="椭圆 195" descr="5">
            <a:extLst>
              <a:ext uri="{FF2B5EF4-FFF2-40B4-BE49-F238E27FC236}">
                <a16:creationId xmlns:a16="http://schemas.microsoft.com/office/drawing/2014/main" id="{00000000-0008-0000-0300-0000C4000000}"/>
              </a:ext>
            </a:extLst>
          </xdr:cNvPr>
          <xdr:cNvSpPr/>
        </xdr:nvSpPr>
        <xdr:spPr>
          <a:xfrm>
            <a:off x="622274" y="921844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>
    <xdr:from>
      <xdr:col>0</xdr:col>
      <xdr:colOff>582669</xdr:colOff>
      <xdr:row>21</xdr:row>
      <xdr:rowOff>62584</xdr:rowOff>
    </xdr:from>
    <xdr:to>
      <xdr:col>1</xdr:col>
      <xdr:colOff>2396697</xdr:colOff>
      <xdr:row>24</xdr:row>
      <xdr:rowOff>27305</xdr:rowOff>
    </xdr:to>
    <xdr:sp macro="" textlink="">
      <xdr:nvSpPr>
        <xdr:cNvPr id="103" name="“下一步”按钮" descr="向下滚动查看更多详细信息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582669" y="4634584"/>
          <a:ext cx="2791928" cy="536221"/>
        </a:xfrm>
        <a:prstGeom prst="downArrowCallout">
          <a:avLst/>
        </a:prstGeom>
        <a:solidFill>
          <a:schemeClr val="bg1">
            <a:lumMod val="85000"/>
          </a:schemeClr>
        </a:solidFill>
        <a:ln>
          <a:solidFill>
            <a:srgbClr val="0B744D">
              <a:alpha val="50000"/>
            </a:srgbClr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/>
          <a:r>
            <a:rPr lang="zh-cn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向下滚动查看更多详细信息</a:t>
          </a:r>
        </a:p>
      </xdr:txBody>
    </xdr:sp>
    <xdr:clientData/>
  </xdr:twoCellAnchor>
  <xdr:twoCellAnchor>
    <xdr:from>
      <xdr:col>1</xdr:col>
      <xdr:colOff>3512478</xdr:colOff>
      <xdr:row>21</xdr:row>
      <xdr:rowOff>62584</xdr:rowOff>
    </xdr:from>
    <xdr:to>
      <xdr:col>1</xdr:col>
      <xdr:colOff>4690717</xdr:colOff>
      <xdr:row>23</xdr:row>
      <xdr:rowOff>29925</xdr:rowOff>
    </xdr:to>
    <xdr:sp macro="" textlink="">
      <xdr:nvSpPr>
        <xdr:cNvPr id="108" name="“下一步”按钮" descr="“下一步”按钮，超链接到下一个工作表">
          <a:hlinkClick xmlns:r="http://schemas.openxmlformats.org/officeDocument/2006/relationships" r:id="rId2" tooltip="选择此处转到下一步"/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/>
      </xdr:nvSpPr>
      <xdr:spPr>
        <a:xfrm>
          <a:off x="4490378" y="4634584"/>
          <a:ext cx="1178239" cy="348341"/>
        </a:xfrm>
        <a:prstGeom prst="rightArrowCallout">
          <a:avLst>
            <a:gd name="adj1" fmla="val 32829"/>
            <a:gd name="adj2" fmla="val 31524"/>
            <a:gd name="adj3" fmla="val 25000"/>
            <a:gd name="adj4" fmla="val 86357"/>
          </a:avLst>
        </a:prstGeom>
        <a:ln>
          <a:solidFill>
            <a:srgbClr val="0B744D"/>
          </a:solidFill>
          <a:miter lim="800000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sz="1200">
              <a:solidFill>
                <a:srgbClr val="0B744D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itchFamily="34" charset="0"/>
            </a:rPr>
            <a:t>下一步</a:t>
          </a:r>
        </a:p>
      </xdr:txBody>
    </xdr:sp>
    <xdr:clientData/>
  </xdr:twoCellAnchor>
  <xdr:twoCellAnchor editAs="oneCell">
    <xdr:from>
      <xdr:col>7</xdr:col>
      <xdr:colOff>533399</xdr:colOff>
      <xdr:row>43</xdr:row>
      <xdr:rowOff>114300</xdr:rowOff>
    </xdr:from>
    <xdr:to>
      <xdr:col>8</xdr:col>
      <xdr:colOff>148316</xdr:colOff>
      <xdr:row>44</xdr:row>
      <xdr:rowOff>180100</xdr:rowOff>
    </xdr:to>
    <xdr:sp macro="" textlink="">
      <xdr:nvSpPr>
        <xdr:cNvPr id="89" name="左大括号 88" descr="括号线">
          <a:extLst>
            <a:ext uri="{FF2B5EF4-FFF2-40B4-BE49-F238E27FC236}">
              <a16:creationId xmlns:a16="http://schemas.microsoft.com/office/drawing/2014/main" id="{AC65FA0E-FB19-7340-9665-295249B27711}"/>
            </a:ext>
          </a:extLst>
        </xdr:cNvPr>
        <xdr:cNvSpPr/>
      </xdr:nvSpPr>
      <xdr:spPr>
        <a:xfrm rot="16200000">
          <a:off x="14379558" y="8823341"/>
          <a:ext cx="256300" cy="364217"/>
        </a:xfrm>
        <a:prstGeom prst="leftBrace">
          <a:avLst>
            <a:gd name="adj1" fmla="val 8333"/>
            <a:gd name="adj2" fmla="val 90001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rtl="0"/>
          <a:endParaRPr lang="en-US"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323849</xdr:colOff>
      <xdr:row>0</xdr:row>
      <xdr:rowOff>266700</xdr:rowOff>
    </xdr:from>
    <xdr:to>
      <xdr:col>1</xdr:col>
      <xdr:colOff>4923789</xdr:colOff>
      <xdr:row>22</xdr:row>
      <xdr:rowOff>123825</xdr:rowOff>
    </xdr:to>
    <xdr:grpSp>
      <xdr:nvGrpSpPr>
        <xdr:cNvPr id="11" name="通过转置来变换数据位置" descr="通过转置来变换数据位置&#10;当需要旋转列和行时，可在 Excel 中进行转置。&#10;单击并从“项目”拖动到“20”，选中两行单元格。&#10;现在，复制单元格。按&#10;单击黄色单元格。&#10;粘贴&#10;在“开始”选项卡上，单击“粘贴”按钮旁的箭头。&#10;单击“选择性粘贴”，然后在底部，&#10;单击“转置”复选框。单击“确定”。&#10;向下滚动查看更多详细信息&#10;下一步 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pSpPr/>
      </xdr:nvGrpSpPr>
      <xdr:grpSpPr>
        <a:xfrm>
          <a:off x="323849" y="266700"/>
          <a:ext cx="5577840" cy="4619625"/>
          <a:chOff x="323850" y="266700"/>
          <a:chExt cx="5695950" cy="4619625"/>
        </a:xfrm>
      </xdr:grpSpPr>
      <xdr:sp macro="" textlink="">
        <xdr:nvSpPr>
          <xdr:cNvPr id="73" name="矩形 72" descr="背景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323850" y="266700"/>
            <a:ext cx="5695950" cy="46196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4" name="步骤" descr="通过转置来变换数据位置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 txBox="1"/>
        </xdr:nvSpPr>
        <xdr:spPr>
          <a:xfrm>
            <a:off x="555598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通过转置来变换数据位置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75" name="直接连接符 74" descr="装饰性线条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CxnSpPr>
            <a:cxnSpLocks/>
          </xdr:cNvCxnSpPr>
        </xdr:nvCxnSpPr>
        <xdr:spPr>
          <a:xfrm>
            <a:off x="558774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558774" y="41092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77" name="直接连接符 76" descr="装饰性线条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CxnSpPr>
            <a:cxnSpLocks/>
          </xdr:cNvCxnSpPr>
        </xdr:nvCxnSpPr>
        <xdr:spPr>
          <a:xfrm>
            <a:off x="558774" y="38481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4617720" y="41092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79" name="步骤" descr="当需要旋转列和行时，可在 Excel 中进行转置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 txBox="1"/>
        </xdr:nvSpPr>
        <xdr:spPr>
          <a:xfrm>
            <a:off x="552450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当需要旋转列和行时，可在 Excel 中进行</a:t>
            </a:r>
            <a:r>
              <a:rPr lang="zh-cn" sz="1200" b="0" i="1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80" name="步骤" descr="单击并从“项目”拖动到“20”，选中两行单元格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 txBox="1"/>
        </xdr:nvSpPr>
        <xdr:spPr>
          <a:xfrm>
            <a:off x="962633" y="1341110"/>
            <a:ext cx="4809516" cy="3829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单击并从“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项目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”拖动到“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20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”，选中两行单元格。</a:t>
            </a:r>
          </a:p>
        </xdr:txBody>
      </xdr:sp>
      <xdr:sp macro="" textlink="">
        <xdr:nvSpPr>
          <xdr:cNvPr id="81" name="椭圆 80" descr="1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555599" y="129861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2" name="步骤" descr="现在，复制单元格。按 Control+C 键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 txBox="1"/>
        </xdr:nvSpPr>
        <xdr:spPr>
          <a:xfrm>
            <a:off x="962633" y="1815528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现在，复制单元格。按 	</a:t>
            </a:r>
          </a:p>
        </xdr:txBody>
      </xdr:sp>
      <xdr:sp macro="" textlink="">
        <xdr:nvSpPr>
          <xdr:cNvPr id="83" name="椭圆 82" descr="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555599" y="177303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5" name="步骤" descr="单击黄色单元格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 txBox="1"/>
        </xdr:nvSpPr>
        <xdr:spPr>
          <a:xfrm>
            <a:off x="962633" y="2301229"/>
            <a:ext cx="4809516" cy="4419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单击黄色单元格。</a:t>
            </a:r>
          </a:p>
        </xdr:txBody>
      </xdr:sp>
      <xdr:sp macro="" textlink="">
        <xdr:nvSpPr>
          <xdr:cNvPr id="86" name="椭圆 85" descr="3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555599" y="225873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87" name="步骤" descr="在“开始”选项卡上，单击“粘贴”按钮下的箭头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 txBox="1"/>
        </xdr:nvSpPr>
        <xdr:spPr>
          <a:xfrm>
            <a:off x="962633" y="2775649"/>
            <a:ext cx="4809516" cy="4438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”选项卡上，单击“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粘贴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”按钮旁的箭头。</a:t>
            </a:r>
          </a:p>
        </xdr:txBody>
      </xdr:sp>
      <xdr:sp macro="" textlink="">
        <xdr:nvSpPr>
          <xdr:cNvPr id="88" name="椭圆 87" descr="4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555599" y="27331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0" name="步骤" descr="单击“选择性粘贴”，然后在底部，单击“转置”复选框。单击“确定”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 txBox="1"/>
        </xdr:nvSpPr>
        <xdr:spPr>
          <a:xfrm>
            <a:off x="962633" y="3253729"/>
            <a:ext cx="4809516" cy="4800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单击“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选择性粘贴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”，然后在底部，单击“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转置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”复选框。单击“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91" name="椭圆 90" descr="5">
            <a:extLst>
              <a:ext uri="{FF2B5EF4-FFF2-40B4-BE49-F238E27FC236}">
                <a16:creationId xmlns:a16="http://schemas.microsoft.com/office/drawing/2014/main" id="{00000000-0008-0000-0400-00005B000000}"/>
              </a:ext>
            </a:extLst>
          </xdr:cNvPr>
          <xdr:cNvSpPr/>
        </xdr:nvSpPr>
        <xdr:spPr>
          <a:xfrm>
            <a:off x="555599" y="321123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95" name="矩形​：圆角 94" descr="Control 键">
            <a:extLst>
              <a:ext uri="{FF2B5EF4-FFF2-40B4-BE49-F238E27FC236}">
                <a16:creationId xmlns:a16="http://schemas.microsoft.com/office/drawing/2014/main" id="{00000000-0008-0000-0400-00005F000000}"/>
              </a:ext>
            </a:extLst>
          </xdr:cNvPr>
          <xdr:cNvSpPr/>
        </xdr:nvSpPr>
        <xdr:spPr>
          <a:xfrm>
            <a:off x="2720443" y="1856421"/>
            <a:ext cx="767903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Control</a:t>
            </a:r>
            <a:endParaRPr lang="en-US" sz="800" spc="100" baseline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6" name="矩形​：圆角 95" descr="C 键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3592841" y="1856421"/>
            <a:ext cx="422585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C</a:t>
            </a:r>
          </a:p>
        </xdr:txBody>
      </xdr:sp>
    </xdr:grpSp>
    <xdr:clientData/>
  </xdr:twoCellAnchor>
  <xdr:twoCellAnchor editAs="absolute">
    <xdr:from>
      <xdr:col>8</xdr:col>
      <xdr:colOff>278594</xdr:colOff>
      <xdr:row>32</xdr:row>
      <xdr:rowOff>28577</xdr:rowOff>
    </xdr:from>
    <xdr:to>
      <xdr:col>10</xdr:col>
      <xdr:colOff>39737</xdr:colOff>
      <xdr:row>33</xdr:row>
      <xdr:rowOff>153365</xdr:rowOff>
    </xdr:to>
    <xdr:sp macro="" textlink="">
      <xdr:nvSpPr>
        <xdr:cNvPr id="97" name="步骤" descr="...和 2 行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 txBox="1"/>
      </xdr:nvSpPr>
      <xdr:spPr>
        <a:xfrm>
          <a:off x="10692594" y="6696077"/>
          <a:ext cx="1107343" cy="3152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100" b="0" i="0" u="none" strike="noStrike" kern="0" cap="none" spc="0" normalizeH="0" baseline="0" noProof="0">
              <a:ln>
                <a:noFill/>
              </a:ln>
              <a:solidFill>
                <a:schemeClr val="bg2">
                  <a:lumMod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...和 2 行。</a:t>
          </a:r>
          <a:endParaRPr lang="en-US" sz="1100" b="0" i="0">
            <a:solidFill>
              <a:schemeClr val="bg2">
                <a:lumMod val="25000"/>
              </a:schemeClr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3</xdr:col>
      <xdr:colOff>246165</xdr:colOff>
      <xdr:row>28</xdr:row>
      <xdr:rowOff>123825</xdr:rowOff>
    </xdr:from>
    <xdr:to>
      <xdr:col>5</xdr:col>
      <xdr:colOff>203200</xdr:colOff>
      <xdr:row>29</xdr:row>
      <xdr:rowOff>177800</xdr:rowOff>
    </xdr:to>
    <xdr:sp macro="" textlink="">
      <xdr:nvSpPr>
        <xdr:cNvPr id="98" name="步骤" descr="此数据具有 6 列...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 txBox="1"/>
      </xdr:nvSpPr>
      <xdr:spPr>
        <a:xfrm>
          <a:off x="8186840" y="6029325"/>
          <a:ext cx="1481035" cy="244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1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rPr>
            <a:t>此数据具有 6 列...</a:t>
          </a:r>
          <a:endParaRPr lang="en-US" sz="1100" b="0" i="0">
            <a:solidFill>
              <a:schemeClr val="tx1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8</xdr:col>
      <xdr:colOff>57697</xdr:colOff>
      <xdr:row>32</xdr:row>
      <xdr:rowOff>49079</xdr:rowOff>
    </xdr:from>
    <xdr:to>
      <xdr:col>8</xdr:col>
      <xdr:colOff>308950</xdr:colOff>
      <xdr:row>32</xdr:row>
      <xdr:rowOff>160326</xdr:rowOff>
    </xdr:to>
    <xdr:sp macro="" textlink="">
      <xdr:nvSpPr>
        <xdr:cNvPr id="110" name="任意多边形：形状 109" descr="括号线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 rot="556052">
          <a:off x="10471697" y="6716579"/>
          <a:ext cx="251253" cy="111247"/>
        </a:xfrm>
        <a:custGeom>
          <a:avLst/>
          <a:gdLst>
            <a:gd name="connsiteX0" fmla="*/ 0 w 273326"/>
            <a:gd name="connsiteY0" fmla="*/ 193 h 217696"/>
            <a:gd name="connsiteX1" fmla="*/ 157369 w 273326"/>
            <a:gd name="connsiteY1" fmla="*/ 33323 h 217696"/>
            <a:gd name="connsiteX2" fmla="*/ 165652 w 273326"/>
            <a:gd name="connsiteY2" fmla="*/ 207258 h 217696"/>
            <a:gd name="connsiteX3" fmla="*/ 273326 w 273326"/>
            <a:gd name="connsiteY3" fmla="*/ 198976 h 217696"/>
            <a:gd name="connsiteX4" fmla="*/ 273326 w 273326"/>
            <a:gd name="connsiteY4" fmla="*/ 198976 h 21769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73326" h="217696">
              <a:moveTo>
                <a:pt x="0" y="193"/>
              </a:moveTo>
              <a:cubicBezTo>
                <a:pt x="64880" y="-498"/>
                <a:pt x="129760" y="-1188"/>
                <a:pt x="157369" y="33323"/>
              </a:cubicBezTo>
              <a:cubicBezTo>
                <a:pt x="184978" y="67834"/>
                <a:pt x="146326" y="179649"/>
                <a:pt x="165652" y="207258"/>
              </a:cubicBezTo>
              <a:cubicBezTo>
                <a:pt x="184978" y="234867"/>
                <a:pt x="273326" y="198976"/>
                <a:pt x="273326" y="198976"/>
              </a:cubicBezTo>
              <a:lnTo>
                <a:pt x="273326" y="198976"/>
              </a:ln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 editAs="absolute">
    <xdr:from>
      <xdr:col>8</xdr:col>
      <xdr:colOff>130042</xdr:colOff>
      <xdr:row>32</xdr:row>
      <xdr:rowOff>158604</xdr:rowOff>
    </xdr:from>
    <xdr:to>
      <xdr:col>8</xdr:col>
      <xdr:colOff>277944</xdr:colOff>
      <xdr:row>34</xdr:row>
      <xdr:rowOff>7321</xdr:rowOff>
    </xdr:to>
    <xdr:sp macro="" textlink="">
      <xdr:nvSpPr>
        <xdr:cNvPr id="111" name="任意多边形：形状 110" descr="括号线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 rot="556052">
          <a:off x="10544042" y="6826104"/>
          <a:ext cx="147902" cy="229717"/>
        </a:xfrm>
        <a:custGeom>
          <a:avLst/>
          <a:gdLst>
            <a:gd name="connsiteX0" fmla="*/ 0 w 231913"/>
            <a:gd name="connsiteY0" fmla="*/ 579782 h 579782"/>
            <a:gd name="connsiteX1" fmla="*/ 173935 w 231913"/>
            <a:gd name="connsiteY1" fmla="*/ 496956 h 579782"/>
            <a:gd name="connsiteX2" fmla="*/ 107674 w 231913"/>
            <a:gd name="connsiteY2" fmla="*/ 265043 h 579782"/>
            <a:gd name="connsiteX3" fmla="*/ 115956 w 231913"/>
            <a:gd name="connsiteY3" fmla="*/ 57978 h 579782"/>
            <a:gd name="connsiteX4" fmla="*/ 231913 w 231913"/>
            <a:gd name="connsiteY4" fmla="*/ 0 h 57978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31913" h="579782">
              <a:moveTo>
                <a:pt x="0" y="579782"/>
              </a:moveTo>
              <a:cubicBezTo>
                <a:pt x="77994" y="564597"/>
                <a:pt x="155989" y="549413"/>
                <a:pt x="173935" y="496956"/>
              </a:cubicBezTo>
              <a:cubicBezTo>
                <a:pt x="191881" y="444499"/>
                <a:pt x="117337" y="338206"/>
                <a:pt x="107674" y="265043"/>
              </a:cubicBezTo>
              <a:cubicBezTo>
                <a:pt x="98011" y="191880"/>
                <a:pt x="95250" y="102152"/>
                <a:pt x="115956" y="57978"/>
              </a:cubicBezTo>
              <a:cubicBezTo>
                <a:pt x="136663" y="13804"/>
                <a:pt x="184288" y="6902"/>
                <a:pt x="231913" y="0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 editAs="absolute">
    <xdr:from>
      <xdr:col>0</xdr:col>
      <xdr:colOff>327615</xdr:colOff>
      <xdr:row>26</xdr:row>
      <xdr:rowOff>3208</xdr:rowOff>
    </xdr:from>
    <xdr:to>
      <xdr:col>1</xdr:col>
      <xdr:colOff>4927555</xdr:colOff>
      <xdr:row>56</xdr:row>
      <xdr:rowOff>85725</xdr:rowOff>
    </xdr:to>
    <xdr:grpSp>
      <xdr:nvGrpSpPr>
        <xdr:cNvPr id="8" name="使用公式进行转置" descr="使用公式进行转置&#10;有时，你不想通过复制和粘贴进行转置。本例中，可使用公式&#10;来转置行和列。方法如下：&#10;要转置此数据，需要首先选择一些空白单元格。由于&#10;右侧的数据具有 6 列和 2 行，因此需要选择对应的：&#10;2 列 6 行。通过选择黄色单元格执行此操作。&#10;这有点麻烦，因此请仔细操作。当这些单元格仍处于选中状态时，&#10;键入以下内容：....但不要按 Return。&#10;按&#10;如果因此收到 #VALUE!，请从步骤 1 开始重试。&#10;单击任意黄色单元格选中其中一个。查看 Excel 顶部&#10;的公式。你会看到如下公式：&#10;单击另一个黄色单元格。再看一下编辑栏。公式与&#10;前者相同。为什么呢？因为这是一个数组公式。 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pSpPr/>
      </xdr:nvGrpSpPr>
      <xdr:grpSpPr>
        <a:xfrm>
          <a:off x="327615" y="5527708"/>
          <a:ext cx="5577840" cy="5797517"/>
          <a:chOff x="341282" y="5943579"/>
          <a:chExt cx="5695954" cy="5867922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400-00008D000000}"/>
              </a:ext>
            </a:extLst>
          </xdr:cNvPr>
          <xdr:cNvSpPr/>
        </xdr:nvSpPr>
        <xdr:spPr>
          <a:xfrm>
            <a:off x="341282" y="5943579"/>
            <a:ext cx="5695954" cy="5867922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2" name="步骤" descr="使用公式进行转置">
            <a:extLst>
              <a:ext uri="{FF2B5EF4-FFF2-40B4-BE49-F238E27FC236}">
                <a16:creationId xmlns:a16="http://schemas.microsoft.com/office/drawing/2014/main" id="{00000000-0008-0000-0400-00008E000000}"/>
              </a:ext>
            </a:extLst>
          </xdr:cNvPr>
          <xdr:cNvSpPr txBox="1"/>
        </xdr:nvSpPr>
        <xdr:spPr>
          <a:xfrm>
            <a:off x="622274" y="6071800"/>
            <a:ext cx="5216555" cy="490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使用公式进行转置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400-00008F000000}"/>
              </a:ext>
            </a:extLst>
          </xdr:cNvPr>
          <xdr:cNvCxnSpPr>
            <a:cxnSpLocks/>
          </xdr:cNvCxnSpPr>
        </xdr:nvCxnSpPr>
        <xdr:spPr>
          <a:xfrm>
            <a:off x="625450" y="6579212"/>
            <a:ext cx="5213380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直接连接符 143" descr="装饰性线条">
            <a:extLst>
              <a:ext uri="{FF2B5EF4-FFF2-40B4-BE49-F238E27FC236}">
                <a16:creationId xmlns:a16="http://schemas.microsoft.com/office/drawing/2014/main" id="{00000000-0008-0000-0400-000090000000}"/>
              </a:ext>
            </a:extLst>
          </xdr:cNvPr>
          <xdr:cNvCxnSpPr>
            <a:cxnSpLocks/>
          </xdr:cNvCxnSpPr>
        </xdr:nvCxnSpPr>
        <xdr:spPr>
          <a:xfrm>
            <a:off x="625450" y="11572299"/>
            <a:ext cx="5213380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步骤" descr="有时，你不想通过复制和粘贴来转置。在这种情况下，可使用公式来转置行和列。方法如下：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 txBox="1"/>
        </xdr:nvSpPr>
        <xdr:spPr>
          <a:xfrm>
            <a:off x="619126" y="6652824"/>
            <a:ext cx="5300942" cy="5686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有时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，你不想通过复制和粘贴来转置。在这种情况下，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可使用公式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来转置行和列。方法如下：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6" name="步骤" descr="若要转置此数据，需要首先选择一些空白单元格。由于右侧的数据具有 6 列和 2 行，因此需要选择对应的：2 列和 6 行。通过选择黄色单元格执行此操作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 txBox="1"/>
        </xdr:nvSpPr>
        <xdr:spPr>
          <a:xfrm>
            <a:off x="1029309" y="7307697"/>
            <a:ext cx="4809520" cy="6976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若要转置此数据，需要首先选择一些空白单元格。由于右侧的数据具有 6 列和 2 行，因此需要选择对应的：2 列和 6 行。通过选择黄色单元格执行此操作。 </a:t>
            </a:r>
          </a:p>
        </xdr:txBody>
      </xdr:sp>
      <xdr:sp macro="" textlink="">
        <xdr:nvSpPr>
          <xdr:cNvPr id="147" name="椭圆 146" descr="1">
            <a:extLst>
              <a:ext uri="{FF2B5EF4-FFF2-40B4-BE49-F238E27FC236}">
                <a16:creationId xmlns:a16="http://schemas.microsoft.com/office/drawing/2014/main" id="{00000000-0008-0000-0400-000093000000}"/>
              </a:ext>
            </a:extLst>
          </xdr:cNvPr>
          <xdr:cNvSpPr/>
        </xdr:nvSpPr>
        <xdr:spPr>
          <a:xfrm>
            <a:off x="622275" y="7265201"/>
            <a:ext cx="371588" cy="371585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8" name="步骤" descr="这有点麻烦，所以要多加注意。在保持选中这些单元格的情况下，键入以下内容：=TRANSPOSE(C33:H34)  ….但不要按 Enter">
            <a:extLst>
              <a:ext uri="{FF2B5EF4-FFF2-40B4-BE49-F238E27FC236}">
                <a16:creationId xmlns:a16="http://schemas.microsoft.com/office/drawing/2014/main" id="{00000000-0008-0000-0400-000094000000}"/>
              </a:ext>
            </a:extLst>
          </xdr:cNvPr>
          <xdr:cNvSpPr txBox="1"/>
        </xdr:nvSpPr>
        <xdr:spPr>
          <a:xfrm>
            <a:off x="1029309" y="8178453"/>
            <a:ext cx="4809521" cy="6170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这有点麻烦，因此请仔细操作。在</a:t>
            </a:r>
            <a:r>
              <a:rPr lang="zh-cn" sz="1200" i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保持选中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这些单元格的情况下，键入 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=TRANSPOSE(C33:H34)</a:t>
            </a:r>
            <a:r>
              <a:rPr lang="zh-cn" sz="1200" i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但不要按 Return。</a:t>
            </a:r>
          </a:p>
        </xdr:txBody>
      </xdr:sp>
      <xdr:sp macro="" textlink="">
        <xdr:nvSpPr>
          <xdr:cNvPr id="149" name="椭圆 148" descr="2">
            <a:extLst>
              <a:ext uri="{FF2B5EF4-FFF2-40B4-BE49-F238E27FC236}">
                <a16:creationId xmlns:a16="http://schemas.microsoft.com/office/drawing/2014/main" id="{00000000-0008-0000-0400-000095000000}"/>
              </a:ext>
            </a:extLst>
          </xdr:cNvPr>
          <xdr:cNvSpPr/>
        </xdr:nvSpPr>
        <xdr:spPr>
          <a:xfrm>
            <a:off x="622275" y="8135953"/>
            <a:ext cx="371588" cy="371585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0" name="步骤" descr="单击另一个黄色单元格。再看一下编辑栏。公式与前者相同。为什么呢？因为这是一个数组公式">
            <a:extLst>
              <a:ext uri="{FF2B5EF4-FFF2-40B4-BE49-F238E27FC236}">
                <a16:creationId xmlns:a16="http://schemas.microsoft.com/office/drawing/2014/main" id="{00000000-0008-0000-0400-000096000000}"/>
              </a:ext>
            </a:extLst>
          </xdr:cNvPr>
          <xdr:cNvSpPr txBox="1"/>
        </xdr:nvSpPr>
        <xdr:spPr>
          <a:xfrm>
            <a:off x="1029309" y="10905847"/>
            <a:ext cx="4809521" cy="5009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单击另一个黄色单元格。再看</a:t>
            </a:r>
            <a:r>
              <a:rPr 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一下编辑栏。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公式与前者相同。为什么呢？因为这是一个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数组公式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1" name="椭圆 150" descr="5">
            <a:extLst>
              <a:ext uri="{FF2B5EF4-FFF2-40B4-BE49-F238E27FC236}">
                <a16:creationId xmlns:a16="http://schemas.microsoft.com/office/drawing/2014/main" id="{00000000-0008-0000-0400-000097000000}"/>
              </a:ext>
            </a:extLst>
          </xdr:cNvPr>
          <xdr:cNvSpPr/>
        </xdr:nvSpPr>
        <xdr:spPr>
          <a:xfrm>
            <a:off x="622275" y="10863351"/>
            <a:ext cx="371588" cy="371585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2" name="步骤" descr="按 Ctrl+Shift+Enter 键&#10;&#10;如果结果为 #VALUE!，请从步骤 1 开始重试">
            <a:extLst>
              <a:ext uri="{FF2B5EF4-FFF2-40B4-BE49-F238E27FC236}">
                <a16:creationId xmlns:a16="http://schemas.microsoft.com/office/drawing/2014/main" id="{00000000-0008-0000-0400-000098000000}"/>
              </a:ext>
            </a:extLst>
          </xdr:cNvPr>
          <xdr:cNvSpPr txBox="1"/>
        </xdr:nvSpPr>
        <xdr:spPr>
          <a:xfrm>
            <a:off x="1029309" y="8835014"/>
            <a:ext cx="4809521" cy="9326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按</a:t>
            </a:r>
          </a:p>
          <a:p>
            <a:pPr rtl="0"/>
            <a:endParaRPr lang="en-US" altLang="zh-CN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如果结果为 #VALUE!，请从步骤 1 开始重试。 </a:t>
            </a:r>
          </a:p>
        </xdr:txBody>
      </xdr:sp>
      <xdr:sp macro="" textlink="">
        <xdr:nvSpPr>
          <xdr:cNvPr id="153" name="椭圆 152" descr="3">
            <a:extLst>
              <a:ext uri="{FF2B5EF4-FFF2-40B4-BE49-F238E27FC236}">
                <a16:creationId xmlns:a16="http://schemas.microsoft.com/office/drawing/2014/main" id="{00000000-0008-0000-0400-000099000000}"/>
              </a:ext>
            </a:extLst>
          </xdr:cNvPr>
          <xdr:cNvSpPr/>
        </xdr:nvSpPr>
        <xdr:spPr>
          <a:xfrm>
            <a:off x="622275" y="8792515"/>
            <a:ext cx="371588" cy="371585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54" name="步骤" descr="单击任意黄色单元格选中其中一个。查看 Excel 顶部的公式。你会看到如下公式：&#10;{=TRANSPOSE(C33:H34)}">
            <a:extLst>
              <a:ext uri="{FF2B5EF4-FFF2-40B4-BE49-F238E27FC236}">
                <a16:creationId xmlns:a16="http://schemas.microsoft.com/office/drawing/2014/main" id="{00000000-0008-0000-0400-00009A000000}"/>
              </a:ext>
            </a:extLst>
          </xdr:cNvPr>
          <xdr:cNvSpPr txBox="1"/>
        </xdr:nvSpPr>
        <xdr:spPr>
          <a:xfrm>
            <a:off x="1029309" y="9737765"/>
            <a:ext cx="4809521" cy="11482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单击任意黄色单元格选中其中一个。查看 Excel 顶部的公式。你会看到如下公式：</a:t>
            </a:r>
            <a:endParaRPr lang="en-US" altLang="zh-CN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rtl="0"/>
            <a:endParaRPr lang="en-US" altLang="zh-CN" sz="1200" b="1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rtl="0"/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{=TRANSPOSE(C33:H34)}</a:t>
            </a:r>
            <a:br>
              <a:rPr lang="en-US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</a:br>
            <a:endParaRPr lang="en-US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5" name="椭圆 154" descr="4">
            <a:extLst>
              <a:ext uri="{FF2B5EF4-FFF2-40B4-BE49-F238E27FC236}">
                <a16:creationId xmlns:a16="http://schemas.microsoft.com/office/drawing/2014/main" id="{00000000-0008-0000-0400-00009B000000}"/>
              </a:ext>
            </a:extLst>
          </xdr:cNvPr>
          <xdr:cNvSpPr/>
        </xdr:nvSpPr>
        <xdr:spPr>
          <a:xfrm>
            <a:off x="622275" y="9695266"/>
            <a:ext cx="371587" cy="371585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8" name="矩形​：圆角 137" descr="Control 键">
            <a:extLst>
              <a:ext uri="{FF2B5EF4-FFF2-40B4-BE49-F238E27FC236}">
                <a16:creationId xmlns:a16="http://schemas.microsoft.com/office/drawing/2014/main" id="{00000000-0008-0000-0400-00008A000000}"/>
              </a:ext>
            </a:extLst>
          </xdr:cNvPr>
          <xdr:cNvSpPr/>
        </xdr:nvSpPr>
        <xdr:spPr>
          <a:xfrm>
            <a:off x="1331720" y="8876992"/>
            <a:ext cx="747010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Control</a:t>
            </a:r>
          </a:p>
        </xdr:txBody>
      </xdr:sp>
      <xdr:sp macro="" textlink="">
        <xdr:nvSpPr>
          <xdr:cNvPr id="139" name="矩形​：圆角 138" descr="Shift 键">
            <a:extLst>
              <a:ext uri="{FF2B5EF4-FFF2-40B4-BE49-F238E27FC236}">
                <a16:creationId xmlns:a16="http://schemas.microsoft.com/office/drawing/2014/main" id="{00000000-0008-0000-0400-00008B000000}"/>
              </a:ext>
            </a:extLst>
          </xdr:cNvPr>
          <xdr:cNvSpPr/>
        </xdr:nvSpPr>
        <xdr:spPr>
          <a:xfrm>
            <a:off x="2156942" y="8876999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Shift</a:t>
            </a:r>
          </a:p>
        </xdr:txBody>
      </xdr:sp>
      <xdr:sp macro="" textlink="">
        <xdr:nvSpPr>
          <xdr:cNvPr id="140" name="矩形​：圆角 139" descr="Enter 键">
            <a:extLst>
              <a:ext uri="{FF2B5EF4-FFF2-40B4-BE49-F238E27FC236}">
                <a16:creationId xmlns:a16="http://schemas.microsoft.com/office/drawing/2014/main" id="{00000000-0008-0000-0400-00008C000000}"/>
              </a:ext>
            </a:extLst>
          </xdr:cNvPr>
          <xdr:cNvSpPr/>
        </xdr:nvSpPr>
        <xdr:spPr>
          <a:xfrm>
            <a:off x="2687965" y="8877015"/>
            <a:ext cx="653634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Return</a:t>
            </a:r>
          </a:p>
        </xdr:txBody>
      </xdr:sp>
    </xdr:grpSp>
    <xdr:clientData/>
  </xdr:twoCellAnchor>
  <xdr:twoCellAnchor editAs="absolute">
    <xdr:from>
      <xdr:col>0</xdr:col>
      <xdr:colOff>327024</xdr:colOff>
      <xdr:row>57</xdr:row>
      <xdr:rowOff>142874</xdr:rowOff>
    </xdr:from>
    <xdr:to>
      <xdr:col>1</xdr:col>
      <xdr:colOff>4926964</xdr:colOff>
      <xdr:row>76</xdr:row>
      <xdr:rowOff>123825</xdr:rowOff>
    </xdr:to>
    <xdr:grpSp>
      <xdr:nvGrpSpPr>
        <xdr:cNvPr id="157" name="数组公式具体指什么？" descr="什么是数组公式？&#10;数组公式可对数组中的多个单元格执行计算。在&#10;上面的示例中，该数组是单元格 C33:H34 中的原始数据集。TRANSPOSE 函数&#10;随后将单元格从水平方向切换到垂直方向。&#10;应始终使用 Control+Shift+Return 完成数组公式，而不能仅按 Return。按&#10;Control+Shift+Return 计算作用于数组的函数。完成后，&#10;Excel 将在公式两侧加上特殊括号 { }。这些括号是直观提示，&#10;提示选中的单元格是数组公式的一部分。不可自行键入这些括号。&#10;按下 Control+Shift+Return 时，Excel 将自动添加。 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GrpSpPr/>
      </xdr:nvGrpSpPr>
      <xdr:grpSpPr>
        <a:xfrm>
          <a:off x="327024" y="11572874"/>
          <a:ext cx="5577840" cy="3600451"/>
          <a:chOff x="0" y="-9524"/>
          <a:chExt cx="5695950" cy="3442073"/>
        </a:xfrm>
      </xdr:grpSpPr>
      <xdr:sp macro="" textlink="">
        <xdr:nvSpPr>
          <xdr:cNvPr id="161" name="矩形 160" descr="背景">
            <a:extLst>
              <a:ext uri="{FF2B5EF4-FFF2-40B4-BE49-F238E27FC236}">
                <a16:creationId xmlns:a16="http://schemas.microsoft.com/office/drawing/2014/main" id="{00000000-0008-0000-0400-0000A1000000}"/>
              </a:ext>
            </a:extLst>
          </xdr:cNvPr>
          <xdr:cNvSpPr/>
        </xdr:nvSpPr>
        <xdr:spPr>
          <a:xfrm>
            <a:off x="0" y="-9524"/>
            <a:ext cx="5695950" cy="3442073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2" name="步骤" descr="什么是数组公式？">
            <a:extLst>
              <a:ext uri="{FF2B5EF4-FFF2-40B4-BE49-F238E27FC236}">
                <a16:creationId xmlns:a16="http://schemas.microsoft.com/office/drawing/2014/main" id="{00000000-0008-0000-0400-0000A2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什么是数组公式？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3" name="直接连接符​​ 162" descr="装饰性线条">
            <a:extLst>
              <a:ext uri="{FF2B5EF4-FFF2-40B4-BE49-F238E27FC236}">
                <a16:creationId xmlns:a16="http://schemas.microsoft.com/office/drawing/2014/main" id="{00000000-0008-0000-0400-0000A3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4" name="直接连接符​​ 163" descr="装饰性线条">
            <a:extLst>
              <a:ext uri="{FF2B5EF4-FFF2-40B4-BE49-F238E27FC236}">
                <a16:creationId xmlns:a16="http://schemas.microsoft.com/office/drawing/2014/main" id="{00000000-0008-0000-0400-0000A4000000}"/>
              </a:ext>
            </a:extLst>
          </xdr:cNvPr>
          <xdr:cNvCxnSpPr>
            <a:cxnSpLocks/>
          </xdr:cNvCxnSpPr>
        </xdr:nvCxnSpPr>
        <xdr:spPr>
          <a:xfrm>
            <a:off x="234924" y="31832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步骤" descr="数组公式可以对数组中的多个单元格执行计算。在上面的示例中，该数组是单元格 C33:H34 中的原始数据集。TRANSPOSE 函数随后将单元格从水平方向切换到垂直方向。 &#10;&#10;应始终使用 Ctrl+Shift+Enter 完成数组公式，而不能仅按 Enter。按 Ctrl+Shift+Enter 计算作用于数组的函数。完成后，Excel 将会在公式两侧加上特殊括号 {}。这些括号是一种直观线索，表示所选单元格是数组公式的一部分。你无法自己键入这些括号。当按下 CTRL+SHIFT+ENTER 时，Excel 会添加它们">
            <a:extLst>
              <a:ext uri="{FF2B5EF4-FFF2-40B4-BE49-F238E27FC236}">
                <a16:creationId xmlns:a16="http://schemas.microsoft.com/office/drawing/2014/main" id="{00000000-0008-0000-0400-0000A5000000}"/>
              </a:ext>
            </a:extLst>
          </xdr:cNvPr>
          <xdr:cNvSpPr txBox="1"/>
        </xdr:nvSpPr>
        <xdr:spPr>
          <a:xfrm>
            <a:off x="228600" y="699721"/>
            <a:ext cx="5207000" cy="23685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数组公式可以对数组中的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多个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单元格执行计算。在上面的示例中，该数组是单元格 C33:H34 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中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的原始数据集。TRANSPOSE 函数随后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将单元格从水平方向切换到垂直方向。 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应始终使用 Control+Shift+Return 完成数组公式，而不能仅按 Return。按 Control+Shift+Return 计算作用于数组的函数。完成后，Excel 将在公式两侧加上特殊括号 {}。这些括号是一种直观线索，表示所选单元格是数组公式的一部分。不可自行键入这些括号。按下 Control+Shift+Return 时，Excel 将自动添加。 </a:t>
            </a:r>
          </a:p>
        </xdr:txBody>
      </xdr:sp>
    </xdr:grpSp>
    <xdr:clientData/>
  </xdr:twoCellAnchor>
  <xdr:twoCellAnchor editAs="absolute">
    <xdr:from>
      <xdr:col>1</xdr:col>
      <xdr:colOff>5384799</xdr:colOff>
      <xdr:row>49</xdr:row>
      <xdr:rowOff>19049</xdr:rowOff>
    </xdr:from>
    <xdr:to>
      <xdr:col>7</xdr:col>
      <xdr:colOff>530225</xdr:colOff>
      <xdr:row>65</xdr:row>
      <xdr:rowOff>85724</xdr:rowOff>
    </xdr:to>
    <xdr:grpSp>
      <xdr:nvGrpSpPr>
        <xdr:cNvPr id="7" name="请记住..." descr="请记住...&#10;使用数组公式时，需要注意以下三点：&#10;&#10;1) 首先选择多个单元格，然后在保持这些单元格选中状态下，开始输入数组公式。要点：首先选择多个单元格，然后开始输入。&#10;&#10;2) 数组公式键入完毕后，按 Control+Shift+Return。&#10;&#10;3) 输入数组公式后，即不可中断此新数组。例如，无法键入或删除其中一个单元格。也无法在该数组中插入新的行或列。如需执行上述操作，请选择所有具有数组公式的单元格，然后按 Delete，随后进行更改并重新创建公式。&#10;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pSpPr/>
      </xdr:nvGrpSpPr>
      <xdr:grpSpPr>
        <a:xfrm>
          <a:off x="6362699" y="9925049"/>
          <a:ext cx="3908426" cy="3114675"/>
          <a:chOff x="6403974" y="10344150"/>
          <a:chExt cx="4190294" cy="2819400"/>
        </a:xfrm>
      </xdr:grpSpPr>
      <xdr:sp macro="" textlink="">
        <xdr:nvSpPr>
          <xdr:cNvPr id="176" name="步骤" descr="请记住...&#10;使用数组公式时，需要注意以下三点：&#10;&#10;1) 首先选择多个单元格，然后在保持这些单元格选中状态下，开始输入数组公式。要点：首先选择多个单元格，然后开始输入。&#10;&#10;2) 数组公式键入完毕后，按 Control+Shift+Return。&#10;&#10;3) 输入数组公式后，即不可中断此新数组。例如，无法键入或删除其中一个单元格。也无法在该数组中插入新的行或列。如需执行上述操作，请选择所有具有数组公式的单元格，然后按 Delete，随后进行更改并重新创建公式。&#10;">
            <a:extLst>
              <a:ext uri="{FF2B5EF4-FFF2-40B4-BE49-F238E27FC236}">
                <a16:creationId xmlns:a16="http://schemas.microsoft.com/office/drawing/2014/main" id="{00000000-0008-0000-0400-0000B0000000}"/>
              </a:ext>
            </a:extLst>
          </xdr:cNvPr>
          <xdr:cNvSpPr txBox="1"/>
        </xdr:nvSpPr>
        <xdr:spPr>
          <a:xfrm>
            <a:off x="6705603" y="10344150"/>
            <a:ext cx="3888665" cy="2819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请记住...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使用数组公式时，需要注意以下三点： </a:t>
            </a:r>
          </a:p>
          <a:p>
            <a:pPr lvl="0" rtl="0">
              <a:defRPr/>
            </a:pPr>
            <a:endParaRPr lang="en-US" sz="1100" kern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1)</a:t>
            </a: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 首先选择多个单元格，然后在保持这些单元格选中状态下，开始输入数组公式。要点：首先选择多个单元格，然后开始输入。</a:t>
            </a:r>
          </a:p>
          <a:p>
            <a:pPr lvl="0" rtl="0">
              <a:defRPr/>
            </a:pPr>
            <a:endParaRPr lang="en-US" sz="1100" kern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2)</a:t>
            </a: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数组公式键入完毕后，按 Control+Shift+Return。</a:t>
            </a:r>
          </a:p>
          <a:p>
            <a:pPr lvl="0" rtl="0">
              <a:defRPr/>
            </a:pPr>
            <a:endParaRPr lang="en-US" sz="1100" kern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b="1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3) </a:t>
            </a: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输入数组公式后，即不可中断此新数组。例如，无法键入或删除其中一个单元格。也无法在该数组中插入新的行或列。如需执行上述操作，请选择所有具有数组公式的单元格，然后按 Delete，随后进行更改并重新创建公式。</a:t>
            </a:r>
          </a:p>
        </xdr:txBody>
      </xdr:sp>
      <xdr:pic>
        <xdr:nvPicPr>
          <xdr:cNvPr id="177" name="图形 131" descr="带齿轮的头">
            <a:extLst>
              <a:ext uri="{FF2B5EF4-FFF2-40B4-BE49-F238E27FC236}">
                <a16:creationId xmlns:a16="http://schemas.microsoft.com/office/drawing/2014/main" id="{00000000-0008-0000-0400-0000B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 flipH="1">
            <a:off x="6403974" y="10408233"/>
            <a:ext cx="340524" cy="364194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95250</xdr:colOff>
      <xdr:row>67</xdr:row>
      <xdr:rowOff>180975</xdr:rowOff>
    </xdr:from>
    <xdr:to>
      <xdr:col>7</xdr:col>
      <xdr:colOff>587375</xdr:colOff>
      <xdr:row>72</xdr:row>
      <xdr:rowOff>176577</xdr:rowOff>
    </xdr:to>
    <xdr:grpSp>
      <xdr:nvGrpSpPr>
        <xdr:cNvPr id="6" name="EXCEL 表示" descr="EXCEL 表示&#10;有人将数组公式称为“CSE 公式”。这是因为人们认为 Return 键就是 Windows 计算机上的 Enter 键。 &#10;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pSpPr/>
      </xdr:nvGrpSpPr>
      <xdr:grpSpPr>
        <a:xfrm>
          <a:off x="6470650" y="13515975"/>
          <a:ext cx="3857625" cy="948102"/>
          <a:chOff x="6448425" y="13201650"/>
          <a:chExt cx="4314825" cy="948102"/>
        </a:xfrm>
      </xdr:grpSpPr>
      <xdr:pic>
        <xdr:nvPicPr>
          <xdr:cNvPr id="188" name="图形 3" descr="人">
            <a:extLst>
              <a:ext uri="{FF2B5EF4-FFF2-40B4-BE49-F238E27FC236}">
                <a16:creationId xmlns:a16="http://schemas.microsoft.com/office/drawing/2014/main" id="{00000000-0008-0000-0400-0000B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515958" y="13339384"/>
            <a:ext cx="258339" cy="292608"/>
          </a:xfrm>
          <a:prstGeom prst="rect">
            <a:avLst/>
          </a:prstGeom>
        </xdr:spPr>
      </xdr:pic>
      <xdr:sp macro="" textlink="">
        <xdr:nvSpPr>
          <xdr:cNvPr id="189" name="对话气泡：椭圆 188" descr="引用">
            <a:extLst>
              <a:ext uri="{FF2B5EF4-FFF2-40B4-BE49-F238E27FC236}">
                <a16:creationId xmlns:a16="http://schemas.microsoft.com/office/drawing/2014/main" id="{00000000-0008-0000-0400-0000BD000000}"/>
              </a:ext>
            </a:extLst>
          </xdr:cNvPr>
          <xdr:cNvSpPr/>
        </xdr:nvSpPr>
        <xdr:spPr>
          <a:xfrm flipH="1">
            <a:off x="6448425" y="13272546"/>
            <a:ext cx="135067" cy="109164"/>
          </a:xfrm>
          <a:prstGeom prst="wedgeEllipseCallout">
            <a:avLst>
              <a:gd name="adj1" fmla="val -53664"/>
              <a:gd name="adj2" fmla="val 94316"/>
            </a:avLst>
          </a:prstGeom>
          <a:solidFill>
            <a:schemeClr val="accent2">
              <a:lumMod val="60000"/>
              <a:lumOff val="40000"/>
            </a:schemeClr>
          </a:solidFill>
          <a:ln w="3870">
            <a:noFill/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endParaRPr lang="en-US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87" name="步骤" descr="EXCEL 表示&#10;有人将数组公式称为“CSE 公式”。这是因为人们认为 Return 键就是 Windows 计算机上的 Enter 键。 &#10;">
            <a:extLst>
              <a:ext uri="{FF2B5EF4-FFF2-40B4-BE49-F238E27FC236}">
                <a16:creationId xmlns:a16="http://schemas.microsoft.com/office/drawing/2014/main" id="{00000000-0008-0000-0400-0000BB000000}"/>
              </a:ext>
            </a:extLst>
          </xdr:cNvPr>
          <xdr:cNvSpPr txBox="1"/>
        </xdr:nvSpPr>
        <xdr:spPr>
          <a:xfrm>
            <a:off x="6695693" y="13201650"/>
            <a:ext cx="4067557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EXCEL 表示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有人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将数组公式称为</a:t>
            </a: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“CSE 公式”。这是因为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人们认为 Return 键就是 Windows 计算机上的 Enter 键。 </a:t>
            </a:r>
            <a:endParaRPr lang="en-US" sz="1100" kern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630294</xdr:colOff>
      <xdr:row>81</xdr:row>
      <xdr:rowOff>106285</xdr:rowOff>
    </xdr:from>
    <xdr:to>
      <xdr:col>1</xdr:col>
      <xdr:colOff>4738342</xdr:colOff>
      <xdr:row>81</xdr:row>
      <xdr:rowOff>106285</xdr:rowOff>
    </xdr:to>
    <xdr:cxnSp macro="">
      <xdr:nvCxnSpPr>
        <xdr:cNvPr id="193" name="直接连接符​​ 192" descr="装饰性线条">
          <a:extLst>
            <a:ext uri="{FF2B5EF4-FFF2-40B4-BE49-F238E27FC236}">
              <a16:creationId xmlns:a16="http://schemas.microsoft.com/office/drawing/2014/main" id="{00000000-0008-0000-0400-0000C1000000}"/>
            </a:ext>
          </a:extLst>
        </xdr:cNvPr>
        <xdr:cNvCxnSpPr>
          <a:cxnSpLocks/>
        </xdr:cNvCxnSpPr>
      </xdr:nvCxnSpPr>
      <xdr:spPr>
        <a:xfrm>
          <a:off x="630294" y="16108285"/>
          <a:ext cx="5203423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314325</xdr:colOff>
      <xdr:row>77</xdr:row>
      <xdr:rowOff>180975</xdr:rowOff>
    </xdr:from>
    <xdr:to>
      <xdr:col>1</xdr:col>
      <xdr:colOff>4914150</xdr:colOff>
      <xdr:row>93</xdr:row>
      <xdr:rowOff>34925</xdr:rowOff>
    </xdr:to>
    <xdr:grpSp>
      <xdr:nvGrpSpPr>
        <xdr:cNvPr id="5" name="组 4" descr="访问网页获取详细信息，包含网页链接&#10;返回页首&#10;下一步">
          <a:extLst>
            <a:ext uri="{FF2B5EF4-FFF2-40B4-BE49-F238E27FC236}">
              <a16:creationId xmlns:a16="http://schemas.microsoft.com/office/drawing/2014/main" id="{F78E546C-F6E7-6347-861D-BAD02AD0AC4C}"/>
            </a:ext>
          </a:extLst>
        </xdr:cNvPr>
        <xdr:cNvGrpSpPr/>
      </xdr:nvGrpSpPr>
      <xdr:grpSpPr>
        <a:xfrm>
          <a:off x="314325" y="15420975"/>
          <a:ext cx="5577725" cy="2901950"/>
          <a:chOff x="390525" y="14077950"/>
          <a:chExt cx="5571128" cy="2901950"/>
        </a:xfrm>
      </xdr:grpSpPr>
      <xdr:sp macro="" textlink="">
        <xdr:nvSpPr>
          <xdr:cNvPr id="191" name="矩形 190" descr="背景">
            <a:extLst>
              <a:ext uri="{FF2B5EF4-FFF2-40B4-BE49-F238E27FC236}">
                <a16:creationId xmlns:a16="http://schemas.microsoft.com/office/drawing/2014/main" id="{00000000-0008-0000-0400-0000BF000000}"/>
              </a:ext>
            </a:extLst>
          </xdr:cNvPr>
          <xdr:cNvSpPr/>
        </xdr:nvSpPr>
        <xdr:spPr>
          <a:xfrm>
            <a:off x="390525" y="14077950"/>
            <a:ext cx="5571128" cy="29019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92" name="步骤" descr="访问网页获取详细信息">
            <a:extLst>
              <a:ext uri="{FF2B5EF4-FFF2-40B4-BE49-F238E27FC236}">
                <a16:creationId xmlns:a16="http://schemas.microsoft.com/office/drawing/2014/main" id="{00000000-0008-0000-0400-0000C0000000}"/>
              </a:ext>
            </a:extLst>
          </xdr:cNvPr>
          <xdr:cNvSpPr txBox="1"/>
        </xdr:nvSpPr>
        <xdr:spPr>
          <a:xfrm>
            <a:off x="627053" y="14195610"/>
            <a:ext cx="5324139" cy="4866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94" name="“下一步”按钮" descr="返回页首，超链接到 A1 单元格">
            <a:hlinkClick xmlns:r="http://schemas.openxmlformats.org/officeDocument/2006/relationships" r:id="rId6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400-0000C2000000}"/>
              </a:ext>
            </a:extLst>
          </xdr:cNvPr>
          <xdr:cNvSpPr/>
        </xdr:nvSpPr>
        <xdr:spPr>
          <a:xfrm>
            <a:off x="630294" y="16215936"/>
            <a:ext cx="2779228" cy="531762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95" name="直接连接符​​ 194" descr="装饰性线条">
            <a:extLst>
              <a:ext uri="{FF2B5EF4-FFF2-40B4-BE49-F238E27FC236}">
                <a16:creationId xmlns:a16="http://schemas.microsoft.com/office/drawing/2014/main" id="{00000000-0008-0000-0400-0000C3000000}"/>
              </a:ext>
            </a:extLst>
          </xdr:cNvPr>
          <xdr:cNvCxnSpPr>
            <a:cxnSpLocks/>
          </xdr:cNvCxnSpPr>
        </xdr:nvCxnSpPr>
        <xdr:spPr>
          <a:xfrm>
            <a:off x="630294" y="15972731"/>
            <a:ext cx="5099237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6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400-0000C4000000}"/>
              </a:ext>
            </a:extLst>
          </xdr:cNvPr>
          <xdr:cNvSpPr/>
        </xdr:nvSpPr>
        <xdr:spPr>
          <a:xfrm>
            <a:off x="4549332" y="16404771"/>
            <a:ext cx="1178239" cy="345444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99" name="步骤" descr="有关 TRANSPOSE 函数的全部信息，超链接到网页">
            <a:hlinkClick xmlns:r="http://schemas.openxmlformats.org/officeDocument/2006/relationships" r:id="rId7" tooltip="选择此处，在网页上了解有关 TRANSPOSE 函数的全部信息"/>
            <a:extLst>
              <a:ext uri="{FF2B5EF4-FFF2-40B4-BE49-F238E27FC236}">
                <a16:creationId xmlns:a16="http://schemas.microsoft.com/office/drawing/2014/main" id="{00000000-0008-0000-0400-0000C7000000}"/>
              </a:ext>
            </a:extLst>
          </xdr:cNvPr>
          <xdr:cNvSpPr txBox="1"/>
        </xdr:nvSpPr>
        <xdr:spPr>
          <a:xfrm>
            <a:off x="1042482" y="14970790"/>
            <a:ext cx="2935279" cy="2879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 TRANSPOSE 函数的全部信息</a:t>
            </a:r>
          </a:p>
        </xdr:txBody>
      </xdr:sp>
      <xdr:pic>
        <xdr:nvPicPr>
          <xdr:cNvPr id="200" name="图形 22" descr="箭头">
            <a:hlinkClick xmlns:r="http://schemas.openxmlformats.org/officeDocument/2006/relationships" r:id="rId7" tooltip="选择此处，在网页上了解详细信息"/>
            <a:extLst>
              <a:ext uri="{FF2B5EF4-FFF2-40B4-BE49-F238E27FC236}">
                <a16:creationId xmlns:a16="http://schemas.microsoft.com/office/drawing/2014/main" id="{00000000-0008-0000-0400-0000C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6390" y="14869653"/>
            <a:ext cx="463929" cy="444550"/>
          </a:xfrm>
          <a:prstGeom prst="rect">
            <a:avLst/>
          </a:prstGeom>
        </xdr:spPr>
      </xdr:pic>
      <xdr:sp macro="" textlink="">
        <xdr:nvSpPr>
          <xdr:cNvPr id="201" name="步骤" descr="创建数组公式，超链接到网页">
            <a:hlinkClick xmlns:r="http://schemas.openxmlformats.org/officeDocument/2006/relationships" r:id="rId10" tooltip="选择此处，在网页上了解如何创建数组公式"/>
            <a:extLst>
              <a:ext uri="{FF2B5EF4-FFF2-40B4-BE49-F238E27FC236}">
                <a16:creationId xmlns:a16="http://schemas.microsoft.com/office/drawing/2014/main" id="{00000000-0008-0000-0400-0000C9000000}"/>
              </a:ext>
            </a:extLst>
          </xdr:cNvPr>
          <xdr:cNvSpPr txBox="1"/>
        </xdr:nvSpPr>
        <xdr:spPr>
          <a:xfrm>
            <a:off x="1042482" y="15433870"/>
            <a:ext cx="1778404" cy="2879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创建数组公式</a:t>
            </a:r>
          </a:p>
        </xdr:txBody>
      </xdr:sp>
      <xdr:pic>
        <xdr:nvPicPr>
          <xdr:cNvPr id="202" name="图形 22" descr="箭头">
            <a:hlinkClick xmlns:r="http://schemas.openxmlformats.org/officeDocument/2006/relationships" r:id="rId10" tooltip="选择此处，在网页上了解详细信息"/>
            <a:extLst>
              <a:ext uri="{FF2B5EF4-FFF2-40B4-BE49-F238E27FC236}">
                <a16:creationId xmlns:a16="http://schemas.microsoft.com/office/drawing/2014/main" id="{00000000-0008-0000-0400-0000C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6390" y="15332733"/>
            <a:ext cx="463929" cy="444550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3524924</xdr:colOff>
      <xdr:row>8</xdr:row>
      <xdr:rowOff>40485</xdr:rowOff>
    </xdr:from>
    <xdr:to>
      <xdr:col>1</xdr:col>
      <xdr:colOff>4526423</xdr:colOff>
      <xdr:row>12</xdr:row>
      <xdr:rowOff>152438</xdr:rowOff>
    </xdr:to>
    <xdr:grpSp>
      <xdr:nvGrpSpPr>
        <xdr:cNvPr id="12" name="组 11" descr="指向“粘贴”按钮上的箭头的箭头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pSpPr/>
      </xdr:nvGrpSpPr>
      <xdr:grpSpPr>
        <a:xfrm>
          <a:off x="4502824" y="2135985"/>
          <a:ext cx="1001499" cy="873953"/>
          <a:chOff x="6677699" y="3041314"/>
          <a:chExt cx="1001499" cy="883024"/>
        </a:xfrm>
      </xdr:grpSpPr>
      <xdr:pic>
        <xdr:nvPicPr>
          <xdr:cNvPr id="13" name="图片 12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6677699" y="3187700"/>
            <a:ext cx="741641" cy="736638"/>
          </a:xfrm>
          <a:prstGeom prst="rect">
            <a:avLst/>
          </a:prstGeom>
          <a:ln>
            <a:solidFill>
              <a:schemeClr val="bg1">
                <a:lumMod val="65000"/>
              </a:schemeClr>
            </a:solidFill>
          </a:ln>
        </xdr:spPr>
      </xdr:pic>
      <xdr:sp macro="" textlink="">
        <xdr:nvSpPr>
          <xdr:cNvPr id="104" name="弧形 103" descr="箭头">
            <a:extLst>
              <a:ext uri="{FF2B5EF4-FFF2-40B4-BE49-F238E27FC236}">
                <a16:creationId xmlns:a16="http://schemas.microsoft.com/office/drawing/2014/main" id="{00000000-0008-0000-0400-000068000000}"/>
              </a:ext>
            </a:extLst>
          </xdr:cNvPr>
          <xdr:cNvSpPr/>
        </xdr:nvSpPr>
        <xdr:spPr>
          <a:xfrm rot="10529789" flipH="1">
            <a:off x="7216485" y="3041314"/>
            <a:ext cx="462713" cy="398577"/>
          </a:xfrm>
          <a:prstGeom prst="arc">
            <a:avLst>
              <a:gd name="adj1" fmla="val 15011426"/>
              <a:gd name="adj2" fmla="val 20926965"/>
            </a:avLst>
          </a:prstGeom>
          <a:ln w="19050">
            <a:solidFill>
              <a:srgbClr val="217346"/>
            </a:solidFill>
            <a:prstDash val="sysDot"/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</xdr:grpSp>
    <xdr:clientData/>
  </xdr:twoCellAnchor>
  <xdr:twoCellAnchor editAs="absolute">
    <xdr:from>
      <xdr:col>3</xdr:col>
      <xdr:colOff>507999</xdr:colOff>
      <xdr:row>7</xdr:row>
      <xdr:rowOff>142875</xdr:rowOff>
    </xdr:from>
    <xdr:to>
      <xdr:col>6</xdr:col>
      <xdr:colOff>500379</xdr:colOff>
      <xdr:row>12</xdr:row>
      <xdr:rowOff>138477</xdr:rowOff>
    </xdr:to>
    <xdr:grpSp>
      <xdr:nvGrpSpPr>
        <xdr:cNvPr id="4" name="专家提示" descr="专家提示&#10;“选择性粘贴”快捷键是 Control+Option+V。 &#10;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pSpPr/>
      </xdr:nvGrpSpPr>
      <xdr:grpSpPr>
        <a:xfrm>
          <a:off x="7556499" y="2047875"/>
          <a:ext cx="2011680" cy="948102"/>
          <a:chOff x="8448675" y="2143125"/>
          <a:chExt cx="1952625" cy="948102"/>
        </a:xfrm>
      </xdr:grpSpPr>
      <xdr:pic>
        <xdr:nvPicPr>
          <xdr:cNvPr id="107" name="图形 2" descr="猫头鹰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8448675" y="2170284"/>
            <a:ext cx="379476" cy="438912"/>
          </a:xfrm>
          <a:prstGeom prst="rect">
            <a:avLst/>
          </a:prstGeom>
        </xdr:spPr>
      </xdr:pic>
      <xdr:sp macro="" textlink="">
        <xdr:nvSpPr>
          <xdr:cNvPr id="108" name="步骤" descr="专家提示&#10;“选择性粘贴”快捷键是 Control+Option+V。 &#10;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8782052" y="2143125"/>
            <a:ext cx="1619248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“选择性粘贴”快捷键是 Control+Option+V。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
              </a:t>
            </a:r>
            <a:endParaRPr lang="en-US" sz="11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28574</xdr:colOff>
      <xdr:row>30</xdr:row>
      <xdr:rowOff>38100</xdr:rowOff>
    </xdr:from>
    <xdr:to>
      <xdr:col>7</xdr:col>
      <xdr:colOff>754574</xdr:colOff>
      <xdr:row>31</xdr:row>
      <xdr:rowOff>181352</xdr:rowOff>
    </xdr:to>
    <xdr:sp macro="" textlink="">
      <xdr:nvSpPr>
        <xdr:cNvPr id="105" name="任意多边形 104" descr="括号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6496049" y="6324600"/>
          <a:ext cx="4536000" cy="333752"/>
        </a:xfrm>
        <a:custGeom>
          <a:avLst/>
          <a:gdLst>
            <a:gd name="connsiteX0" fmla="*/ 1100862 w 1100862"/>
            <a:gd name="connsiteY0" fmla="*/ 2167467 h 2167467"/>
            <a:gd name="connsiteX1" fmla="*/ 931529 w 1100862"/>
            <a:gd name="connsiteY1" fmla="*/ 2023534 h 2167467"/>
            <a:gd name="connsiteX2" fmla="*/ 152596 w 1100862"/>
            <a:gd name="connsiteY2" fmla="*/ 1998134 h 2167467"/>
            <a:gd name="connsiteX3" fmla="*/ 196 w 1100862"/>
            <a:gd name="connsiteY3" fmla="*/ 1820334 h 2167467"/>
            <a:gd name="connsiteX4" fmla="*/ 127196 w 1100862"/>
            <a:gd name="connsiteY4" fmla="*/ 1219200 h 2167467"/>
            <a:gd name="connsiteX5" fmla="*/ 398129 w 1100862"/>
            <a:gd name="connsiteY5" fmla="*/ 262467 h 2167467"/>
            <a:gd name="connsiteX6" fmla="*/ 279596 w 1100862"/>
            <a:gd name="connsiteY6" fmla="*/ 0 h 2167467"/>
            <a:gd name="connsiteX0" fmla="*/ 1229657 w 1229657"/>
            <a:gd name="connsiteY0" fmla="*/ 2167467 h 2167467"/>
            <a:gd name="connsiteX1" fmla="*/ 1060324 w 1229657"/>
            <a:gd name="connsiteY1" fmla="*/ 2023534 h 2167467"/>
            <a:gd name="connsiteX2" fmla="*/ 281391 w 1229657"/>
            <a:gd name="connsiteY2" fmla="*/ 1998134 h 2167467"/>
            <a:gd name="connsiteX3" fmla="*/ 128991 w 1229657"/>
            <a:gd name="connsiteY3" fmla="*/ 1820334 h 2167467"/>
            <a:gd name="connsiteX4" fmla="*/ 255991 w 1229657"/>
            <a:gd name="connsiteY4" fmla="*/ 1219200 h 2167467"/>
            <a:gd name="connsiteX5" fmla="*/ 526924 w 1229657"/>
            <a:gd name="connsiteY5" fmla="*/ 262467 h 2167467"/>
            <a:gd name="connsiteX6" fmla="*/ 408391 w 1229657"/>
            <a:gd name="connsiteY6" fmla="*/ 0 h 2167467"/>
            <a:gd name="connsiteX0" fmla="*/ 2112338 w 2112338"/>
            <a:gd name="connsiteY0" fmla="*/ 2167467 h 2167467"/>
            <a:gd name="connsiteX1" fmla="*/ 1943005 w 2112338"/>
            <a:gd name="connsiteY1" fmla="*/ 2023534 h 2167467"/>
            <a:gd name="connsiteX2" fmla="*/ 1164072 w 2112338"/>
            <a:gd name="connsiteY2" fmla="*/ 1998134 h 2167467"/>
            <a:gd name="connsiteX3" fmla="*/ 1011672 w 2112338"/>
            <a:gd name="connsiteY3" fmla="*/ 1820334 h 2167467"/>
            <a:gd name="connsiteX4" fmla="*/ 4139 w 2112338"/>
            <a:gd name="connsiteY4" fmla="*/ 1591734 h 2167467"/>
            <a:gd name="connsiteX5" fmla="*/ 1409605 w 2112338"/>
            <a:gd name="connsiteY5" fmla="*/ 262467 h 2167467"/>
            <a:gd name="connsiteX6" fmla="*/ 1291072 w 2112338"/>
            <a:gd name="connsiteY6" fmla="*/ 0 h 2167467"/>
            <a:gd name="connsiteX0" fmla="*/ 2878790 w 2878790"/>
            <a:gd name="connsiteY0" fmla="*/ 2167467 h 2167467"/>
            <a:gd name="connsiteX1" fmla="*/ 2709457 w 2878790"/>
            <a:gd name="connsiteY1" fmla="*/ 2023534 h 2167467"/>
            <a:gd name="connsiteX2" fmla="*/ 1930524 w 2878790"/>
            <a:gd name="connsiteY2" fmla="*/ 1998134 h 2167467"/>
            <a:gd name="connsiteX3" fmla="*/ 1778124 w 2878790"/>
            <a:gd name="connsiteY3" fmla="*/ 1820334 h 2167467"/>
            <a:gd name="connsiteX4" fmla="*/ 770591 w 2878790"/>
            <a:gd name="connsiteY4" fmla="*/ 1591734 h 2167467"/>
            <a:gd name="connsiteX5" fmla="*/ 42457 w 2878790"/>
            <a:gd name="connsiteY5" fmla="*/ 1981201 h 2167467"/>
            <a:gd name="connsiteX6" fmla="*/ 2057524 w 2878790"/>
            <a:gd name="connsiteY6" fmla="*/ 0 h 2167467"/>
            <a:gd name="connsiteX0" fmla="*/ 2854511 w 2854511"/>
            <a:gd name="connsiteY0" fmla="*/ 2167467 h 2167467"/>
            <a:gd name="connsiteX1" fmla="*/ 2685178 w 2854511"/>
            <a:gd name="connsiteY1" fmla="*/ 2023534 h 2167467"/>
            <a:gd name="connsiteX2" fmla="*/ 1906245 w 2854511"/>
            <a:gd name="connsiteY2" fmla="*/ 1998134 h 2167467"/>
            <a:gd name="connsiteX3" fmla="*/ 1753845 w 2854511"/>
            <a:gd name="connsiteY3" fmla="*/ 1820334 h 2167467"/>
            <a:gd name="connsiteX4" fmla="*/ 746312 w 2854511"/>
            <a:gd name="connsiteY4" fmla="*/ 1591734 h 2167467"/>
            <a:gd name="connsiteX5" fmla="*/ 43578 w 2854511"/>
            <a:gd name="connsiteY5" fmla="*/ 2082801 h 2167467"/>
            <a:gd name="connsiteX6" fmla="*/ 2033245 w 2854511"/>
            <a:gd name="connsiteY6" fmla="*/ 0 h 2167467"/>
            <a:gd name="connsiteX0" fmla="*/ 3200400 w 3200400"/>
            <a:gd name="connsiteY0" fmla="*/ 577523 h 783847"/>
            <a:gd name="connsiteX1" fmla="*/ 3031067 w 3200400"/>
            <a:gd name="connsiteY1" fmla="*/ 433590 h 783847"/>
            <a:gd name="connsiteX2" fmla="*/ 2252134 w 3200400"/>
            <a:gd name="connsiteY2" fmla="*/ 408190 h 783847"/>
            <a:gd name="connsiteX3" fmla="*/ 2099734 w 3200400"/>
            <a:gd name="connsiteY3" fmla="*/ 230390 h 783847"/>
            <a:gd name="connsiteX4" fmla="*/ 1092201 w 3200400"/>
            <a:gd name="connsiteY4" fmla="*/ 1790 h 783847"/>
            <a:gd name="connsiteX5" fmla="*/ 389467 w 3200400"/>
            <a:gd name="connsiteY5" fmla="*/ 492857 h 783847"/>
            <a:gd name="connsiteX6" fmla="*/ 0 w 3200400"/>
            <a:gd name="connsiteY6" fmla="*/ 780723 h 783847"/>
            <a:gd name="connsiteX0" fmla="*/ 3200400 w 3200400"/>
            <a:gd name="connsiteY0" fmla="*/ 577275 h 783599"/>
            <a:gd name="connsiteX1" fmla="*/ 3031067 w 3200400"/>
            <a:gd name="connsiteY1" fmla="*/ 433342 h 783599"/>
            <a:gd name="connsiteX2" fmla="*/ 2252134 w 3200400"/>
            <a:gd name="connsiteY2" fmla="*/ 407942 h 783599"/>
            <a:gd name="connsiteX3" fmla="*/ 1913467 w 3200400"/>
            <a:gd name="connsiteY3" fmla="*/ 247075 h 783599"/>
            <a:gd name="connsiteX4" fmla="*/ 1092201 w 3200400"/>
            <a:gd name="connsiteY4" fmla="*/ 1542 h 783599"/>
            <a:gd name="connsiteX5" fmla="*/ 389467 w 3200400"/>
            <a:gd name="connsiteY5" fmla="*/ 492609 h 783599"/>
            <a:gd name="connsiteX6" fmla="*/ 0 w 3200400"/>
            <a:gd name="connsiteY6" fmla="*/ 780475 h 783599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6159"/>
            <a:gd name="connsiteX1" fmla="*/ 3031067 w 3200400"/>
            <a:gd name="connsiteY1" fmla="*/ 186267 h 536159"/>
            <a:gd name="connsiteX2" fmla="*/ 2252134 w 3200400"/>
            <a:gd name="connsiteY2" fmla="*/ 160867 h 536159"/>
            <a:gd name="connsiteX3" fmla="*/ 1913467 w 3200400"/>
            <a:gd name="connsiteY3" fmla="*/ 0 h 536159"/>
            <a:gd name="connsiteX4" fmla="*/ 1566334 w 3200400"/>
            <a:gd name="connsiteY4" fmla="*/ 135468 h 536159"/>
            <a:gd name="connsiteX5" fmla="*/ 448734 w 3200400"/>
            <a:gd name="connsiteY5" fmla="*/ 279400 h 536159"/>
            <a:gd name="connsiteX6" fmla="*/ 0 w 3200400"/>
            <a:gd name="connsiteY6" fmla="*/ 533400 h 536159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24584 w 3224584"/>
            <a:gd name="connsiteY0" fmla="*/ 330200 h 330200"/>
            <a:gd name="connsiteX1" fmla="*/ 3055251 w 3224584"/>
            <a:gd name="connsiteY1" fmla="*/ 186267 h 330200"/>
            <a:gd name="connsiteX2" fmla="*/ 2276318 w 3224584"/>
            <a:gd name="connsiteY2" fmla="*/ 160867 h 330200"/>
            <a:gd name="connsiteX3" fmla="*/ 1937651 w 3224584"/>
            <a:gd name="connsiteY3" fmla="*/ 0 h 330200"/>
            <a:gd name="connsiteX4" fmla="*/ 1638886 w 3224584"/>
            <a:gd name="connsiteY4" fmla="*/ 160868 h 330200"/>
            <a:gd name="connsiteX5" fmla="*/ 472918 w 3224584"/>
            <a:gd name="connsiteY5" fmla="*/ 279400 h 330200"/>
            <a:gd name="connsiteX6" fmla="*/ 0 w 3224584"/>
            <a:gd name="connsiteY6" fmla="*/ 313267 h 330200"/>
            <a:gd name="connsiteX0" fmla="*/ 3272953 w 3272953"/>
            <a:gd name="connsiteY0" fmla="*/ 330200 h 330200"/>
            <a:gd name="connsiteX1" fmla="*/ 3103620 w 3272953"/>
            <a:gd name="connsiteY1" fmla="*/ 186267 h 330200"/>
            <a:gd name="connsiteX2" fmla="*/ 2324687 w 3272953"/>
            <a:gd name="connsiteY2" fmla="*/ 160867 h 330200"/>
            <a:gd name="connsiteX3" fmla="*/ 1986020 w 3272953"/>
            <a:gd name="connsiteY3" fmla="*/ 0 h 330200"/>
            <a:gd name="connsiteX4" fmla="*/ 1687255 w 3272953"/>
            <a:gd name="connsiteY4" fmla="*/ 160868 h 330200"/>
            <a:gd name="connsiteX5" fmla="*/ 521287 w 3272953"/>
            <a:gd name="connsiteY5" fmla="*/ 279400 h 330200"/>
            <a:gd name="connsiteX6" fmla="*/ 0 w 3272953"/>
            <a:gd name="connsiteY6" fmla="*/ 211667 h 330200"/>
            <a:gd name="connsiteX0" fmla="*/ 3224584 w 3224584"/>
            <a:gd name="connsiteY0" fmla="*/ 330200 h 339021"/>
            <a:gd name="connsiteX1" fmla="*/ 3055251 w 3224584"/>
            <a:gd name="connsiteY1" fmla="*/ 186267 h 339021"/>
            <a:gd name="connsiteX2" fmla="*/ 2276318 w 3224584"/>
            <a:gd name="connsiteY2" fmla="*/ 160867 h 339021"/>
            <a:gd name="connsiteX3" fmla="*/ 1937651 w 3224584"/>
            <a:gd name="connsiteY3" fmla="*/ 0 h 339021"/>
            <a:gd name="connsiteX4" fmla="*/ 1638886 w 3224584"/>
            <a:gd name="connsiteY4" fmla="*/ 160868 h 339021"/>
            <a:gd name="connsiteX5" fmla="*/ 472918 w 3224584"/>
            <a:gd name="connsiteY5" fmla="*/ 279400 h 339021"/>
            <a:gd name="connsiteX6" fmla="*/ 0 w 3224584"/>
            <a:gd name="connsiteY6" fmla="*/ 330200 h 339021"/>
            <a:gd name="connsiteX0" fmla="*/ 3224584 w 3224584"/>
            <a:gd name="connsiteY0" fmla="*/ 330200 h 334374"/>
            <a:gd name="connsiteX1" fmla="*/ 3055251 w 3224584"/>
            <a:gd name="connsiteY1" fmla="*/ 186267 h 334374"/>
            <a:gd name="connsiteX2" fmla="*/ 2276318 w 3224584"/>
            <a:gd name="connsiteY2" fmla="*/ 160867 h 334374"/>
            <a:gd name="connsiteX3" fmla="*/ 1937651 w 3224584"/>
            <a:gd name="connsiteY3" fmla="*/ 0 h 334374"/>
            <a:gd name="connsiteX4" fmla="*/ 1638886 w 3224584"/>
            <a:gd name="connsiteY4" fmla="*/ 160868 h 334374"/>
            <a:gd name="connsiteX5" fmla="*/ 166582 w 3224584"/>
            <a:gd name="connsiteY5" fmla="*/ 194734 h 334374"/>
            <a:gd name="connsiteX6" fmla="*/ 0 w 3224584"/>
            <a:gd name="connsiteY6" fmla="*/ 330200 h 334374"/>
            <a:gd name="connsiteX0" fmla="*/ 3224584 w 3224584"/>
            <a:gd name="connsiteY0" fmla="*/ 330200 h 333798"/>
            <a:gd name="connsiteX1" fmla="*/ 3055251 w 3224584"/>
            <a:gd name="connsiteY1" fmla="*/ 186267 h 333798"/>
            <a:gd name="connsiteX2" fmla="*/ 2276318 w 3224584"/>
            <a:gd name="connsiteY2" fmla="*/ 160867 h 333798"/>
            <a:gd name="connsiteX3" fmla="*/ 1937651 w 3224584"/>
            <a:gd name="connsiteY3" fmla="*/ 0 h 333798"/>
            <a:gd name="connsiteX4" fmla="*/ 1638886 w 3224584"/>
            <a:gd name="connsiteY4" fmla="*/ 160868 h 333798"/>
            <a:gd name="connsiteX5" fmla="*/ 787314 w 3224584"/>
            <a:gd name="connsiteY5" fmla="*/ 169334 h 333798"/>
            <a:gd name="connsiteX6" fmla="*/ 0 w 3224584"/>
            <a:gd name="connsiteY6" fmla="*/ 330200 h 333798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43382 w 2563544"/>
            <a:gd name="connsiteY4" fmla="*/ 166072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12546 w 2512546"/>
            <a:gd name="connsiteY0" fmla="*/ 330200 h 424488"/>
            <a:gd name="connsiteX1" fmla="*/ 2343213 w 2512546"/>
            <a:gd name="connsiteY1" fmla="*/ 186267 h 424488"/>
            <a:gd name="connsiteX2" fmla="*/ 1564280 w 2512546"/>
            <a:gd name="connsiteY2" fmla="*/ 160867 h 424488"/>
            <a:gd name="connsiteX3" fmla="*/ 1225613 w 2512546"/>
            <a:gd name="connsiteY3" fmla="*/ 0 h 424488"/>
            <a:gd name="connsiteX4" fmla="*/ 892384 w 2512546"/>
            <a:gd name="connsiteY4" fmla="*/ 166072 h 424488"/>
            <a:gd name="connsiteX5" fmla="*/ 75276 w 2512546"/>
            <a:gd name="connsiteY5" fmla="*/ 169334 h 424488"/>
            <a:gd name="connsiteX6" fmla="*/ 27775 w 2512546"/>
            <a:gd name="connsiteY6" fmla="*/ 424488 h 424488"/>
            <a:gd name="connsiteX0" fmla="*/ 2528772 w 2528772"/>
            <a:gd name="connsiteY0" fmla="*/ 330200 h 424488"/>
            <a:gd name="connsiteX1" fmla="*/ 2359439 w 2528772"/>
            <a:gd name="connsiteY1" fmla="*/ 186267 h 424488"/>
            <a:gd name="connsiteX2" fmla="*/ 1580506 w 2528772"/>
            <a:gd name="connsiteY2" fmla="*/ 160867 h 424488"/>
            <a:gd name="connsiteX3" fmla="*/ 1241839 w 2528772"/>
            <a:gd name="connsiteY3" fmla="*/ 0 h 424488"/>
            <a:gd name="connsiteX4" fmla="*/ 908610 w 2528772"/>
            <a:gd name="connsiteY4" fmla="*/ 166072 h 424488"/>
            <a:gd name="connsiteX5" fmla="*/ 91502 w 2528772"/>
            <a:gd name="connsiteY5" fmla="*/ 169334 h 424488"/>
            <a:gd name="connsiteX6" fmla="*/ 44001 w 2528772"/>
            <a:gd name="connsiteY6" fmla="*/ 424488 h 424488"/>
            <a:gd name="connsiteX0" fmla="*/ 2594210 w 2594210"/>
            <a:gd name="connsiteY0" fmla="*/ 330200 h 330200"/>
            <a:gd name="connsiteX1" fmla="*/ 2424877 w 2594210"/>
            <a:gd name="connsiteY1" fmla="*/ 186267 h 330200"/>
            <a:gd name="connsiteX2" fmla="*/ 1645944 w 2594210"/>
            <a:gd name="connsiteY2" fmla="*/ 160867 h 330200"/>
            <a:gd name="connsiteX3" fmla="*/ 1307277 w 2594210"/>
            <a:gd name="connsiteY3" fmla="*/ 0 h 330200"/>
            <a:gd name="connsiteX4" fmla="*/ 974048 w 2594210"/>
            <a:gd name="connsiteY4" fmla="*/ 166072 h 330200"/>
            <a:gd name="connsiteX5" fmla="*/ 156940 w 2594210"/>
            <a:gd name="connsiteY5" fmla="*/ 169334 h 330200"/>
            <a:gd name="connsiteX6" fmla="*/ 15896 w 2594210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76480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78314" h="330200">
              <a:moveTo>
                <a:pt x="2578314" y="330200"/>
              </a:moveTo>
              <a:cubicBezTo>
                <a:pt x="2572669" y="272344"/>
                <a:pt x="2567025" y="214489"/>
                <a:pt x="2408981" y="186267"/>
              </a:cubicBezTo>
              <a:cubicBezTo>
                <a:pt x="2250937" y="158045"/>
                <a:pt x="1816315" y="191911"/>
                <a:pt x="1630048" y="160867"/>
              </a:cubicBezTo>
              <a:cubicBezTo>
                <a:pt x="1443781" y="129823"/>
                <a:pt x="1354881" y="138289"/>
                <a:pt x="1291381" y="0"/>
              </a:cubicBezTo>
              <a:cubicBezTo>
                <a:pt x="1260126" y="124176"/>
                <a:pt x="1115412" y="140451"/>
                <a:pt x="948306" y="160868"/>
              </a:cubicBezTo>
              <a:cubicBezTo>
                <a:pt x="781200" y="181285"/>
                <a:pt x="299095" y="158355"/>
                <a:pt x="141044" y="184945"/>
              </a:cubicBezTo>
              <a:cubicBezTo>
                <a:pt x="-17007" y="211535"/>
                <a:pt x="7963" y="251172"/>
                <a:pt x="0" y="320411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>
    <xdr:from>
      <xdr:col>2</xdr:col>
      <xdr:colOff>157998</xdr:colOff>
      <xdr:row>35</xdr:row>
      <xdr:rowOff>95436</xdr:rowOff>
    </xdr:from>
    <xdr:to>
      <xdr:col>6</xdr:col>
      <xdr:colOff>748510</xdr:colOff>
      <xdr:row>44</xdr:row>
      <xdr:rowOff>19050</xdr:rowOff>
    </xdr:to>
    <xdr:grpSp>
      <xdr:nvGrpSpPr>
        <xdr:cNvPr id="23" name="组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pSpPr/>
      </xdr:nvGrpSpPr>
      <xdr:grpSpPr>
        <a:xfrm>
          <a:off x="6533398" y="7334436"/>
          <a:ext cx="3206712" cy="1638114"/>
          <a:chOff x="7319384" y="7334436"/>
          <a:chExt cx="3321351" cy="1638114"/>
        </a:xfrm>
      </xdr:grpSpPr>
      <xdr:sp macro="" textlink="">
        <xdr:nvSpPr>
          <xdr:cNvPr id="121" name="步骤" descr="因此选择这两列...">
            <a:extLst>
              <a:ext uri="{FF2B5EF4-FFF2-40B4-BE49-F238E27FC236}">
                <a16:creationId xmlns:a16="http://schemas.microsoft.com/office/drawing/2014/main" id="{00000000-0008-0000-0400-000079000000}"/>
              </a:ext>
            </a:extLst>
          </xdr:cNvPr>
          <xdr:cNvSpPr txBox="1"/>
        </xdr:nvSpPr>
        <xdr:spPr>
          <a:xfrm>
            <a:off x="7319384" y="7334436"/>
            <a:ext cx="2498534" cy="25711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因此选择这两列...</a:t>
            </a:r>
            <a:endParaRPr lang="en-US" sz="1100" b="0" i="0">
              <a:solidFill>
                <a:schemeClr val="tx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sp macro="" textlink="">
        <xdr:nvSpPr>
          <xdr:cNvPr id="127" name="步骤" descr="...在键入公式前选择这六行">
            <a:extLst>
              <a:ext uri="{FF2B5EF4-FFF2-40B4-BE49-F238E27FC236}">
                <a16:creationId xmlns:a16="http://schemas.microsoft.com/office/drawing/2014/main" id="{00000000-0008-0000-0400-00007F000000}"/>
              </a:ext>
            </a:extLst>
          </xdr:cNvPr>
          <xdr:cNvSpPr txBox="1"/>
        </xdr:nvSpPr>
        <xdr:spPr>
          <a:xfrm>
            <a:off x="8941927" y="8409889"/>
            <a:ext cx="1698808" cy="5626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...键入公式</a:t>
            </a:r>
            <a:r>
              <a:rPr lang="zh-cn" sz="1100" b="0" i="1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前</a:t>
            </a:r>
            <a:r>
              <a:rPr lang="zh-cn" sz="1100" b="0" i="0" u="none" strike="noStrike" kern="0" cap="none" spc="0" normalizeH="0" baseline="0" noProof="0">
                <a:ln>
                  <a:noFill/>
                </a:ln>
                <a:solidFill>
                  <a:schemeClr val="tx1"/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选择这六行。</a:t>
            </a:r>
            <a:endParaRPr lang="en-US" sz="1100" b="0" i="0">
              <a:solidFill>
                <a:schemeClr val="tx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11651</xdr:colOff>
      <xdr:row>36</xdr:row>
      <xdr:rowOff>180596</xdr:rowOff>
    </xdr:from>
    <xdr:to>
      <xdr:col>3</xdr:col>
      <xdr:colOff>761651</xdr:colOff>
      <xdr:row>38</xdr:row>
      <xdr:rowOff>133349</xdr:rowOff>
    </xdr:to>
    <xdr:sp macro="" textlink="">
      <xdr:nvSpPr>
        <xdr:cNvPr id="92" name="任意多边形 91" descr="括号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/>
      </xdr:nvSpPr>
      <xdr:spPr>
        <a:xfrm>
          <a:off x="6479126" y="7610096"/>
          <a:ext cx="1512000" cy="333753"/>
        </a:xfrm>
        <a:custGeom>
          <a:avLst/>
          <a:gdLst>
            <a:gd name="connsiteX0" fmla="*/ 1100862 w 1100862"/>
            <a:gd name="connsiteY0" fmla="*/ 2167467 h 2167467"/>
            <a:gd name="connsiteX1" fmla="*/ 931529 w 1100862"/>
            <a:gd name="connsiteY1" fmla="*/ 2023534 h 2167467"/>
            <a:gd name="connsiteX2" fmla="*/ 152596 w 1100862"/>
            <a:gd name="connsiteY2" fmla="*/ 1998134 h 2167467"/>
            <a:gd name="connsiteX3" fmla="*/ 196 w 1100862"/>
            <a:gd name="connsiteY3" fmla="*/ 1820334 h 2167467"/>
            <a:gd name="connsiteX4" fmla="*/ 127196 w 1100862"/>
            <a:gd name="connsiteY4" fmla="*/ 1219200 h 2167467"/>
            <a:gd name="connsiteX5" fmla="*/ 398129 w 1100862"/>
            <a:gd name="connsiteY5" fmla="*/ 262467 h 2167467"/>
            <a:gd name="connsiteX6" fmla="*/ 279596 w 1100862"/>
            <a:gd name="connsiteY6" fmla="*/ 0 h 2167467"/>
            <a:gd name="connsiteX0" fmla="*/ 1229657 w 1229657"/>
            <a:gd name="connsiteY0" fmla="*/ 2167467 h 2167467"/>
            <a:gd name="connsiteX1" fmla="*/ 1060324 w 1229657"/>
            <a:gd name="connsiteY1" fmla="*/ 2023534 h 2167467"/>
            <a:gd name="connsiteX2" fmla="*/ 281391 w 1229657"/>
            <a:gd name="connsiteY2" fmla="*/ 1998134 h 2167467"/>
            <a:gd name="connsiteX3" fmla="*/ 128991 w 1229657"/>
            <a:gd name="connsiteY3" fmla="*/ 1820334 h 2167467"/>
            <a:gd name="connsiteX4" fmla="*/ 255991 w 1229657"/>
            <a:gd name="connsiteY4" fmla="*/ 1219200 h 2167467"/>
            <a:gd name="connsiteX5" fmla="*/ 526924 w 1229657"/>
            <a:gd name="connsiteY5" fmla="*/ 262467 h 2167467"/>
            <a:gd name="connsiteX6" fmla="*/ 408391 w 1229657"/>
            <a:gd name="connsiteY6" fmla="*/ 0 h 2167467"/>
            <a:gd name="connsiteX0" fmla="*/ 2112338 w 2112338"/>
            <a:gd name="connsiteY0" fmla="*/ 2167467 h 2167467"/>
            <a:gd name="connsiteX1" fmla="*/ 1943005 w 2112338"/>
            <a:gd name="connsiteY1" fmla="*/ 2023534 h 2167467"/>
            <a:gd name="connsiteX2" fmla="*/ 1164072 w 2112338"/>
            <a:gd name="connsiteY2" fmla="*/ 1998134 h 2167467"/>
            <a:gd name="connsiteX3" fmla="*/ 1011672 w 2112338"/>
            <a:gd name="connsiteY3" fmla="*/ 1820334 h 2167467"/>
            <a:gd name="connsiteX4" fmla="*/ 4139 w 2112338"/>
            <a:gd name="connsiteY4" fmla="*/ 1591734 h 2167467"/>
            <a:gd name="connsiteX5" fmla="*/ 1409605 w 2112338"/>
            <a:gd name="connsiteY5" fmla="*/ 262467 h 2167467"/>
            <a:gd name="connsiteX6" fmla="*/ 1291072 w 2112338"/>
            <a:gd name="connsiteY6" fmla="*/ 0 h 2167467"/>
            <a:gd name="connsiteX0" fmla="*/ 2878790 w 2878790"/>
            <a:gd name="connsiteY0" fmla="*/ 2167467 h 2167467"/>
            <a:gd name="connsiteX1" fmla="*/ 2709457 w 2878790"/>
            <a:gd name="connsiteY1" fmla="*/ 2023534 h 2167467"/>
            <a:gd name="connsiteX2" fmla="*/ 1930524 w 2878790"/>
            <a:gd name="connsiteY2" fmla="*/ 1998134 h 2167467"/>
            <a:gd name="connsiteX3" fmla="*/ 1778124 w 2878790"/>
            <a:gd name="connsiteY3" fmla="*/ 1820334 h 2167467"/>
            <a:gd name="connsiteX4" fmla="*/ 770591 w 2878790"/>
            <a:gd name="connsiteY4" fmla="*/ 1591734 h 2167467"/>
            <a:gd name="connsiteX5" fmla="*/ 42457 w 2878790"/>
            <a:gd name="connsiteY5" fmla="*/ 1981201 h 2167467"/>
            <a:gd name="connsiteX6" fmla="*/ 2057524 w 2878790"/>
            <a:gd name="connsiteY6" fmla="*/ 0 h 2167467"/>
            <a:gd name="connsiteX0" fmla="*/ 2854511 w 2854511"/>
            <a:gd name="connsiteY0" fmla="*/ 2167467 h 2167467"/>
            <a:gd name="connsiteX1" fmla="*/ 2685178 w 2854511"/>
            <a:gd name="connsiteY1" fmla="*/ 2023534 h 2167467"/>
            <a:gd name="connsiteX2" fmla="*/ 1906245 w 2854511"/>
            <a:gd name="connsiteY2" fmla="*/ 1998134 h 2167467"/>
            <a:gd name="connsiteX3" fmla="*/ 1753845 w 2854511"/>
            <a:gd name="connsiteY3" fmla="*/ 1820334 h 2167467"/>
            <a:gd name="connsiteX4" fmla="*/ 746312 w 2854511"/>
            <a:gd name="connsiteY4" fmla="*/ 1591734 h 2167467"/>
            <a:gd name="connsiteX5" fmla="*/ 43578 w 2854511"/>
            <a:gd name="connsiteY5" fmla="*/ 2082801 h 2167467"/>
            <a:gd name="connsiteX6" fmla="*/ 2033245 w 2854511"/>
            <a:gd name="connsiteY6" fmla="*/ 0 h 2167467"/>
            <a:gd name="connsiteX0" fmla="*/ 3200400 w 3200400"/>
            <a:gd name="connsiteY0" fmla="*/ 577523 h 783847"/>
            <a:gd name="connsiteX1" fmla="*/ 3031067 w 3200400"/>
            <a:gd name="connsiteY1" fmla="*/ 433590 h 783847"/>
            <a:gd name="connsiteX2" fmla="*/ 2252134 w 3200400"/>
            <a:gd name="connsiteY2" fmla="*/ 408190 h 783847"/>
            <a:gd name="connsiteX3" fmla="*/ 2099734 w 3200400"/>
            <a:gd name="connsiteY3" fmla="*/ 230390 h 783847"/>
            <a:gd name="connsiteX4" fmla="*/ 1092201 w 3200400"/>
            <a:gd name="connsiteY4" fmla="*/ 1790 h 783847"/>
            <a:gd name="connsiteX5" fmla="*/ 389467 w 3200400"/>
            <a:gd name="connsiteY5" fmla="*/ 492857 h 783847"/>
            <a:gd name="connsiteX6" fmla="*/ 0 w 3200400"/>
            <a:gd name="connsiteY6" fmla="*/ 780723 h 783847"/>
            <a:gd name="connsiteX0" fmla="*/ 3200400 w 3200400"/>
            <a:gd name="connsiteY0" fmla="*/ 577275 h 783599"/>
            <a:gd name="connsiteX1" fmla="*/ 3031067 w 3200400"/>
            <a:gd name="connsiteY1" fmla="*/ 433342 h 783599"/>
            <a:gd name="connsiteX2" fmla="*/ 2252134 w 3200400"/>
            <a:gd name="connsiteY2" fmla="*/ 407942 h 783599"/>
            <a:gd name="connsiteX3" fmla="*/ 1913467 w 3200400"/>
            <a:gd name="connsiteY3" fmla="*/ 247075 h 783599"/>
            <a:gd name="connsiteX4" fmla="*/ 1092201 w 3200400"/>
            <a:gd name="connsiteY4" fmla="*/ 1542 h 783599"/>
            <a:gd name="connsiteX5" fmla="*/ 389467 w 3200400"/>
            <a:gd name="connsiteY5" fmla="*/ 492609 h 783599"/>
            <a:gd name="connsiteX6" fmla="*/ 0 w 3200400"/>
            <a:gd name="connsiteY6" fmla="*/ 780475 h 783599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6159"/>
            <a:gd name="connsiteX1" fmla="*/ 3031067 w 3200400"/>
            <a:gd name="connsiteY1" fmla="*/ 186267 h 536159"/>
            <a:gd name="connsiteX2" fmla="*/ 2252134 w 3200400"/>
            <a:gd name="connsiteY2" fmla="*/ 160867 h 536159"/>
            <a:gd name="connsiteX3" fmla="*/ 1913467 w 3200400"/>
            <a:gd name="connsiteY3" fmla="*/ 0 h 536159"/>
            <a:gd name="connsiteX4" fmla="*/ 1566334 w 3200400"/>
            <a:gd name="connsiteY4" fmla="*/ 135468 h 536159"/>
            <a:gd name="connsiteX5" fmla="*/ 448734 w 3200400"/>
            <a:gd name="connsiteY5" fmla="*/ 279400 h 536159"/>
            <a:gd name="connsiteX6" fmla="*/ 0 w 3200400"/>
            <a:gd name="connsiteY6" fmla="*/ 533400 h 536159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24584 w 3224584"/>
            <a:gd name="connsiteY0" fmla="*/ 330200 h 330200"/>
            <a:gd name="connsiteX1" fmla="*/ 3055251 w 3224584"/>
            <a:gd name="connsiteY1" fmla="*/ 186267 h 330200"/>
            <a:gd name="connsiteX2" fmla="*/ 2276318 w 3224584"/>
            <a:gd name="connsiteY2" fmla="*/ 160867 h 330200"/>
            <a:gd name="connsiteX3" fmla="*/ 1937651 w 3224584"/>
            <a:gd name="connsiteY3" fmla="*/ 0 h 330200"/>
            <a:gd name="connsiteX4" fmla="*/ 1638886 w 3224584"/>
            <a:gd name="connsiteY4" fmla="*/ 160868 h 330200"/>
            <a:gd name="connsiteX5" fmla="*/ 472918 w 3224584"/>
            <a:gd name="connsiteY5" fmla="*/ 279400 h 330200"/>
            <a:gd name="connsiteX6" fmla="*/ 0 w 3224584"/>
            <a:gd name="connsiteY6" fmla="*/ 313267 h 330200"/>
            <a:gd name="connsiteX0" fmla="*/ 3272953 w 3272953"/>
            <a:gd name="connsiteY0" fmla="*/ 330200 h 330200"/>
            <a:gd name="connsiteX1" fmla="*/ 3103620 w 3272953"/>
            <a:gd name="connsiteY1" fmla="*/ 186267 h 330200"/>
            <a:gd name="connsiteX2" fmla="*/ 2324687 w 3272953"/>
            <a:gd name="connsiteY2" fmla="*/ 160867 h 330200"/>
            <a:gd name="connsiteX3" fmla="*/ 1986020 w 3272953"/>
            <a:gd name="connsiteY3" fmla="*/ 0 h 330200"/>
            <a:gd name="connsiteX4" fmla="*/ 1687255 w 3272953"/>
            <a:gd name="connsiteY4" fmla="*/ 160868 h 330200"/>
            <a:gd name="connsiteX5" fmla="*/ 521287 w 3272953"/>
            <a:gd name="connsiteY5" fmla="*/ 279400 h 330200"/>
            <a:gd name="connsiteX6" fmla="*/ 0 w 3272953"/>
            <a:gd name="connsiteY6" fmla="*/ 211667 h 330200"/>
            <a:gd name="connsiteX0" fmla="*/ 3224584 w 3224584"/>
            <a:gd name="connsiteY0" fmla="*/ 330200 h 339021"/>
            <a:gd name="connsiteX1" fmla="*/ 3055251 w 3224584"/>
            <a:gd name="connsiteY1" fmla="*/ 186267 h 339021"/>
            <a:gd name="connsiteX2" fmla="*/ 2276318 w 3224584"/>
            <a:gd name="connsiteY2" fmla="*/ 160867 h 339021"/>
            <a:gd name="connsiteX3" fmla="*/ 1937651 w 3224584"/>
            <a:gd name="connsiteY3" fmla="*/ 0 h 339021"/>
            <a:gd name="connsiteX4" fmla="*/ 1638886 w 3224584"/>
            <a:gd name="connsiteY4" fmla="*/ 160868 h 339021"/>
            <a:gd name="connsiteX5" fmla="*/ 472918 w 3224584"/>
            <a:gd name="connsiteY5" fmla="*/ 279400 h 339021"/>
            <a:gd name="connsiteX6" fmla="*/ 0 w 3224584"/>
            <a:gd name="connsiteY6" fmla="*/ 330200 h 339021"/>
            <a:gd name="connsiteX0" fmla="*/ 3224584 w 3224584"/>
            <a:gd name="connsiteY0" fmla="*/ 330200 h 334374"/>
            <a:gd name="connsiteX1" fmla="*/ 3055251 w 3224584"/>
            <a:gd name="connsiteY1" fmla="*/ 186267 h 334374"/>
            <a:gd name="connsiteX2" fmla="*/ 2276318 w 3224584"/>
            <a:gd name="connsiteY2" fmla="*/ 160867 h 334374"/>
            <a:gd name="connsiteX3" fmla="*/ 1937651 w 3224584"/>
            <a:gd name="connsiteY3" fmla="*/ 0 h 334374"/>
            <a:gd name="connsiteX4" fmla="*/ 1638886 w 3224584"/>
            <a:gd name="connsiteY4" fmla="*/ 160868 h 334374"/>
            <a:gd name="connsiteX5" fmla="*/ 166582 w 3224584"/>
            <a:gd name="connsiteY5" fmla="*/ 194734 h 334374"/>
            <a:gd name="connsiteX6" fmla="*/ 0 w 3224584"/>
            <a:gd name="connsiteY6" fmla="*/ 330200 h 334374"/>
            <a:gd name="connsiteX0" fmla="*/ 3224584 w 3224584"/>
            <a:gd name="connsiteY0" fmla="*/ 330200 h 333798"/>
            <a:gd name="connsiteX1" fmla="*/ 3055251 w 3224584"/>
            <a:gd name="connsiteY1" fmla="*/ 186267 h 333798"/>
            <a:gd name="connsiteX2" fmla="*/ 2276318 w 3224584"/>
            <a:gd name="connsiteY2" fmla="*/ 160867 h 333798"/>
            <a:gd name="connsiteX3" fmla="*/ 1937651 w 3224584"/>
            <a:gd name="connsiteY3" fmla="*/ 0 h 333798"/>
            <a:gd name="connsiteX4" fmla="*/ 1638886 w 3224584"/>
            <a:gd name="connsiteY4" fmla="*/ 160868 h 333798"/>
            <a:gd name="connsiteX5" fmla="*/ 787314 w 3224584"/>
            <a:gd name="connsiteY5" fmla="*/ 169334 h 333798"/>
            <a:gd name="connsiteX6" fmla="*/ 0 w 3224584"/>
            <a:gd name="connsiteY6" fmla="*/ 330200 h 333798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43382 w 2563544"/>
            <a:gd name="connsiteY4" fmla="*/ 166072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12546 w 2512546"/>
            <a:gd name="connsiteY0" fmla="*/ 330200 h 424488"/>
            <a:gd name="connsiteX1" fmla="*/ 2343213 w 2512546"/>
            <a:gd name="connsiteY1" fmla="*/ 186267 h 424488"/>
            <a:gd name="connsiteX2" fmla="*/ 1564280 w 2512546"/>
            <a:gd name="connsiteY2" fmla="*/ 160867 h 424488"/>
            <a:gd name="connsiteX3" fmla="*/ 1225613 w 2512546"/>
            <a:gd name="connsiteY3" fmla="*/ 0 h 424488"/>
            <a:gd name="connsiteX4" fmla="*/ 892384 w 2512546"/>
            <a:gd name="connsiteY4" fmla="*/ 166072 h 424488"/>
            <a:gd name="connsiteX5" fmla="*/ 75276 w 2512546"/>
            <a:gd name="connsiteY5" fmla="*/ 169334 h 424488"/>
            <a:gd name="connsiteX6" fmla="*/ 27775 w 2512546"/>
            <a:gd name="connsiteY6" fmla="*/ 424488 h 424488"/>
            <a:gd name="connsiteX0" fmla="*/ 2528772 w 2528772"/>
            <a:gd name="connsiteY0" fmla="*/ 330200 h 424488"/>
            <a:gd name="connsiteX1" fmla="*/ 2359439 w 2528772"/>
            <a:gd name="connsiteY1" fmla="*/ 186267 h 424488"/>
            <a:gd name="connsiteX2" fmla="*/ 1580506 w 2528772"/>
            <a:gd name="connsiteY2" fmla="*/ 160867 h 424488"/>
            <a:gd name="connsiteX3" fmla="*/ 1241839 w 2528772"/>
            <a:gd name="connsiteY3" fmla="*/ 0 h 424488"/>
            <a:gd name="connsiteX4" fmla="*/ 908610 w 2528772"/>
            <a:gd name="connsiteY4" fmla="*/ 166072 h 424488"/>
            <a:gd name="connsiteX5" fmla="*/ 91502 w 2528772"/>
            <a:gd name="connsiteY5" fmla="*/ 169334 h 424488"/>
            <a:gd name="connsiteX6" fmla="*/ 44001 w 2528772"/>
            <a:gd name="connsiteY6" fmla="*/ 424488 h 424488"/>
            <a:gd name="connsiteX0" fmla="*/ 2594210 w 2594210"/>
            <a:gd name="connsiteY0" fmla="*/ 330200 h 330200"/>
            <a:gd name="connsiteX1" fmla="*/ 2424877 w 2594210"/>
            <a:gd name="connsiteY1" fmla="*/ 186267 h 330200"/>
            <a:gd name="connsiteX2" fmla="*/ 1645944 w 2594210"/>
            <a:gd name="connsiteY2" fmla="*/ 160867 h 330200"/>
            <a:gd name="connsiteX3" fmla="*/ 1307277 w 2594210"/>
            <a:gd name="connsiteY3" fmla="*/ 0 h 330200"/>
            <a:gd name="connsiteX4" fmla="*/ 974048 w 2594210"/>
            <a:gd name="connsiteY4" fmla="*/ 166072 h 330200"/>
            <a:gd name="connsiteX5" fmla="*/ 156940 w 2594210"/>
            <a:gd name="connsiteY5" fmla="*/ 169334 h 330200"/>
            <a:gd name="connsiteX6" fmla="*/ 15896 w 2594210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76480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78314" h="330200">
              <a:moveTo>
                <a:pt x="2578314" y="330200"/>
              </a:moveTo>
              <a:cubicBezTo>
                <a:pt x="2572669" y="272344"/>
                <a:pt x="2567025" y="214489"/>
                <a:pt x="2408981" y="186267"/>
              </a:cubicBezTo>
              <a:cubicBezTo>
                <a:pt x="2250937" y="158045"/>
                <a:pt x="1865654" y="180618"/>
                <a:pt x="1630048" y="160867"/>
              </a:cubicBezTo>
              <a:cubicBezTo>
                <a:pt x="1394442" y="141116"/>
                <a:pt x="1354881" y="138289"/>
                <a:pt x="1291381" y="0"/>
              </a:cubicBezTo>
              <a:cubicBezTo>
                <a:pt x="1260126" y="124176"/>
                <a:pt x="1172590" y="151858"/>
                <a:pt x="948306" y="160868"/>
              </a:cubicBezTo>
              <a:cubicBezTo>
                <a:pt x="724022" y="169878"/>
                <a:pt x="299095" y="158355"/>
                <a:pt x="141044" y="184945"/>
              </a:cubicBezTo>
              <a:cubicBezTo>
                <a:pt x="-17007" y="211535"/>
                <a:pt x="7963" y="251172"/>
                <a:pt x="0" y="320411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>
    <xdr:from>
      <xdr:col>4</xdr:col>
      <xdr:colOff>80248</xdr:colOff>
      <xdr:row>39</xdr:row>
      <xdr:rowOff>24294</xdr:rowOff>
    </xdr:from>
    <xdr:to>
      <xdr:col>4</xdr:col>
      <xdr:colOff>414001</xdr:colOff>
      <xdr:row>45</xdr:row>
      <xdr:rowOff>6353</xdr:rowOff>
    </xdr:to>
    <xdr:sp macro="" textlink="">
      <xdr:nvSpPr>
        <xdr:cNvPr id="93" name="任意多边形 92" descr="括号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/>
      </xdr:nvSpPr>
      <xdr:spPr>
        <a:xfrm rot="5400000">
          <a:off x="8307895" y="8420947"/>
          <a:ext cx="1125059" cy="333753"/>
        </a:xfrm>
        <a:custGeom>
          <a:avLst/>
          <a:gdLst>
            <a:gd name="connsiteX0" fmla="*/ 1100862 w 1100862"/>
            <a:gd name="connsiteY0" fmla="*/ 2167467 h 2167467"/>
            <a:gd name="connsiteX1" fmla="*/ 931529 w 1100862"/>
            <a:gd name="connsiteY1" fmla="*/ 2023534 h 2167467"/>
            <a:gd name="connsiteX2" fmla="*/ 152596 w 1100862"/>
            <a:gd name="connsiteY2" fmla="*/ 1998134 h 2167467"/>
            <a:gd name="connsiteX3" fmla="*/ 196 w 1100862"/>
            <a:gd name="connsiteY3" fmla="*/ 1820334 h 2167467"/>
            <a:gd name="connsiteX4" fmla="*/ 127196 w 1100862"/>
            <a:gd name="connsiteY4" fmla="*/ 1219200 h 2167467"/>
            <a:gd name="connsiteX5" fmla="*/ 398129 w 1100862"/>
            <a:gd name="connsiteY5" fmla="*/ 262467 h 2167467"/>
            <a:gd name="connsiteX6" fmla="*/ 279596 w 1100862"/>
            <a:gd name="connsiteY6" fmla="*/ 0 h 2167467"/>
            <a:gd name="connsiteX0" fmla="*/ 1229657 w 1229657"/>
            <a:gd name="connsiteY0" fmla="*/ 2167467 h 2167467"/>
            <a:gd name="connsiteX1" fmla="*/ 1060324 w 1229657"/>
            <a:gd name="connsiteY1" fmla="*/ 2023534 h 2167467"/>
            <a:gd name="connsiteX2" fmla="*/ 281391 w 1229657"/>
            <a:gd name="connsiteY2" fmla="*/ 1998134 h 2167467"/>
            <a:gd name="connsiteX3" fmla="*/ 128991 w 1229657"/>
            <a:gd name="connsiteY3" fmla="*/ 1820334 h 2167467"/>
            <a:gd name="connsiteX4" fmla="*/ 255991 w 1229657"/>
            <a:gd name="connsiteY4" fmla="*/ 1219200 h 2167467"/>
            <a:gd name="connsiteX5" fmla="*/ 526924 w 1229657"/>
            <a:gd name="connsiteY5" fmla="*/ 262467 h 2167467"/>
            <a:gd name="connsiteX6" fmla="*/ 408391 w 1229657"/>
            <a:gd name="connsiteY6" fmla="*/ 0 h 2167467"/>
            <a:gd name="connsiteX0" fmla="*/ 2112338 w 2112338"/>
            <a:gd name="connsiteY0" fmla="*/ 2167467 h 2167467"/>
            <a:gd name="connsiteX1" fmla="*/ 1943005 w 2112338"/>
            <a:gd name="connsiteY1" fmla="*/ 2023534 h 2167467"/>
            <a:gd name="connsiteX2" fmla="*/ 1164072 w 2112338"/>
            <a:gd name="connsiteY2" fmla="*/ 1998134 h 2167467"/>
            <a:gd name="connsiteX3" fmla="*/ 1011672 w 2112338"/>
            <a:gd name="connsiteY3" fmla="*/ 1820334 h 2167467"/>
            <a:gd name="connsiteX4" fmla="*/ 4139 w 2112338"/>
            <a:gd name="connsiteY4" fmla="*/ 1591734 h 2167467"/>
            <a:gd name="connsiteX5" fmla="*/ 1409605 w 2112338"/>
            <a:gd name="connsiteY5" fmla="*/ 262467 h 2167467"/>
            <a:gd name="connsiteX6" fmla="*/ 1291072 w 2112338"/>
            <a:gd name="connsiteY6" fmla="*/ 0 h 2167467"/>
            <a:gd name="connsiteX0" fmla="*/ 2878790 w 2878790"/>
            <a:gd name="connsiteY0" fmla="*/ 2167467 h 2167467"/>
            <a:gd name="connsiteX1" fmla="*/ 2709457 w 2878790"/>
            <a:gd name="connsiteY1" fmla="*/ 2023534 h 2167467"/>
            <a:gd name="connsiteX2" fmla="*/ 1930524 w 2878790"/>
            <a:gd name="connsiteY2" fmla="*/ 1998134 h 2167467"/>
            <a:gd name="connsiteX3" fmla="*/ 1778124 w 2878790"/>
            <a:gd name="connsiteY3" fmla="*/ 1820334 h 2167467"/>
            <a:gd name="connsiteX4" fmla="*/ 770591 w 2878790"/>
            <a:gd name="connsiteY4" fmla="*/ 1591734 h 2167467"/>
            <a:gd name="connsiteX5" fmla="*/ 42457 w 2878790"/>
            <a:gd name="connsiteY5" fmla="*/ 1981201 h 2167467"/>
            <a:gd name="connsiteX6" fmla="*/ 2057524 w 2878790"/>
            <a:gd name="connsiteY6" fmla="*/ 0 h 2167467"/>
            <a:gd name="connsiteX0" fmla="*/ 2854511 w 2854511"/>
            <a:gd name="connsiteY0" fmla="*/ 2167467 h 2167467"/>
            <a:gd name="connsiteX1" fmla="*/ 2685178 w 2854511"/>
            <a:gd name="connsiteY1" fmla="*/ 2023534 h 2167467"/>
            <a:gd name="connsiteX2" fmla="*/ 1906245 w 2854511"/>
            <a:gd name="connsiteY2" fmla="*/ 1998134 h 2167467"/>
            <a:gd name="connsiteX3" fmla="*/ 1753845 w 2854511"/>
            <a:gd name="connsiteY3" fmla="*/ 1820334 h 2167467"/>
            <a:gd name="connsiteX4" fmla="*/ 746312 w 2854511"/>
            <a:gd name="connsiteY4" fmla="*/ 1591734 h 2167467"/>
            <a:gd name="connsiteX5" fmla="*/ 43578 w 2854511"/>
            <a:gd name="connsiteY5" fmla="*/ 2082801 h 2167467"/>
            <a:gd name="connsiteX6" fmla="*/ 2033245 w 2854511"/>
            <a:gd name="connsiteY6" fmla="*/ 0 h 2167467"/>
            <a:gd name="connsiteX0" fmla="*/ 3200400 w 3200400"/>
            <a:gd name="connsiteY0" fmla="*/ 577523 h 783847"/>
            <a:gd name="connsiteX1" fmla="*/ 3031067 w 3200400"/>
            <a:gd name="connsiteY1" fmla="*/ 433590 h 783847"/>
            <a:gd name="connsiteX2" fmla="*/ 2252134 w 3200400"/>
            <a:gd name="connsiteY2" fmla="*/ 408190 h 783847"/>
            <a:gd name="connsiteX3" fmla="*/ 2099734 w 3200400"/>
            <a:gd name="connsiteY3" fmla="*/ 230390 h 783847"/>
            <a:gd name="connsiteX4" fmla="*/ 1092201 w 3200400"/>
            <a:gd name="connsiteY4" fmla="*/ 1790 h 783847"/>
            <a:gd name="connsiteX5" fmla="*/ 389467 w 3200400"/>
            <a:gd name="connsiteY5" fmla="*/ 492857 h 783847"/>
            <a:gd name="connsiteX6" fmla="*/ 0 w 3200400"/>
            <a:gd name="connsiteY6" fmla="*/ 780723 h 783847"/>
            <a:gd name="connsiteX0" fmla="*/ 3200400 w 3200400"/>
            <a:gd name="connsiteY0" fmla="*/ 577275 h 783599"/>
            <a:gd name="connsiteX1" fmla="*/ 3031067 w 3200400"/>
            <a:gd name="connsiteY1" fmla="*/ 433342 h 783599"/>
            <a:gd name="connsiteX2" fmla="*/ 2252134 w 3200400"/>
            <a:gd name="connsiteY2" fmla="*/ 407942 h 783599"/>
            <a:gd name="connsiteX3" fmla="*/ 1913467 w 3200400"/>
            <a:gd name="connsiteY3" fmla="*/ 247075 h 783599"/>
            <a:gd name="connsiteX4" fmla="*/ 1092201 w 3200400"/>
            <a:gd name="connsiteY4" fmla="*/ 1542 h 783599"/>
            <a:gd name="connsiteX5" fmla="*/ 389467 w 3200400"/>
            <a:gd name="connsiteY5" fmla="*/ 492609 h 783599"/>
            <a:gd name="connsiteX6" fmla="*/ 0 w 3200400"/>
            <a:gd name="connsiteY6" fmla="*/ 780475 h 783599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06"/>
            <a:gd name="connsiteX1" fmla="*/ 3031067 w 3200400"/>
            <a:gd name="connsiteY1" fmla="*/ 186267 h 535806"/>
            <a:gd name="connsiteX2" fmla="*/ 2252134 w 3200400"/>
            <a:gd name="connsiteY2" fmla="*/ 160867 h 535806"/>
            <a:gd name="connsiteX3" fmla="*/ 1913467 w 3200400"/>
            <a:gd name="connsiteY3" fmla="*/ 0 h 535806"/>
            <a:gd name="connsiteX4" fmla="*/ 1549401 w 3200400"/>
            <a:gd name="connsiteY4" fmla="*/ 143934 h 535806"/>
            <a:gd name="connsiteX5" fmla="*/ 389467 w 3200400"/>
            <a:gd name="connsiteY5" fmla="*/ 245534 h 535806"/>
            <a:gd name="connsiteX6" fmla="*/ 0 w 3200400"/>
            <a:gd name="connsiteY6" fmla="*/ 533400 h 535806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5818"/>
            <a:gd name="connsiteX1" fmla="*/ 3031067 w 3200400"/>
            <a:gd name="connsiteY1" fmla="*/ 186267 h 535818"/>
            <a:gd name="connsiteX2" fmla="*/ 2252134 w 3200400"/>
            <a:gd name="connsiteY2" fmla="*/ 160867 h 535818"/>
            <a:gd name="connsiteX3" fmla="*/ 1913467 w 3200400"/>
            <a:gd name="connsiteY3" fmla="*/ 0 h 535818"/>
            <a:gd name="connsiteX4" fmla="*/ 1566334 w 3200400"/>
            <a:gd name="connsiteY4" fmla="*/ 135468 h 535818"/>
            <a:gd name="connsiteX5" fmla="*/ 389467 w 3200400"/>
            <a:gd name="connsiteY5" fmla="*/ 245534 h 535818"/>
            <a:gd name="connsiteX6" fmla="*/ 0 w 3200400"/>
            <a:gd name="connsiteY6" fmla="*/ 533400 h 535818"/>
            <a:gd name="connsiteX0" fmla="*/ 3200400 w 3200400"/>
            <a:gd name="connsiteY0" fmla="*/ 330200 h 536159"/>
            <a:gd name="connsiteX1" fmla="*/ 3031067 w 3200400"/>
            <a:gd name="connsiteY1" fmla="*/ 186267 h 536159"/>
            <a:gd name="connsiteX2" fmla="*/ 2252134 w 3200400"/>
            <a:gd name="connsiteY2" fmla="*/ 160867 h 536159"/>
            <a:gd name="connsiteX3" fmla="*/ 1913467 w 3200400"/>
            <a:gd name="connsiteY3" fmla="*/ 0 h 536159"/>
            <a:gd name="connsiteX4" fmla="*/ 1566334 w 3200400"/>
            <a:gd name="connsiteY4" fmla="*/ 135468 h 536159"/>
            <a:gd name="connsiteX5" fmla="*/ 448734 w 3200400"/>
            <a:gd name="connsiteY5" fmla="*/ 279400 h 536159"/>
            <a:gd name="connsiteX6" fmla="*/ 0 w 3200400"/>
            <a:gd name="connsiteY6" fmla="*/ 533400 h 536159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30825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566333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00400 w 3200400"/>
            <a:gd name="connsiteY0" fmla="*/ 330200 h 536113"/>
            <a:gd name="connsiteX1" fmla="*/ 3031067 w 3200400"/>
            <a:gd name="connsiteY1" fmla="*/ 186267 h 536113"/>
            <a:gd name="connsiteX2" fmla="*/ 2252134 w 3200400"/>
            <a:gd name="connsiteY2" fmla="*/ 160867 h 536113"/>
            <a:gd name="connsiteX3" fmla="*/ 1913467 w 3200400"/>
            <a:gd name="connsiteY3" fmla="*/ 0 h 536113"/>
            <a:gd name="connsiteX4" fmla="*/ 1614702 w 3200400"/>
            <a:gd name="connsiteY4" fmla="*/ 160868 h 536113"/>
            <a:gd name="connsiteX5" fmla="*/ 448734 w 3200400"/>
            <a:gd name="connsiteY5" fmla="*/ 279400 h 536113"/>
            <a:gd name="connsiteX6" fmla="*/ 0 w 3200400"/>
            <a:gd name="connsiteY6" fmla="*/ 533400 h 536113"/>
            <a:gd name="connsiteX0" fmla="*/ 3224584 w 3224584"/>
            <a:gd name="connsiteY0" fmla="*/ 330200 h 330200"/>
            <a:gd name="connsiteX1" fmla="*/ 3055251 w 3224584"/>
            <a:gd name="connsiteY1" fmla="*/ 186267 h 330200"/>
            <a:gd name="connsiteX2" fmla="*/ 2276318 w 3224584"/>
            <a:gd name="connsiteY2" fmla="*/ 160867 h 330200"/>
            <a:gd name="connsiteX3" fmla="*/ 1937651 w 3224584"/>
            <a:gd name="connsiteY3" fmla="*/ 0 h 330200"/>
            <a:gd name="connsiteX4" fmla="*/ 1638886 w 3224584"/>
            <a:gd name="connsiteY4" fmla="*/ 160868 h 330200"/>
            <a:gd name="connsiteX5" fmla="*/ 472918 w 3224584"/>
            <a:gd name="connsiteY5" fmla="*/ 279400 h 330200"/>
            <a:gd name="connsiteX6" fmla="*/ 0 w 3224584"/>
            <a:gd name="connsiteY6" fmla="*/ 313267 h 330200"/>
            <a:gd name="connsiteX0" fmla="*/ 3272953 w 3272953"/>
            <a:gd name="connsiteY0" fmla="*/ 330200 h 330200"/>
            <a:gd name="connsiteX1" fmla="*/ 3103620 w 3272953"/>
            <a:gd name="connsiteY1" fmla="*/ 186267 h 330200"/>
            <a:gd name="connsiteX2" fmla="*/ 2324687 w 3272953"/>
            <a:gd name="connsiteY2" fmla="*/ 160867 h 330200"/>
            <a:gd name="connsiteX3" fmla="*/ 1986020 w 3272953"/>
            <a:gd name="connsiteY3" fmla="*/ 0 h 330200"/>
            <a:gd name="connsiteX4" fmla="*/ 1687255 w 3272953"/>
            <a:gd name="connsiteY4" fmla="*/ 160868 h 330200"/>
            <a:gd name="connsiteX5" fmla="*/ 521287 w 3272953"/>
            <a:gd name="connsiteY5" fmla="*/ 279400 h 330200"/>
            <a:gd name="connsiteX6" fmla="*/ 0 w 3272953"/>
            <a:gd name="connsiteY6" fmla="*/ 211667 h 330200"/>
            <a:gd name="connsiteX0" fmla="*/ 3224584 w 3224584"/>
            <a:gd name="connsiteY0" fmla="*/ 330200 h 339021"/>
            <a:gd name="connsiteX1" fmla="*/ 3055251 w 3224584"/>
            <a:gd name="connsiteY1" fmla="*/ 186267 h 339021"/>
            <a:gd name="connsiteX2" fmla="*/ 2276318 w 3224584"/>
            <a:gd name="connsiteY2" fmla="*/ 160867 h 339021"/>
            <a:gd name="connsiteX3" fmla="*/ 1937651 w 3224584"/>
            <a:gd name="connsiteY3" fmla="*/ 0 h 339021"/>
            <a:gd name="connsiteX4" fmla="*/ 1638886 w 3224584"/>
            <a:gd name="connsiteY4" fmla="*/ 160868 h 339021"/>
            <a:gd name="connsiteX5" fmla="*/ 472918 w 3224584"/>
            <a:gd name="connsiteY5" fmla="*/ 279400 h 339021"/>
            <a:gd name="connsiteX6" fmla="*/ 0 w 3224584"/>
            <a:gd name="connsiteY6" fmla="*/ 330200 h 339021"/>
            <a:gd name="connsiteX0" fmla="*/ 3224584 w 3224584"/>
            <a:gd name="connsiteY0" fmla="*/ 330200 h 334374"/>
            <a:gd name="connsiteX1" fmla="*/ 3055251 w 3224584"/>
            <a:gd name="connsiteY1" fmla="*/ 186267 h 334374"/>
            <a:gd name="connsiteX2" fmla="*/ 2276318 w 3224584"/>
            <a:gd name="connsiteY2" fmla="*/ 160867 h 334374"/>
            <a:gd name="connsiteX3" fmla="*/ 1937651 w 3224584"/>
            <a:gd name="connsiteY3" fmla="*/ 0 h 334374"/>
            <a:gd name="connsiteX4" fmla="*/ 1638886 w 3224584"/>
            <a:gd name="connsiteY4" fmla="*/ 160868 h 334374"/>
            <a:gd name="connsiteX5" fmla="*/ 166582 w 3224584"/>
            <a:gd name="connsiteY5" fmla="*/ 194734 h 334374"/>
            <a:gd name="connsiteX6" fmla="*/ 0 w 3224584"/>
            <a:gd name="connsiteY6" fmla="*/ 330200 h 334374"/>
            <a:gd name="connsiteX0" fmla="*/ 3224584 w 3224584"/>
            <a:gd name="connsiteY0" fmla="*/ 330200 h 333798"/>
            <a:gd name="connsiteX1" fmla="*/ 3055251 w 3224584"/>
            <a:gd name="connsiteY1" fmla="*/ 186267 h 333798"/>
            <a:gd name="connsiteX2" fmla="*/ 2276318 w 3224584"/>
            <a:gd name="connsiteY2" fmla="*/ 160867 h 333798"/>
            <a:gd name="connsiteX3" fmla="*/ 1937651 w 3224584"/>
            <a:gd name="connsiteY3" fmla="*/ 0 h 333798"/>
            <a:gd name="connsiteX4" fmla="*/ 1638886 w 3224584"/>
            <a:gd name="connsiteY4" fmla="*/ 160868 h 333798"/>
            <a:gd name="connsiteX5" fmla="*/ 787314 w 3224584"/>
            <a:gd name="connsiteY5" fmla="*/ 169334 h 333798"/>
            <a:gd name="connsiteX6" fmla="*/ 0 w 3224584"/>
            <a:gd name="connsiteY6" fmla="*/ 330200 h 333798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77846 w 2563544"/>
            <a:gd name="connsiteY4" fmla="*/ 160868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63544 w 2563544"/>
            <a:gd name="connsiteY0" fmla="*/ 330200 h 330200"/>
            <a:gd name="connsiteX1" fmla="*/ 2394211 w 2563544"/>
            <a:gd name="connsiteY1" fmla="*/ 186267 h 330200"/>
            <a:gd name="connsiteX2" fmla="*/ 1615278 w 2563544"/>
            <a:gd name="connsiteY2" fmla="*/ 160867 h 330200"/>
            <a:gd name="connsiteX3" fmla="*/ 1276611 w 2563544"/>
            <a:gd name="connsiteY3" fmla="*/ 0 h 330200"/>
            <a:gd name="connsiteX4" fmla="*/ 943382 w 2563544"/>
            <a:gd name="connsiteY4" fmla="*/ 166072 h 330200"/>
            <a:gd name="connsiteX5" fmla="*/ 126274 w 2563544"/>
            <a:gd name="connsiteY5" fmla="*/ 169334 h 330200"/>
            <a:gd name="connsiteX6" fmla="*/ 0 w 2563544"/>
            <a:gd name="connsiteY6" fmla="*/ 304800 h 330200"/>
            <a:gd name="connsiteX0" fmla="*/ 2512546 w 2512546"/>
            <a:gd name="connsiteY0" fmla="*/ 330200 h 424488"/>
            <a:gd name="connsiteX1" fmla="*/ 2343213 w 2512546"/>
            <a:gd name="connsiteY1" fmla="*/ 186267 h 424488"/>
            <a:gd name="connsiteX2" fmla="*/ 1564280 w 2512546"/>
            <a:gd name="connsiteY2" fmla="*/ 160867 h 424488"/>
            <a:gd name="connsiteX3" fmla="*/ 1225613 w 2512546"/>
            <a:gd name="connsiteY3" fmla="*/ 0 h 424488"/>
            <a:gd name="connsiteX4" fmla="*/ 892384 w 2512546"/>
            <a:gd name="connsiteY4" fmla="*/ 166072 h 424488"/>
            <a:gd name="connsiteX5" fmla="*/ 75276 w 2512546"/>
            <a:gd name="connsiteY5" fmla="*/ 169334 h 424488"/>
            <a:gd name="connsiteX6" fmla="*/ 27775 w 2512546"/>
            <a:gd name="connsiteY6" fmla="*/ 424488 h 424488"/>
            <a:gd name="connsiteX0" fmla="*/ 2528772 w 2528772"/>
            <a:gd name="connsiteY0" fmla="*/ 330200 h 424488"/>
            <a:gd name="connsiteX1" fmla="*/ 2359439 w 2528772"/>
            <a:gd name="connsiteY1" fmla="*/ 186267 h 424488"/>
            <a:gd name="connsiteX2" fmla="*/ 1580506 w 2528772"/>
            <a:gd name="connsiteY2" fmla="*/ 160867 h 424488"/>
            <a:gd name="connsiteX3" fmla="*/ 1241839 w 2528772"/>
            <a:gd name="connsiteY3" fmla="*/ 0 h 424488"/>
            <a:gd name="connsiteX4" fmla="*/ 908610 w 2528772"/>
            <a:gd name="connsiteY4" fmla="*/ 166072 h 424488"/>
            <a:gd name="connsiteX5" fmla="*/ 91502 w 2528772"/>
            <a:gd name="connsiteY5" fmla="*/ 169334 h 424488"/>
            <a:gd name="connsiteX6" fmla="*/ 44001 w 2528772"/>
            <a:gd name="connsiteY6" fmla="*/ 424488 h 424488"/>
            <a:gd name="connsiteX0" fmla="*/ 2594210 w 2594210"/>
            <a:gd name="connsiteY0" fmla="*/ 330200 h 330200"/>
            <a:gd name="connsiteX1" fmla="*/ 2424877 w 2594210"/>
            <a:gd name="connsiteY1" fmla="*/ 186267 h 330200"/>
            <a:gd name="connsiteX2" fmla="*/ 1645944 w 2594210"/>
            <a:gd name="connsiteY2" fmla="*/ 160867 h 330200"/>
            <a:gd name="connsiteX3" fmla="*/ 1307277 w 2594210"/>
            <a:gd name="connsiteY3" fmla="*/ 0 h 330200"/>
            <a:gd name="connsiteX4" fmla="*/ 974048 w 2594210"/>
            <a:gd name="connsiteY4" fmla="*/ 166072 h 330200"/>
            <a:gd name="connsiteX5" fmla="*/ 156940 w 2594210"/>
            <a:gd name="connsiteY5" fmla="*/ 169334 h 330200"/>
            <a:gd name="connsiteX6" fmla="*/ 15896 w 2594210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69334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8152 w 2578314"/>
            <a:gd name="connsiteY4" fmla="*/ 166072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53229 w 2578314"/>
            <a:gd name="connsiteY4" fmla="*/ 155664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76480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  <a:gd name="connsiteX0" fmla="*/ 2578314 w 2578314"/>
            <a:gd name="connsiteY0" fmla="*/ 330200 h 330200"/>
            <a:gd name="connsiteX1" fmla="*/ 2408981 w 2578314"/>
            <a:gd name="connsiteY1" fmla="*/ 186267 h 330200"/>
            <a:gd name="connsiteX2" fmla="*/ 1630048 w 2578314"/>
            <a:gd name="connsiteY2" fmla="*/ 160867 h 330200"/>
            <a:gd name="connsiteX3" fmla="*/ 1291381 w 2578314"/>
            <a:gd name="connsiteY3" fmla="*/ 0 h 330200"/>
            <a:gd name="connsiteX4" fmla="*/ 948306 w 2578314"/>
            <a:gd name="connsiteY4" fmla="*/ 160868 h 330200"/>
            <a:gd name="connsiteX5" fmla="*/ 141044 w 2578314"/>
            <a:gd name="connsiteY5" fmla="*/ 184945 h 330200"/>
            <a:gd name="connsiteX6" fmla="*/ 0 w 2578314"/>
            <a:gd name="connsiteY6" fmla="*/ 320411 h 3302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578314" h="330200">
              <a:moveTo>
                <a:pt x="2578314" y="330200"/>
              </a:moveTo>
              <a:cubicBezTo>
                <a:pt x="2572669" y="272344"/>
                <a:pt x="2567025" y="214489"/>
                <a:pt x="2408981" y="186267"/>
              </a:cubicBezTo>
              <a:cubicBezTo>
                <a:pt x="2250937" y="158045"/>
                <a:pt x="1865654" y="180618"/>
                <a:pt x="1630048" y="160867"/>
              </a:cubicBezTo>
              <a:cubicBezTo>
                <a:pt x="1394442" y="141116"/>
                <a:pt x="1354881" y="138289"/>
                <a:pt x="1291381" y="0"/>
              </a:cubicBezTo>
              <a:cubicBezTo>
                <a:pt x="1260126" y="124176"/>
                <a:pt x="1172590" y="151858"/>
                <a:pt x="948306" y="160868"/>
              </a:cubicBezTo>
              <a:cubicBezTo>
                <a:pt x="724022" y="169878"/>
                <a:pt x="299095" y="158355"/>
                <a:pt x="141044" y="184945"/>
              </a:cubicBezTo>
              <a:cubicBezTo>
                <a:pt x="-17007" y="211535"/>
                <a:pt x="7963" y="251172"/>
                <a:pt x="0" y="320411"/>
              </a:cubicBezTo>
            </a:path>
          </a:pathLst>
        </a:custGeom>
        <a:noFill/>
        <a:ln w="19050">
          <a:solidFill>
            <a:schemeClr val="accent2">
              <a:lumMod val="60000"/>
              <a:lumOff val="40000"/>
            </a:schemeClr>
          </a:solidFill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rtl="0"/>
          <a:endParaRPr lang="en-US" sz="1100">
            <a:solidFill>
              <a:schemeClr val="lt1"/>
            </a:solidFill>
            <a:latin typeface="Microsoft YaHei UI" panose="020B0503020204020204" pitchFamily="34" charset="-122"/>
            <a:ea typeface="Microsoft YaHei UI" panose="020B0503020204020204" pitchFamily="34" charset="-122"/>
            <a:cs typeface="+mn-cs"/>
          </a:endParaRPr>
        </a:p>
      </xdr:txBody>
    </xdr:sp>
    <xdr:clientData/>
  </xdr:twoCellAnchor>
  <xdr:twoCellAnchor>
    <xdr:from>
      <xdr:col>0</xdr:col>
      <xdr:colOff>561975</xdr:colOff>
      <xdr:row>81</xdr:row>
      <xdr:rowOff>66675</xdr:rowOff>
    </xdr:from>
    <xdr:to>
      <xdr:col>1</xdr:col>
      <xdr:colOff>4679400</xdr:colOff>
      <xdr:row>81</xdr:row>
      <xdr:rowOff>66675</xdr:rowOff>
    </xdr:to>
    <xdr:cxnSp macro="">
      <xdr:nvCxnSpPr>
        <xdr:cNvPr id="84" name="直接连接符​​ 194" descr="装饰性线条">
          <a:extLst>
            <a:ext uri="{FF2B5EF4-FFF2-40B4-BE49-F238E27FC236}">
              <a16:creationId xmlns:a16="http://schemas.microsoft.com/office/drawing/2014/main" id="{DD51AF0A-3D68-40DC-B91A-9E4E7A546E45}"/>
            </a:ext>
          </a:extLst>
        </xdr:cNvPr>
        <xdr:cNvCxnSpPr>
          <a:cxnSpLocks/>
        </xdr:cNvCxnSpPr>
      </xdr:nvCxnSpPr>
      <xdr:spPr>
        <a:xfrm>
          <a:off x="561975" y="16068675"/>
          <a:ext cx="5212800" cy="0"/>
        </a:xfrm>
        <a:prstGeom prst="line">
          <a:avLst/>
        </a:prstGeom>
        <a:ln w="25400">
          <a:solidFill>
            <a:srgbClr val="21734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19050</xdr:colOff>
      <xdr:row>14</xdr:row>
      <xdr:rowOff>6350</xdr:rowOff>
    </xdr:from>
    <xdr:to>
      <xdr:col>5</xdr:col>
      <xdr:colOff>635000</xdr:colOff>
      <xdr:row>23</xdr:row>
      <xdr:rowOff>66676</xdr:rowOff>
    </xdr:to>
    <xdr:grpSp>
      <xdr:nvGrpSpPr>
        <xdr:cNvPr id="6" name="延伸知识" descr="延伸知识&#10;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中按字母顺序对“类别”行进行排序。 &#10;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pSpPr/>
      </xdr:nvGrpSpPr>
      <xdr:grpSpPr>
        <a:xfrm>
          <a:off x="6394450" y="3244850"/>
          <a:ext cx="3359150" cy="1774826"/>
          <a:chOff x="7248525" y="3467099"/>
          <a:chExt cx="3800475" cy="1553877"/>
        </a:xfrm>
      </xdr:grpSpPr>
      <xdr:sp macro="" textlink="">
        <xdr:nvSpPr>
          <xdr:cNvPr id="40" name="步骤" descr="延伸知识&#10;完成步骤 5 后，尝试按字母顺序对两列进行排序。方法如下：首先按字母顺序对“部门”进行排序（即左侧的步骤 1）。然后单击“开始”&gt;“排序和筛选”&gt;“自定义排序”。将“类别”添加为次要条件。单击“确定”后，“部门”将进行排序，并且在每个部门中按字母顺序对“类别”行进行排序。 &#10;">
            <a:extLst>
              <a:ext uri="{FF2B5EF4-FFF2-40B4-BE49-F238E27FC236}">
                <a16:creationId xmlns:a16="http://schemas.microsoft.com/office/drawing/2014/main" id="{00000000-0008-0000-0500-000028000000}"/>
              </a:ext>
            </a:extLst>
          </xdr:cNvPr>
          <xdr:cNvSpPr txBox="1"/>
        </xdr:nvSpPr>
        <xdr:spPr>
          <a:xfrm>
            <a:off x="7608106" y="3467099"/>
            <a:ext cx="3440894" cy="15538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延伸知识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完成步骤 5 后，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尝试按字母顺序对两列进行排序。方法如下：首先按字母顺序对“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”进行排序（即左侧的步骤 1）。然后单击“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开始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排序和筛选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”&gt;“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自定义排序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”。将“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”添加为次要条件。单击“确定”后，“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部门</a:t>
            </a:r>
            <a:r>
              <a:rPr lang="zh-cn" sz="1100" b="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”将进行排序，并且在每个部门内，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类别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”行也将按字母顺序排序。 </a:t>
            </a:r>
            <a:endParaRPr lang="en-US" sz="1100" b="0" i="0">
              <a:solidFill>
                <a:schemeClr val="tx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41" name="图形 263" descr="功能区">
            <a:extLst>
              <a:ext uri="{FF2B5EF4-FFF2-40B4-BE49-F238E27FC236}">
                <a16:creationId xmlns:a16="http://schemas.microsoft.com/office/drawing/2014/main" id="{00000000-0008-0000-05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>
            <a:off x="7248525" y="3521926"/>
            <a:ext cx="433903" cy="439736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333374</xdr:colOff>
      <xdr:row>0</xdr:row>
      <xdr:rowOff>266700</xdr:rowOff>
    </xdr:from>
    <xdr:to>
      <xdr:col>1</xdr:col>
      <xdr:colOff>4933314</xdr:colOff>
      <xdr:row>24</xdr:row>
      <xdr:rowOff>76200</xdr:rowOff>
    </xdr:to>
    <xdr:grpSp>
      <xdr:nvGrpSpPr>
        <xdr:cNvPr id="5" name="轻松排序和筛选" descr="轻松排序和筛选&#10;假设你希望各部门按字母顺序排序。单击&#10;“部门”列，然后单击“开始”&gt;“排序和筛选”&gt;“升序”。&#10;将“12 月”的金额从最大到最小排序。单击“12 月”列中的任意单元格，&#10;然后单击“开始”&gt;“排序和筛选”&gt;“降序”。&#10;然后筛选数据，使其仅显示“烘焙品”行。单击“开始”&gt;&#10;“排序和筛选”&gt;“筛选”。“筛选”按钮出现在首行。&#10;在“部门”单元格上，单击“筛选”按钮，然后单击以&#10;清除“全选”复选框。然后，单击选中“烘焙品”。&#10;现在，单击“部门”筛选器窗格底部的“清除筛选器(F)”，以清除筛选器，&#10;然后关闭窗格。&#10;向下滚动查看更多详细信息&#10;下一步 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pSpPr/>
      </xdr:nvGrpSpPr>
      <xdr:grpSpPr>
        <a:xfrm>
          <a:off x="333374" y="266700"/>
          <a:ext cx="5577840" cy="4953000"/>
          <a:chOff x="333375" y="266700"/>
          <a:chExt cx="5695950" cy="4953000"/>
        </a:xfrm>
      </xdr:grpSpPr>
      <xdr:sp macro="" textlink="">
        <xdr:nvSpPr>
          <xdr:cNvPr id="78" name="矩形 77" descr="背景">
            <a:extLst>
              <a:ext uri="{FF2B5EF4-FFF2-40B4-BE49-F238E27FC236}">
                <a16:creationId xmlns:a16="http://schemas.microsoft.com/office/drawing/2014/main" id="{00000000-0008-0000-0500-00004E000000}"/>
              </a:ext>
            </a:extLst>
          </xdr:cNvPr>
          <xdr:cNvSpPr/>
        </xdr:nvSpPr>
        <xdr:spPr>
          <a:xfrm>
            <a:off x="333375" y="266700"/>
            <a:ext cx="5695950" cy="495300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79" name="步骤" descr="轻松排序和筛选">
            <a:extLst>
              <a:ext uri="{FF2B5EF4-FFF2-40B4-BE49-F238E27FC236}">
                <a16:creationId xmlns:a16="http://schemas.microsoft.com/office/drawing/2014/main" id="{00000000-0008-0000-0500-00004F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2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轻松排序和筛选</a:t>
            </a:r>
            <a:endParaRPr lang="en-US" sz="22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80" name="直接连接符​​ 79" descr="装饰性线条">
            <a:extLst>
              <a:ext uri="{FF2B5EF4-FFF2-40B4-BE49-F238E27FC236}">
                <a16:creationId xmlns:a16="http://schemas.microsoft.com/office/drawing/2014/main" id="{00000000-0008-0000-0500-000050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500-000051000000}"/>
              </a:ext>
            </a:extLst>
          </xdr:cNvPr>
          <xdr:cNvSpPr/>
        </xdr:nvSpPr>
        <xdr:spPr>
          <a:xfrm>
            <a:off x="568299" y="443305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82" name="直接连接符​​ 81" descr="装饰性线条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CxnSpPr>
            <a:cxnSpLocks/>
          </xdr:cNvCxnSpPr>
        </xdr:nvCxnSpPr>
        <xdr:spPr>
          <a:xfrm>
            <a:off x="568299" y="417195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3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627245" y="443305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84" name="步骤" descr="假设你希望各部门按字母顺序排序。单击“部门”列，然后单击“开始”&gt;“排序和筛选”&gt;“升序”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 txBox="1"/>
        </xdr:nvSpPr>
        <xdr:spPr>
          <a:xfrm>
            <a:off x="972158" y="108097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假设你希望各部门按字母顺序排序。单击“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”列，然后单击“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85" name="椭圆 84" descr="1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565124" y="103847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86" name="步骤" descr="将“12 月”的金额从最大到最小排序。单击“12 月”列中的任意单元格，然后单击“开始”&gt;“排序和筛选”&gt;“降序”">
            <a:extLst>
              <a:ext uri="{FF2B5EF4-FFF2-40B4-BE49-F238E27FC236}">
                <a16:creationId xmlns:a16="http://schemas.microsoft.com/office/drawing/2014/main" id="{00000000-0008-0000-0500-000056000000}"/>
              </a:ext>
            </a:extLst>
          </xdr:cNvPr>
          <xdr:cNvSpPr txBox="1"/>
        </xdr:nvSpPr>
        <xdr:spPr>
          <a:xfrm>
            <a:off x="972157" y="1662202"/>
            <a:ext cx="4809517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将“12 月”的金额从最大到最小排序。单击“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12 月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”列中的任意单元格，然后单击“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降序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87" name="椭圆 86" descr="2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565124" y="161970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88" name="步骤" descr="现在，对数据进行筛选，使其仅显示“烘焙品”行。按 Ctrl+A 选择所有单元格，然后单击“开始”&gt;“排序和筛选”&gt;“筛选”&#10;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 txBox="1"/>
        </xdr:nvSpPr>
        <xdr:spPr>
          <a:xfrm>
            <a:off x="972158" y="224505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然后筛选数据，使其仅显示“烘焙品”行。单击“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开始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排序和筛选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筛选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  <a:r>
              <a:rPr lang="zh-cn" sz="1200" b="0" i="0" u="none" strike="noStrike" kern="0" cap="none" spc="0" normalizeH="0" baseline="0" noProof="0">
                <a:ln>
                  <a:noFill/>
                </a:ln>
                <a:solidFill>
                  <a:prstClr val="black">
                    <a:lumMod val="75000"/>
                    <a:lumOff val="25000"/>
                  </a:prst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“筛选”按钮出现在首行。 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89" name="椭圆 88" descr="3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/>
        </xdr:nvSpPr>
        <xdr:spPr>
          <a:xfrm>
            <a:off x="565124" y="220255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90" name="步骤" descr="“筛选”按钮出现在首行。在“部门”单元格上，单击筛选按钮，然后单击以清除“全选”复选框。然后，单击选中“烘焙品”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 txBox="1"/>
        </xdr:nvSpPr>
        <xdr:spPr>
          <a:xfrm>
            <a:off x="972158" y="2826856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”单元格上，单击“筛选”按钮，然后单击以清除“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全选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”复选框。然后，单击选中“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91" name="椭圆 90" descr="4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SpPr/>
        </xdr:nvSpPr>
        <xdr:spPr>
          <a:xfrm>
            <a:off x="565124" y="278435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92" name="步骤" descr="单击“确定”，将仅显示“烘焙品”行。现在单击“部门”的筛选按钮以清除筛选，然后单击“清除筛选”">
            <a:extLst>
              <a:ext uri="{FF2B5EF4-FFF2-40B4-BE49-F238E27FC236}">
                <a16:creationId xmlns:a16="http://schemas.microsoft.com/office/drawing/2014/main" id="{00000000-0008-0000-0500-00005C000000}"/>
              </a:ext>
            </a:extLst>
          </xdr:cNvPr>
          <xdr:cNvSpPr txBox="1"/>
        </xdr:nvSpPr>
        <xdr:spPr>
          <a:xfrm>
            <a:off x="972158" y="3423907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现在，单击“部门”筛选器窗格底部的“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清除筛选器(F)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”，以清除筛选器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，然后关闭窗格。</a:t>
            </a:r>
          </a:p>
        </xdr:txBody>
      </xdr:sp>
      <xdr:sp macro="" textlink="">
        <xdr:nvSpPr>
          <xdr:cNvPr id="93" name="椭圆 92" descr="5">
            <a:extLst>
              <a:ext uri="{FF2B5EF4-FFF2-40B4-BE49-F238E27FC236}">
                <a16:creationId xmlns:a16="http://schemas.microsoft.com/office/drawing/2014/main" id="{00000000-0008-0000-0500-00005D000000}"/>
              </a:ext>
            </a:extLst>
          </xdr:cNvPr>
          <xdr:cNvSpPr/>
        </xdr:nvSpPr>
        <xdr:spPr>
          <a:xfrm>
            <a:off x="565124" y="338140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absolute">
    <xdr:from>
      <xdr:col>0</xdr:col>
      <xdr:colOff>339724</xdr:colOff>
      <xdr:row>27</xdr:row>
      <xdr:rowOff>171450</xdr:rowOff>
    </xdr:from>
    <xdr:to>
      <xdr:col>1</xdr:col>
      <xdr:colOff>4939664</xdr:colOff>
      <xdr:row>44</xdr:row>
      <xdr:rowOff>161925</xdr:rowOff>
    </xdr:to>
    <xdr:grpSp>
      <xdr:nvGrpSpPr>
        <xdr:cNvPr id="106" name="按日期或按颜色排序" descr="按日期或按颜色排序&#10;Excel 中有多种排序方法。下面是另外两种排序方式，&#10;但此次你要使用右键单击菜单：&#10;如果希望按日期排序，则请按 Control 键并单击一个日期,&#10;然后单击“排序”&gt;“升序”。行将按&#10;“消费日期”升序排序。&#10;有三个单元格已填充了黄色。你可按该颜色对行进行排序。&#10;按住 Control 并单击一个黄色单元格，然后单击顶部的“排序”&gt;“单元格颜色”。 &#10;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GrpSpPr/>
      </xdr:nvGrpSpPr>
      <xdr:grpSpPr>
        <a:xfrm>
          <a:off x="339724" y="5886450"/>
          <a:ext cx="5577840" cy="3228975"/>
          <a:chOff x="0" y="-9524"/>
          <a:chExt cx="5695950" cy="3228975"/>
        </a:xfrm>
      </xdr:grpSpPr>
      <xdr:sp macro="" textlink="">
        <xdr:nvSpPr>
          <xdr:cNvPr id="107" name="矩形 106" descr="背景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0" y="-9524"/>
            <a:ext cx="5695950" cy="32289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08" name="步骤" descr="按日期或按颜色排序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 txBox="1"/>
        </xdr:nvSpPr>
        <xdr:spPr>
          <a:xfrm>
            <a:off x="231748" y="1186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按日期或按颜色排序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09" name="直接连接符 108" descr="装饰性线条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CxnSpPr>
            <a:cxnSpLocks/>
          </xdr:cNvCxnSpPr>
        </xdr:nvCxnSpPr>
        <xdr:spPr>
          <a:xfrm>
            <a:off x="234924" y="6261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直接连接符 109" descr="装饰性线条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CxnSpPr>
            <a:cxnSpLocks/>
          </xdr:cNvCxnSpPr>
        </xdr:nvCxnSpPr>
        <xdr:spPr>
          <a:xfrm>
            <a:off x="234924" y="29241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步骤" descr="Excel 中有多种排序方法。以下是其中两种排序方式，但这次将使用右键单击菜单：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 txBox="1"/>
        </xdr:nvSpPr>
        <xdr:spPr>
          <a:xfrm>
            <a:off x="228600" y="699721"/>
            <a:ext cx="5222875" cy="614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Excel 中有多种排序方法。以下是其中两种排序方式，但这次将使用右键单击菜单：</a:t>
            </a:r>
          </a:p>
        </xdr:txBody>
      </xdr:sp>
      <xdr:sp macro="" textlink="">
        <xdr:nvSpPr>
          <xdr:cNvPr id="112" name="步骤" descr="如果希望按日期排序。右键单击一个日期，然后单击&#10;“排序”&gt;“升序”。行将按“消费日期”升序排序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 txBox="1"/>
        </xdr:nvSpPr>
        <xdr:spPr>
          <a:xfrm>
            <a:off x="638783" y="1326022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如果希望按日期排序，则请按住 </a:t>
            </a:r>
            <a:r>
              <a:rPr 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Control 键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并单击一个日期，然后单击“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升序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”。行将按“消费日期”升序排序。</a:t>
            </a:r>
          </a:p>
        </xdr:txBody>
      </xdr:sp>
      <xdr:sp macro="" textlink="">
        <xdr:nvSpPr>
          <xdr:cNvPr id="113" name="椭圆 112" descr="1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231749" y="1283524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14" name="步骤" descr="有三个单元格已用黄色进行了填充。你可以按该颜色对行进行排序。右键单击一个黄色单元格，然后单击“排序”&gt;“将所选单元格颜色放在最前面”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 txBox="1"/>
        </xdr:nvSpPr>
        <xdr:spPr>
          <a:xfrm>
            <a:off x="638782" y="1988138"/>
            <a:ext cx="4809517" cy="9169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有三个单元格已用黄色进行了填充。你可按该颜色对行进行排序。按住 Control 键并单击一个黄色单元格，然后单击“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排序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将所选单元格颜色放在最前面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5" name="椭圆 114" descr="2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231749" y="194564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absolute">
    <xdr:from>
      <xdr:col>6</xdr:col>
      <xdr:colOff>241300</xdr:colOff>
      <xdr:row>29</xdr:row>
      <xdr:rowOff>114299</xdr:rowOff>
    </xdr:from>
    <xdr:to>
      <xdr:col>9</xdr:col>
      <xdr:colOff>15874</xdr:colOff>
      <xdr:row>38</xdr:row>
      <xdr:rowOff>19050</xdr:rowOff>
    </xdr:to>
    <xdr:grpSp>
      <xdr:nvGrpSpPr>
        <xdr:cNvPr id="8" name="组 7" descr="重要详细信息&#10;无法像清除筛选一样清除排序。因此，如果不想保留排序，请按 Control+Z 进行撤消。&#10;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pSpPr/>
      </xdr:nvGrpSpPr>
      <xdr:grpSpPr>
        <a:xfrm>
          <a:off x="10071100" y="6210299"/>
          <a:ext cx="1946274" cy="1619251"/>
          <a:chOff x="10582275" y="6629399"/>
          <a:chExt cx="2143124" cy="1619251"/>
        </a:xfrm>
      </xdr:grpSpPr>
      <xdr:pic>
        <xdr:nvPicPr>
          <xdr:cNvPr id="117" name="图形 122" descr="放大镜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 flipH="1">
            <a:off x="10582275" y="6674825"/>
            <a:ext cx="352313" cy="352311"/>
          </a:xfrm>
          <a:prstGeom prst="rect">
            <a:avLst/>
          </a:prstGeom>
        </xdr:spPr>
      </xdr:pic>
      <xdr:sp macro="" textlink="">
        <xdr:nvSpPr>
          <xdr:cNvPr id="118" name="步骤" descr="重要详细信息&#10;无法像清除筛选一样清除排序。因此，如果不想保留排序，请按 Control+Z 进行撤消。&#10;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 txBox="1"/>
        </xdr:nvSpPr>
        <xdr:spPr>
          <a:xfrm>
            <a:off x="10886716" y="6629399"/>
            <a:ext cx="1838683" cy="16192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重要详细信息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无法像清除筛选一样清除排序。因此，如果不想保留排序，请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按 Control+Z 进行撤消。</a:t>
            </a:r>
            <a:endParaRPr lang="en-US" sz="11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327024</xdr:colOff>
      <xdr:row>46</xdr:row>
      <xdr:rowOff>66673</xdr:rowOff>
    </xdr:from>
    <xdr:to>
      <xdr:col>1</xdr:col>
      <xdr:colOff>4926964</xdr:colOff>
      <xdr:row>68</xdr:row>
      <xdr:rowOff>81913</xdr:rowOff>
    </xdr:to>
    <xdr:grpSp>
      <xdr:nvGrpSpPr>
        <xdr:cNvPr id="3" name="其他数据筛选方式" descr="其他数据筛选方式&#10;许多人通过键入公式来查找高于平均值或大于特定金额&#10;的金额。但是当特殊筛选可用时，则无需键入公式。&#10;在“住宿”单元格中，单击“筛选”按钮，然后单击“选择”&gt;&#10;“高于平均值”。Excel 将计算“住宿”列中的平均值，然后&#10;仅显示金额大于该平均值的行。&#10;现在添加次要筛选。在“住宿”单元格中，单击“筛选”按钮，然后单击&#10;“选择”&gt;“大于...”，然后键入 25。在已筛选出超过平均值的三行中，&#10;Excel 会显示“餐饮”金额&#10;大于 25 的两行。完成后单击“清除筛选器(F)”。 &#10;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327024" y="9401173"/>
          <a:ext cx="5577840" cy="4206240"/>
          <a:chOff x="390525" y="8972550"/>
          <a:chExt cx="5695950" cy="3523163"/>
        </a:xfrm>
      </xdr:grpSpPr>
      <xdr:sp macro="" textlink="">
        <xdr:nvSpPr>
          <xdr:cNvPr id="133" name="矩形 132" descr="背景">
            <a:extLst>
              <a:ext uri="{FF2B5EF4-FFF2-40B4-BE49-F238E27FC236}">
                <a16:creationId xmlns:a16="http://schemas.microsoft.com/office/drawing/2014/main" id="{00000000-0008-0000-0500-000085000000}"/>
              </a:ext>
            </a:extLst>
          </xdr:cNvPr>
          <xdr:cNvSpPr/>
        </xdr:nvSpPr>
        <xdr:spPr>
          <a:xfrm>
            <a:off x="390525" y="8972550"/>
            <a:ext cx="5695950" cy="3523163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34" name="步骤" descr="对数据进行筛选的更多方法">
            <a:extLst>
              <a:ext uri="{FF2B5EF4-FFF2-40B4-BE49-F238E27FC236}">
                <a16:creationId xmlns:a16="http://schemas.microsoft.com/office/drawing/2014/main" id="{00000000-0008-0000-0500-000086000000}"/>
              </a:ext>
            </a:extLst>
          </xdr:cNvPr>
          <xdr:cNvSpPr txBox="1"/>
        </xdr:nvSpPr>
        <xdr:spPr>
          <a:xfrm>
            <a:off x="622273" y="910077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对数据进行筛选的更多方法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35" name="直接连接符 134" descr="装饰性线条">
            <a:extLst>
              <a:ext uri="{FF2B5EF4-FFF2-40B4-BE49-F238E27FC236}">
                <a16:creationId xmlns:a16="http://schemas.microsoft.com/office/drawing/2014/main" id="{00000000-0008-0000-0500-000087000000}"/>
              </a:ext>
            </a:extLst>
          </xdr:cNvPr>
          <xdr:cNvCxnSpPr>
            <a:cxnSpLocks/>
          </xdr:cNvCxnSpPr>
        </xdr:nvCxnSpPr>
        <xdr:spPr>
          <a:xfrm>
            <a:off x="625449" y="960818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接连接符 135" descr="装饰性线条">
            <a:extLst>
              <a:ext uri="{FF2B5EF4-FFF2-40B4-BE49-F238E27FC236}">
                <a16:creationId xmlns:a16="http://schemas.microsoft.com/office/drawing/2014/main" id="{00000000-0008-0000-0500-000088000000}"/>
              </a:ext>
            </a:extLst>
          </xdr:cNvPr>
          <xdr:cNvCxnSpPr>
            <a:cxnSpLocks/>
          </xdr:cNvCxnSpPr>
        </xdr:nvCxnSpPr>
        <xdr:spPr>
          <a:xfrm>
            <a:off x="625449" y="12254404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" name="步骤" descr="许多人通过键入公式来查找高于平均值或大于特定金额的金额。但是当特殊筛选可用时，则无需键入公式">
            <a:extLst>
              <a:ext uri="{FF2B5EF4-FFF2-40B4-BE49-F238E27FC236}">
                <a16:creationId xmlns:a16="http://schemas.microsoft.com/office/drawing/2014/main" id="{00000000-0008-0000-0500-000089000000}"/>
              </a:ext>
            </a:extLst>
          </xdr:cNvPr>
          <xdr:cNvSpPr txBox="1"/>
        </xdr:nvSpPr>
        <xdr:spPr>
          <a:xfrm>
            <a:off x="619125" y="9681795"/>
            <a:ext cx="5300938" cy="7449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许多人通过键入公式来查找高于平均值或大于特定金额的金额。但是当特殊筛选可用时，则无需键入公式。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8" name="步骤" descr="在“住宿”单元格中，单击筛选按钮，然后单击&#10;“数字筛选”&gt;“高于平均值”。Excel 将计算“住宿”列的平均金额，然后仅显示金额大于该平均值的行">
            <a:extLst>
              <a:ext uri="{FF2B5EF4-FFF2-40B4-BE49-F238E27FC236}">
                <a16:creationId xmlns:a16="http://schemas.microsoft.com/office/drawing/2014/main" id="{00000000-0008-0000-0500-00008A000000}"/>
              </a:ext>
            </a:extLst>
          </xdr:cNvPr>
          <xdr:cNvSpPr txBox="1"/>
        </xdr:nvSpPr>
        <xdr:spPr>
          <a:xfrm>
            <a:off x="1029308" y="10330662"/>
            <a:ext cx="4809516" cy="8182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住宿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”单元格中，单击筛选按钮，然后单击“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选择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高于平均值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”。Excel 将计算“住宿”列的平均金额，然后仅显示金额大于该平均值的行。 </a:t>
            </a:r>
          </a:p>
        </xdr:txBody>
      </xdr:sp>
      <xdr:sp macro="" textlink="">
        <xdr:nvSpPr>
          <xdr:cNvPr id="139" name="椭圆 138" descr="1">
            <a:extLst>
              <a:ext uri="{FF2B5EF4-FFF2-40B4-BE49-F238E27FC236}">
                <a16:creationId xmlns:a16="http://schemas.microsoft.com/office/drawing/2014/main" id="{00000000-0008-0000-0500-00008B000000}"/>
              </a:ext>
            </a:extLst>
          </xdr:cNvPr>
          <xdr:cNvSpPr/>
        </xdr:nvSpPr>
        <xdr:spPr>
          <a:xfrm>
            <a:off x="622274" y="1028816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0" name="步骤" descr="现在添加次要筛选。在“餐饮”单元格上，单击筛选按钮，然后单击“数字筛选”&gt;“大于...”，然后键入 25。单击“确定”。&#10;在已筛选出超过平均值的三行中，Excel 会显示“餐饮”金额大于 25 的两行">
            <a:extLst>
              <a:ext uri="{FF2B5EF4-FFF2-40B4-BE49-F238E27FC236}">
                <a16:creationId xmlns:a16="http://schemas.microsoft.com/office/drawing/2014/main" id="{00000000-0008-0000-0500-00008C000000}"/>
              </a:ext>
            </a:extLst>
          </xdr:cNvPr>
          <xdr:cNvSpPr txBox="1"/>
        </xdr:nvSpPr>
        <xdr:spPr>
          <a:xfrm>
            <a:off x="1029307" y="11254657"/>
            <a:ext cx="4809517" cy="8458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现在添加次要筛选。在“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餐饮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”单元格上，单击筛选按钮，然后单击“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选择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大于...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”，然后键入 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25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。在已筛选出超过平均值的三行中，Excel 会显示“餐饮”金额大于 25 的两行。完成后单击</a:t>
            </a:r>
            <a:r>
              <a:rPr lang="zh-cn" sz="1200" b="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清除筛选器(F)</a:t>
            </a:r>
            <a:r>
              <a:rPr lang="zh-cn" sz="1200" b="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  <a:endParaRPr lang="en-US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1" name="椭圆 140" descr="2">
            <a:extLst>
              <a:ext uri="{FF2B5EF4-FFF2-40B4-BE49-F238E27FC236}">
                <a16:creationId xmlns:a16="http://schemas.microsoft.com/office/drawing/2014/main" id="{00000000-0008-0000-0500-00008D000000}"/>
              </a:ext>
            </a:extLst>
          </xdr:cNvPr>
          <xdr:cNvSpPr/>
        </xdr:nvSpPr>
        <xdr:spPr>
          <a:xfrm>
            <a:off x="622275" y="11178021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absolute">
    <xdr:from>
      <xdr:col>0</xdr:col>
      <xdr:colOff>335850</xdr:colOff>
      <xdr:row>69</xdr:row>
      <xdr:rowOff>177800</xdr:rowOff>
    </xdr:from>
    <xdr:to>
      <xdr:col>1</xdr:col>
      <xdr:colOff>4935790</xdr:colOff>
      <xdr:row>85</xdr:row>
      <xdr:rowOff>87274</xdr:rowOff>
    </xdr:to>
    <xdr:grpSp>
      <xdr:nvGrpSpPr>
        <xdr:cNvPr id="2" name="组 1" descr="访问网页获取详细信息&#10;有关排序的详细信息&#10;有关筛选的详细信息&#10;返回页首&#10;下一步 &#10;">
          <a:extLst>
            <a:ext uri="{FF2B5EF4-FFF2-40B4-BE49-F238E27FC236}">
              <a16:creationId xmlns:a16="http://schemas.microsoft.com/office/drawing/2014/main" id="{EF939EB6-471D-2E4F-BD01-48F4EB86AB52}"/>
            </a:ext>
          </a:extLst>
        </xdr:cNvPr>
        <xdr:cNvGrpSpPr/>
      </xdr:nvGrpSpPr>
      <xdr:grpSpPr>
        <a:xfrm>
          <a:off x="335850" y="13893800"/>
          <a:ext cx="5577840" cy="2957474"/>
          <a:chOff x="389826" y="11782425"/>
          <a:chExt cx="5813425" cy="2957474"/>
        </a:xfrm>
      </xdr:grpSpPr>
      <xdr:sp macro="" textlink="">
        <xdr:nvSpPr>
          <xdr:cNvPr id="143" name="矩形 142" descr="背景">
            <a:extLst>
              <a:ext uri="{FF2B5EF4-FFF2-40B4-BE49-F238E27FC236}">
                <a16:creationId xmlns:a16="http://schemas.microsoft.com/office/drawing/2014/main" id="{00000000-0008-0000-0500-00008F000000}"/>
              </a:ext>
            </a:extLst>
          </xdr:cNvPr>
          <xdr:cNvSpPr/>
        </xdr:nvSpPr>
        <xdr:spPr>
          <a:xfrm>
            <a:off x="389826" y="11782425"/>
            <a:ext cx="5813425" cy="2957474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4" name="步骤" descr="访问网页获取详细信息">
            <a:extLst>
              <a:ext uri="{FF2B5EF4-FFF2-40B4-BE49-F238E27FC236}">
                <a16:creationId xmlns:a16="http://schemas.microsoft.com/office/drawing/2014/main" id="{00000000-0008-0000-0500-000090000000}"/>
              </a:ext>
            </a:extLst>
          </xdr:cNvPr>
          <xdr:cNvSpPr txBox="1"/>
        </xdr:nvSpPr>
        <xdr:spPr>
          <a:xfrm>
            <a:off x="626354" y="11907498"/>
            <a:ext cx="5324139" cy="5172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5" name="直接连接符 144" descr="装饰性线条">
            <a:extLst>
              <a:ext uri="{FF2B5EF4-FFF2-40B4-BE49-F238E27FC236}">
                <a16:creationId xmlns:a16="http://schemas.microsoft.com/office/drawing/2014/main" id="{00000000-0008-0000-0500-000091000000}"/>
              </a:ext>
            </a:extLst>
          </xdr:cNvPr>
          <xdr:cNvCxnSpPr>
            <a:cxnSpLocks/>
          </xdr:cNvCxnSpPr>
        </xdr:nvCxnSpPr>
        <xdr:spPr>
          <a:xfrm>
            <a:off x="629595" y="12442169"/>
            <a:ext cx="532089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6" name="“下一步”按钮" descr="返回页首，超链接到 A1 单元格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500-000092000000}"/>
              </a:ext>
            </a:extLst>
          </xdr:cNvPr>
          <xdr:cNvSpPr/>
        </xdr:nvSpPr>
        <xdr:spPr>
          <a:xfrm>
            <a:off x="629595" y="13921909"/>
            <a:ext cx="2779228" cy="565272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7" name="直接连接符 146" descr="装饰性线条">
            <a:extLst>
              <a:ext uri="{FF2B5EF4-FFF2-40B4-BE49-F238E27FC236}">
                <a16:creationId xmlns:a16="http://schemas.microsoft.com/office/drawing/2014/main" id="{00000000-0008-0000-0500-000093000000}"/>
              </a:ext>
            </a:extLst>
          </xdr:cNvPr>
          <xdr:cNvCxnSpPr>
            <a:cxnSpLocks/>
          </xdr:cNvCxnSpPr>
        </xdr:nvCxnSpPr>
        <xdr:spPr>
          <a:xfrm>
            <a:off x="629595" y="13669319"/>
            <a:ext cx="5320898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8" name="“下一步”按钮" descr="“下一步”按钮，超链接到下一个工作表">
            <a:hlinkClick xmlns:r="http://schemas.openxmlformats.org/officeDocument/2006/relationships" r:id="rId3" tooltip="选择此处转到下一步"/>
            <a:extLst>
              <a:ext uri="{FF2B5EF4-FFF2-40B4-BE49-F238E27FC236}">
                <a16:creationId xmlns:a16="http://schemas.microsoft.com/office/drawing/2014/main" id="{00000000-0008-0000-0500-000094000000}"/>
              </a:ext>
            </a:extLst>
          </xdr:cNvPr>
          <xdr:cNvSpPr/>
        </xdr:nvSpPr>
        <xdr:spPr>
          <a:xfrm>
            <a:off x="4772254" y="14122644"/>
            <a:ext cx="1178239" cy="367213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pic>
        <xdr:nvPicPr>
          <xdr:cNvPr id="150" name="图形 22" descr="箭头">
            <a:hlinkClick xmlns:r="http://schemas.openxmlformats.org/officeDocument/2006/relationships" r:id="rId7" tooltip="选择此处，在网页上了解详细信息"/>
            <a:extLst>
              <a:ext uri="{FF2B5EF4-FFF2-40B4-BE49-F238E27FC236}">
                <a16:creationId xmlns:a16="http://schemas.microsoft.com/office/drawing/2014/main" id="{00000000-0008-0000-0500-000096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5691" y="12519576"/>
            <a:ext cx="463929" cy="472564"/>
          </a:xfrm>
          <a:prstGeom prst="rect">
            <a:avLst/>
          </a:prstGeom>
        </xdr:spPr>
      </xdr:pic>
      <xdr:pic>
        <xdr:nvPicPr>
          <xdr:cNvPr id="152" name="图形 22" descr="箭头">
            <a:hlinkClick xmlns:r="http://schemas.openxmlformats.org/officeDocument/2006/relationships" r:id="rId10" tooltip="选择此处，在网页上了解详细信息"/>
            <a:extLst>
              <a:ext uri="{FF2B5EF4-FFF2-40B4-BE49-F238E27FC236}">
                <a16:creationId xmlns:a16="http://schemas.microsoft.com/office/drawing/2014/main" id="{00000000-0008-0000-0500-00009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5691" y="13002026"/>
            <a:ext cx="463929" cy="472564"/>
          </a:xfrm>
          <a:prstGeom prst="rect">
            <a:avLst/>
          </a:prstGeom>
        </xdr:spPr>
      </xdr:pic>
      <xdr:sp macro="" textlink="">
        <xdr:nvSpPr>
          <xdr:cNvPr id="53" name="步骤" descr="创建数组公式，超链接到网页">
            <a:hlinkClick xmlns:r="http://schemas.openxmlformats.org/officeDocument/2006/relationships" r:id="rId7" tooltip="选择此处，在网页上了解如何创建数组公式"/>
            <a:extLst>
              <a:ext uri="{FF2B5EF4-FFF2-40B4-BE49-F238E27FC236}">
                <a16:creationId xmlns:a16="http://schemas.microsoft.com/office/drawing/2014/main" id="{00000000-0008-0000-0500-000035000000}"/>
              </a:ext>
            </a:extLst>
          </xdr:cNvPr>
          <xdr:cNvSpPr txBox="1"/>
        </xdr:nvSpPr>
        <xdr:spPr>
          <a:xfrm>
            <a:off x="1028700" y="12611100"/>
            <a:ext cx="2044700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有关排序</a:t>
            </a:r>
            <a:r>
              <a:rPr lang="zh-cn" sz="12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的详细信息</a:t>
            </a:r>
            <a:endParaRPr lang="en-US" sz="1200" u="sng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54" name="步骤" descr="创建数组公式，超链接到网页">
            <a:hlinkClick xmlns:r="http://schemas.openxmlformats.org/officeDocument/2006/relationships" r:id="rId10" tooltip="选择此处，在网页上了解如何创建数组公式"/>
            <a:extLst>
              <a:ext uri="{FF2B5EF4-FFF2-40B4-BE49-F238E27FC236}">
                <a16:creationId xmlns:a16="http://schemas.microsoft.com/office/drawing/2014/main" id="{00000000-0008-0000-0500-000036000000}"/>
              </a:ext>
            </a:extLst>
          </xdr:cNvPr>
          <xdr:cNvSpPr txBox="1"/>
        </xdr:nvSpPr>
        <xdr:spPr>
          <a:xfrm>
            <a:off x="1034657" y="13106400"/>
            <a:ext cx="2108200" cy="330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有关筛选</a:t>
            </a:r>
            <a:r>
              <a:rPr lang="zh-cn" sz="12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的详细信息</a:t>
            </a:r>
            <a:endParaRPr lang="en-US" sz="1200" u="sng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333374</xdr:colOff>
      <xdr:row>0</xdr:row>
      <xdr:rowOff>266700</xdr:rowOff>
    </xdr:from>
    <xdr:to>
      <xdr:col>1</xdr:col>
      <xdr:colOff>4933314</xdr:colOff>
      <xdr:row>24</xdr:row>
      <xdr:rowOff>47625</xdr:rowOff>
    </xdr:to>
    <xdr:grpSp>
      <xdr:nvGrpSpPr>
        <xdr:cNvPr id="8" name="用表格轻松处理任务" descr="用表格轻松处理工作&#10;表格可以为你带来特殊的功能和便利。下面介绍如何创建表格：&#10;单击右侧的数据，然后单击“插入”&gt;“表格”&gt;“确定”。&#10;现在，你创建了一个表格，即一个具有特殊功能的单元格的集合。&#10;对于初学者：表格提供了镶边行，更易于阅读。&#10;还可轻松创建新行。在“肉类”下的空单元格中，键入&#10;部分文本并按 Return。表格将出现一个新行。&#10;还可轻松创建列：在表格的右下角，&#10;单击小型的蓝色调整大小图柄，然后将其向右拖动两列。&#10;请注意这两列的创建和格式设置方式，并且文本&#10;“1 月”和“2 月”已填充&#10;向下滚动查看更多详细信息&#10;下一步 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pSpPr/>
      </xdr:nvGrpSpPr>
      <xdr:grpSpPr>
        <a:xfrm>
          <a:off x="333374" y="266700"/>
          <a:ext cx="5577840" cy="4924425"/>
          <a:chOff x="333375" y="266700"/>
          <a:chExt cx="5695950" cy="4924425"/>
        </a:xfrm>
      </xdr:grpSpPr>
      <xdr:sp macro="" textlink="">
        <xdr:nvSpPr>
          <xdr:cNvPr id="95" name="矩形 94" descr="背景">
            <a:extLst>
              <a:ext uri="{FF2B5EF4-FFF2-40B4-BE49-F238E27FC236}">
                <a16:creationId xmlns:a16="http://schemas.microsoft.com/office/drawing/2014/main" id="{00000000-0008-0000-0600-00005F000000}"/>
              </a:ext>
            </a:extLst>
          </xdr:cNvPr>
          <xdr:cNvSpPr/>
        </xdr:nvSpPr>
        <xdr:spPr>
          <a:xfrm>
            <a:off x="333375" y="266700"/>
            <a:ext cx="5695950" cy="492442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96" name="步骤" descr="用表格轻松处理工作">
            <a:extLst>
              <a:ext uri="{FF2B5EF4-FFF2-40B4-BE49-F238E27FC236}">
                <a16:creationId xmlns:a16="http://schemas.microsoft.com/office/drawing/2014/main" id="{00000000-0008-0000-0600-000060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2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用表格轻松处理工作</a:t>
            </a:r>
            <a:endParaRPr lang="en-US" sz="22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7" name="直接连接符 96" descr="装饰性线条">
            <a:extLst>
              <a:ext uri="{FF2B5EF4-FFF2-40B4-BE49-F238E27FC236}">
                <a16:creationId xmlns:a16="http://schemas.microsoft.com/office/drawing/2014/main" id="{00000000-0008-0000-0600-000061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8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600-000062000000}"/>
              </a:ext>
            </a:extLst>
          </xdr:cNvPr>
          <xdr:cNvSpPr/>
        </xdr:nvSpPr>
        <xdr:spPr>
          <a:xfrm>
            <a:off x="568299" y="4442582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99" name="直接连接符 98" descr="装饰性线条">
            <a:extLst>
              <a:ext uri="{FF2B5EF4-FFF2-40B4-BE49-F238E27FC236}">
                <a16:creationId xmlns:a16="http://schemas.microsoft.com/office/drawing/2014/main" id="{00000000-0008-0000-0600-000063000000}"/>
              </a:ext>
            </a:extLst>
          </xdr:cNvPr>
          <xdr:cNvCxnSpPr>
            <a:cxnSpLocks/>
          </xdr:cNvCxnSpPr>
        </xdr:nvCxnSpPr>
        <xdr:spPr>
          <a:xfrm>
            <a:off x="568299" y="41814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0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600-000064000000}"/>
              </a:ext>
            </a:extLst>
          </xdr:cNvPr>
          <xdr:cNvSpPr/>
        </xdr:nvSpPr>
        <xdr:spPr>
          <a:xfrm>
            <a:off x="4627245" y="4442582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01" name="步骤" descr="表格可以为你带来特殊的功能和便利。下面介绍如何创建表格：">
            <a:extLst>
              <a:ext uri="{FF2B5EF4-FFF2-40B4-BE49-F238E27FC236}">
                <a16:creationId xmlns:a16="http://schemas.microsoft.com/office/drawing/2014/main" id="{00000000-0008-0000-0600-000065000000}"/>
              </a:ext>
            </a:extLst>
          </xdr:cNvPr>
          <xdr:cNvSpPr txBox="1"/>
        </xdr:nvSpPr>
        <xdr:spPr>
          <a:xfrm>
            <a:off x="561975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表格可以为你带来特殊的功能和便利。下面介绍如何创建表格：</a:t>
            </a:r>
          </a:p>
        </xdr:txBody>
      </xdr:sp>
      <xdr:sp macro="" textlink="">
        <xdr:nvSpPr>
          <xdr:cNvPr id="102" name="步骤" descr="单击右侧的数据，然后单击“插入”&gt;“表格”&gt;“确定”">
            <a:extLst>
              <a:ext uri="{FF2B5EF4-FFF2-40B4-BE49-F238E27FC236}">
                <a16:creationId xmlns:a16="http://schemas.microsoft.com/office/drawing/2014/main" id="{00000000-0008-0000-0600-000066000000}"/>
              </a:ext>
            </a:extLst>
          </xdr:cNvPr>
          <xdr:cNvSpPr txBox="1"/>
        </xdr:nvSpPr>
        <xdr:spPr>
          <a:xfrm>
            <a:off x="972158" y="1312534"/>
            <a:ext cx="4809516" cy="4114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单击右侧的数据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，然后单击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插入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”&gt;“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  <a:endParaRPr kumimoji="0" lang="en-US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03" name="椭圆 102" descr="1">
            <a:extLst>
              <a:ext uri="{FF2B5EF4-FFF2-40B4-BE49-F238E27FC236}">
                <a16:creationId xmlns:a16="http://schemas.microsoft.com/office/drawing/2014/main" id="{00000000-0008-0000-0600-000067000000}"/>
              </a:ext>
            </a:extLst>
          </xdr:cNvPr>
          <xdr:cNvSpPr/>
        </xdr:nvSpPr>
        <xdr:spPr>
          <a:xfrm>
            <a:off x="565124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04" name="步骤" descr="现在，你创建了一个表格，即一个具有特殊功能的单元格的集合。对于初学者：表格提供了镶边行，更易于阅读">
            <a:extLst>
              <a:ext uri="{FF2B5EF4-FFF2-40B4-BE49-F238E27FC236}">
                <a16:creationId xmlns:a16="http://schemas.microsoft.com/office/drawing/2014/main" id="{00000000-0008-0000-0600-000068000000}"/>
              </a:ext>
            </a:extLst>
          </xdr:cNvPr>
          <xdr:cNvSpPr txBox="1"/>
        </xdr:nvSpPr>
        <xdr:spPr>
          <a:xfrm>
            <a:off x="972157" y="1780405"/>
            <a:ext cx="4809517" cy="5436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现在，你创建了一个表格，即一个具有特殊功能的单元格的集合。对于初学者：表格提供了镶边行，更易于阅读。</a:t>
            </a:r>
          </a:p>
        </xdr:txBody>
      </xdr:sp>
      <xdr:sp macro="" textlink="">
        <xdr:nvSpPr>
          <xdr:cNvPr id="105" name="椭圆 104" descr="2">
            <a:extLst>
              <a:ext uri="{FF2B5EF4-FFF2-40B4-BE49-F238E27FC236}">
                <a16:creationId xmlns:a16="http://schemas.microsoft.com/office/drawing/2014/main" id="{00000000-0008-0000-0600-000069000000}"/>
              </a:ext>
            </a:extLst>
          </xdr:cNvPr>
          <xdr:cNvSpPr/>
        </xdr:nvSpPr>
        <xdr:spPr>
          <a:xfrm>
            <a:off x="565124" y="17569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6" name="步骤" descr="你也可以轻松创建新行。在“肉类”下方的空单元格中，键入一些文本，然后按 Enter。表格将出现一个新行">
            <a:extLst>
              <a:ext uri="{FF2B5EF4-FFF2-40B4-BE49-F238E27FC236}">
                <a16:creationId xmlns:a16="http://schemas.microsoft.com/office/drawing/2014/main" id="{00000000-0008-0000-0600-00006A000000}"/>
              </a:ext>
            </a:extLst>
          </xdr:cNvPr>
          <xdr:cNvSpPr txBox="1"/>
        </xdr:nvSpPr>
        <xdr:spPr>
          <a:xfrm>
            <a:off x="972158" y="2389296"/>
            <a:ext cx="4809516" cy="477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还可轻松创建新行。在“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”下方的空单元格中，键入一些文本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，然后按 Return。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表格将出现一个新行。</a:t>
            </a:r>
          </a:p>
        </xdr:txBody>
      </xdr:sp>
      <xdr:sp macro="" textlink="">
        <xdr:nvSpPr>
          <xdr:cNvPr id="107" name="椭圆 106" descr="3">
            <a:extLst>
              <a:ext uri="{FF2B5EF4-FFF2-40B4-BE49-F238E27FC236}">
                <a16:creationId xmlns:a16="http://schemas.microsoft.com/office/drawing/2014/main" id="{00000000-0008-0000-0600-00006B000000}"/>
              </a:ext>
            </a:extLst>
          </xdr:cNvPr>
          <xdr:cNvSpPr/>
        </xdr:nvSpPr>
        <xdr:spPr>
          <a:xfrm>
            <a:off x="565124" y="234679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8" name="步骤" descr="还可以轻松创建列：在表格的右下角，单击调整大小的句柄    并将其向右拖动 2 列">
            <a:extLst>
              <a:ext uri="{FF2B5EF4-FFF2-40B4-BE49-F238E27FC236}">
                <a16:creationId xmlns:a16="http://schemas.microsoft.com/office/drawing/2014/main" id="{00000000-0008-0000-0600-00006C000000}"/>
              </a:ext>
            </a:extLst>
          </xdr:cNvPr>
          <xdr:cNvSpPr txBox="1"/>
        </xdr:nvSpPr>
        <xdr:spPr>
          <a:xfrm>
            <a:off x="972158" y="3002344"/>
            <a:ext cx="4809516" cy="4742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还可轻松新建列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：在表格的右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下角，单击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调整小型的蓝色句柄并将其向右拖动 2 列。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600-00006D000000}"/>
              </a:ext>
            </a:extLst>
          </xdr:cNvPr>
          <xdr:cNvSpPr/>
        </xdr:nvSpPr>
        <xdr:spPr>
          <a:xfrm>
            <a:off x="565124" y="295984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请注意这两列的创建和格式设置方式，并且文本“1 月”和“2 月”已填充">
            <a:extLst>
              <a:ext uri="{FF2B5EF4-FFF2-40B4-BE49-F238E27FC236}">
                <a16:creationId xmlns:a16="http://schemas.microsoft.com/office/drawing/2014/main" id="{00000000-0008-0000-0600-00006E000000}"/>
              </a:ext>
            </a:extLst>
          </xdr:cNvPr>
          <xdr:cNvSpPr txBox="1"/>
        </xdr:nvSpPr>
        <xdr:spPr>
          <a:xfrm>
            <a:off x="972158" y="3605457"/>
            <a:ext cx="4809516" cy="490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请注意这两列的创建和格式设置方式，并且文本“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1 月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2 月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”已填充。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SpPr/>
        </xdr:nvSpPr>
        <xdr:spPr>
          <a:xfrm>
            <a:off x="565124" y="356295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absolute">
    <xdr:from>
      <xdr:col>0</xdr:col>
      <xdr:colOff>340227</xdr:colOff>
      <xdr:row>27</xdr:row>
      <xdr:rowOff>114300</xdr:rowOff>
    </xdr:from>
    <xdr:to>
      <xdr:col>1</xdr:col>
      <xdr:colOff>4940167</xdr:colOff>
      <xdr:row>46</xdr:row>
      <xdr:rowOff>126999</xdr:rowOff>
    </xdr:to>
    <xdr:grpSp>
      <xdr:nvGrpSpPr>
        <xdr:cNvPr id="7" name="表格中的计算列" descr="表格中的计算列&#10;表格为你提供方便的一个示例：计算列。一旦键入&#10;公式，表格将自动向下填充。工作方式如下：&#10;选择“总计”下方的单元格。&#10;按 38&#10;对第一行数据进行求和。&#10;很快，相同公式会向下填充，&#10;无需手动操作。 &#10;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340227" y="5829300"/>
          <a:ext cx="5577840" cy="3632199"/>
          <a:chOff x="390525" y="5943600"/>
          <a:chExt cx="5695950" cy="3632199"/>
        </a:xfrm>
      </xdr:grpSpPr>
      <xdr:sp macro="" textlink="">
        <xdr:nvSpPr>
          <xdr:cNvPr id="119" name="矩形 118" descr="背景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390525" y="5943600"/>
            <a:ext cx="5695950" cy="363219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20" name="步骤" descr="表格中的计算列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 txBox="1"/>
        </xdr:nvSpPr>
        <xdr:spPr>
          <a:xfrm>
            <a:off x="622273" y="6069511"/>
            <a:ext cx="5216551" cy="4820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表格中的计算列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1" name="直接连接符 120" descr="装饰性线条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CxnSpPr>
            <a:cxnSpLocks/>
          </xdr:cNvCxnSpPr>
        </xdr:nvCxnSpPr>
        <xdr:spPr>
          <a:xfrm>
            <a:off x="625449" y="65677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直接连接符 121" descr="装饰性线条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CxnSpPr>
            <a:cxnSpLocks/>
          </xdr:cNvCxnSpPr>
        </xdr:nvCxnSpPr>
        <xdr:spPr>
          <a:xfrm>
            <a:off x="625449" y="9356723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3" name="步骤" descr="表格为你提供方便的一个示例：计算列。输入公式，表格将会自动填充。工作方式如下：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 txBox="1"/>
        </xdr:nvSpPr>
        <xdr:spPr>
          <a:xfrm>
            <a:off x="619125" y="6640060"/>
            <a:ext cx="5300938" cy="558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表格为你提供方便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的一个示例：</a:t>
            </a:r>
            <a:r>
              <a:rPr lang="zh-cn" sz="1200" b="1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计算列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输入公式，表格将会自动填充。工作方式如下：</a:t>
            </a:r>
          </a:p>
        </xdr:txBody>
      </xdr:sp>
      <xdr:sp macro="" textlink="">
        <xdr:nvSpPr>
          <xdr:cNvPr id="124" name="步骤" descr="选择“总计”下方的单元格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 txBox="1"/>
        </xdr:nvSpPr>
        <xdr:spPr>
          <a:xfrm>
            <a:off x="1029308" y="7283132"/>
            <a:ext cx="4809516" cy="394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选择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总计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”下方的单元格。</a:t>
            </a:r>
          </a:p>
        </xdr:txBody>
      </xdr:sp>
      <xdr:sp macro="" textlink="">
        <xdr:nvSpPr>
          <xdr:cNvPr id="125" name="椭圆 124" descr="1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622274" y="7241400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6" name="步骤" descr="按 Enter 键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 txBox="1"/>
        </xdr:nvSpPr>
        <xdr:spPr>
          <a:xfrm>
            <a:off x="1029307" y="8302009"/>
            <a:ext cx="4809517" cy="6273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对第一行数据进行求和。</a:t>
            </a:r>
          </a:p>
          <a:p>
            <a:pPr rtl="0"/>
            <a:endParaRPr lang="en-US" sz="1200"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7" name="椭圆 126" descr="3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22274" y="8260277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28" name="步骤" descr="SUM 公式会向下填充，无需手动操作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 txBox="1"/>
        </xdr:nvSpPr>
        <xdr:spPr>
          <a:xfrm>
            <a:off x="1029307" y="8778541"/>
            <a:ext cx="4809517" cy="450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很快，相同公式会向下填充，无需手动操作。 </a:t>
            </a:r>
          </a:p>
        </xdr:txBody>
      </xdr:sp>
      <xdr:sp macro="" textlink="">
        <xdr:nvSpPr>
          <xdr:cNvPr id="129" name="椭圆 128" descr="4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22274" y="8736808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31" name="椭圆 130" descr="2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SpPr/>
        </xdr:nvSpPr>
        <xdr:spPr>
          <a:xfrm>
            <a:off x="622274" y="7714349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absolute">
    <xdr:from>
      <xdr:col>5</xdr:col>
      <xdr:colOff>304798</xdr:colOff>
      <xdr:row>57</xdr:row>
      <xdr:rowOff>85725</xdr:rowOff>
    </xdr:from>
    <xdr:to>
      <xdr:col>8</xdr:col>
      <xdr:colOff>158747</xdr:colOff>
      <xdr:row>64</xdr:row>
      <xdr:rowOff>28575</xdr:rowOff>
    </xdr:to>
    <xdr:grpSp>
      <xdr:nvGrpSpPr>
        <xdr:cNvPr id="10" name="组 9" descr="扩展知识&#10;下面是用于显示和隐藏汇总行的快捷方式。在表格中进行单击，然后按 Control+Shift+T。&#10;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pSpPr/>
      </xdr:nvGrpSpPr>
      <xdr:grpSpPr>
        <a:xfrm>
          <a:off x="9296398" y="11515725"/>
          <a:ext cx="2101849" cy="1276350"/>
          <a:chOff x="8753475" y="11934825"/>
          <a:chExt cx="2311839" cy="1276350"/>
        </a:xfrm>
      </xdr:grpSpPr>
      <xdr:sp macro="" textlink="">
        <xdr:nvSpPr>
          <xdr:cNvPr id="132" name="步骤" descr="扩展知识&#10;下面是用于显示和隐藏汇总行的快捷方式。在表格中进行单击，然后按 Control+Shift+T。&#10;">
            <a:extLst>
              <a:ext uri="{FF2B5EF4-FFF2-40B4-BE49-F238E27FC236}">
                <a16:creationId xmlns:a16="http://schemas.microsoft.com/office/drawing/2014/main" id="{00000000-0008-0000-0600-000084000000}"/>
              </a:ext>
            </a:extLst>
          </xdr:cNvPr>
          <xdr:cNvSpPr txBox="1"/>
        </xdr:nvSpPr>
        <xdr:spPr>
          <a:xfrm>
            <a:off x="9041104" y="11969833"/>
            <a:ext cx="2024210" cy="12413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下面是用于显示和隐藏汇总行的快捷方式。在表格中进行单击，然后按 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Control+Shift+T。</a:t>
            </a:r>
            <a:endParaRPr lang="en-US" sz="11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33" name="图形 147" descr="眼镜">
            <a:extLst>
              <a:ext uri="{FF2B5EF4-FFF2-40B4-BE49-F238E27FC236}">
                <a16:creationId xmlns:a16="http://schemas.microsoft.com/office/drawing/2014/main" id="{00000000-0008-0000-0600-00008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8753475" y="11934825"/>
            <a:ext cx="323347" cy="36499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460375</xdr:colOff>
      <xdr:row>44</xdr:row>
      <xdr:rowOff>16755</xdr:rowOff>
    </xdr:from>
    <xdr:to>
      <xdr:col>7</xdr:col>
      <xdr:colOff>0</xdr:colOff>
      <xdr:row>49</xdr:row>
      <xdr:rowOff>12358</xdr:rowOff>
    </xdr:to>
    <xdr:grpSp>
      <xdr:nvGrpSpPr>
        <xdr:cNvPr id="4" name="实验" descr="实验&#10;放入计算列后，尝试在列中的一个单元格上键入。会发生什么情况？如果看到一个绿色的三角形，单击它，然后单击感叹号。你会看到 Excel 会为你发现...&#10;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6835775" y="8970255"/>
          <a:ext cx="3578225" cy="948103"/>
          <a:chOff x="6800850" y="8905875"/>
          <a:chExt cx="4000500" cy="948102"/>
        </a:xfrm>
      </xdr:grpSpPr>
      <xdr:pic>
        <xdr:nvPicPr>
          <xdr:cNvPr id="138" name="图形 96" descr="烧瓶">
            <a:extLst>
              <a:ext uri="{FF2B5EF4-FFF2-40B4-BE49-F238E27FC236}">
                <a16:creationId xmlns:a16="http://schemas.microsoft.com/office/drawing/2014/main" id="{00000000-0008-0000-0600-00008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800850" y="8969959"/>
            <a:ext cx="476749" cy="548640"/>
          </a:xfrm>
          <a:prstGeom prst="rect">
            <a:avLst/>
          </a:prstGeom>
        </xdr:spPr>
      </xdr:pic>
      <xdr:sp macro="" textlink="">
        <xdr:nvSpPr>
          <xdr:cNvPr id="139" name="步骤" descr="实验&#10;放入计算列后，尝试在列中的一个单元格上键入。会发生什么情况？如果看到一个绿色的三角形，单击它，然后单击感叹号。你会看到 Excel 会为你发现...&#10;">
            <a:extLst>
              <a:ext uri="{FF2B5EF4-FFF2-40B4-BE49-F238E27FC236}">
                <a16:creationId xmlns:a16="http://schemas.microsoft.com/office/drawing/2014/main" id="{00000000-0008-0000-0600-00008B000000}"/>
              </a:ext>
            </a:extLst>
          </xdr:cNvPr>
          <xdr:cNvSpPr txBox="1"/>
        </xdr:nvSpPr>
        <xdr:spPr>
          <a:xfrm>
            <a:off x="7150906" y="8905875"/>
            <a:ext cx="3650444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放入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计算列后，尝试在列中的一个单元格上键入。会发生什么情况？如果看到一个绿色的三角形，单击它，然后单击感叹号。你会看到 Excel 会为你发现...</a:t>
            </a:r>
            <a:endParaRPr lang="en-US" sz="1100" kern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340227</xdr:colOff>
      <xdr:row>47</xdr:row>
      <xdr:rowOff>85725</xdr:rowOff>
    </xdr:from>
    <xdr:to>
      <xdr:col>1</xdr:col>
      <xdr:colOff>4940167</xdr:colOff>
      <xdr:row>71</xdr:row>
      <xdr:rowOff>133350</xdr:rowOff>
    </xdr:to>
    <xdr:grpSp>
      <xdr:nvGrpSpPr>
        <xdr:cNvPr id="3" name="表格中的汇总行" descr="表格中的汇总行&#10;表格中的另一个方便之处是汇总行。无需键入 SUM 公式，只需切换一下，Excel 即可&#10;轻松进行总计：&#10;选择右侧表格中的任意单元格。&#10;Excel 窗口顶部将出现“表格”选项卡。&#10;在该选项卡上，单击“汇总行”。&#10;总计 24,000 元将被添加到表格底部。&#10;但是如果想要了解平均值呢？单击包含 24,000 元的单元格。&#10;单击向下键，然后单击“平均值”。将显示平均&#10;金额 3,000 元。 &#10;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340227" y="9610725"/>
          <a:ext cx="5577840" cy="4619625"/>
          <a:chOff x="390525" y="9801226"/>
          <a:chExt cx="5695950" cy="4591050"/>
        </a:xfrm>
      </xdr:grpSpPr>
      <xdr:sp macro="" textlink="">
        <xdr:nvSpPr>
          <xdr:cNvPr id="141" name="矩形 140" descr="背景">
            <a:extLst>
              <a:ext uri="{FF2B5EF4-FFF2-40B4-BE49-F238E27FC236}">
                <a16:creationId xmlns:a16="http://schemas.microsoft.com/office/drawing/2014/main" id="{00000000-0008-0000-0600-00008D000000}"/>
              </a:ext>
            </a:extLst>
          </xdr:cNvPr>
          <xdr:cNvSpPr/>
        </xdr:nvSpPr>
        <xdr:spPr>
          <a:xfrm>
            <a:off x="390525" y="9801226"/>
            <a:ext cx="5695950" cy="45910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2" name="步骤" descr="表格中的汇总行">
            <a:extLst>
              <a:ext uri="{FF2B5EF4-FFF2-40B4-BE49-F238E27FC236}">
                <a16:creationId xmlns:a16="http://schemas.microsoft.com/office/drawing/2014/main" id="{00000000-0008-0000-0600-00008E000000}"/>
              </a:ext>
            </a:extLst>
          </xdr:cNvPr>
          <xdr:cNvSpPr txBox="1"/>
        </xdr:nvSpPr>
        <xdr:spPr>
          <a:xfrm>
            <a:off x="622273" y="992944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表格中的汇总行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3" name="直接连接符 142" descr="装饰性线条">
            <a:extLst>
              <a:ext uri="{FF2B5EF4-FFF2-40B4-BE49-F238E27FC236}">
                <a16:creationId xmlns:a16="http://schemas.microsoft.com/office/drawing/2014/main" id="{00000000-0008-0000-0600-00008F000000}"/>
              </a:ext>
            </a:extLst>
          </xdr:cNvPr>
          <xdr:cNvCxnSpPr>
            <a:cxnSpLocks/>
          </xdr:cNvCxnSpPr>
        </xdr:nvCxnSpPr>
        <xdr:spPr>
          <a:xfrm>
            <a:off x="625449" y="1043686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4" name="步骤" descr="表格中的另一个方便之处是汇总行。不同于键入 SUM 公式，Excel 可轻松进行总计。对于 AVERAGE 公式和许多其他公式同理。工作方式如下：">
            <a:extLst>
              <a:ext uri="{FF2B5EF4-FFF2-40B4-BE49-F238E27FC236}">
                <a16:creationId xmlns:a16="http://schemas.microsoft.com/office/drawing/2014/main" id="{00000000-0008-0000-0600-000090000000}"/>
              </a:ext>
            </a:extLst>
          </xdr:cNvPr>
          <xdr:cNvSpPr txBox="1"/>
        </xdr:nvSpPr>
        <xdr:spPr>
          <a:xfrm>
            <a:off x="619125" y="10510470"/>
            <a:ext cx="5300938" cy="6538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表格中的另一个方便之处是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。不同于键入 SUM 公式，只需切换一下，Excel 即可轻松进行总计：</a:t>
            </a:r>
          </a:p>
        </xdr:txBody>
      </xdr:sp>
      <xdr:sp macro="" textlink="">
        <xdr:nvSpPr>
          <xdr:cNvPr id="145" name="步骤" descr="选择右侧表格中的任意单元格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 txBox="1"/>
        </xdr:nvSpPr>
        <xdr:spPr>
          <a:xfrm>
            <a:off x="1029308" y="11165348"/>
            <a:ext cx="4809516" cy="4060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选择右侧表格中的任意单元格。</a:t>
            </a:r>
          </a:p>
        </xdr:txBody>
      </xdr:sp>
      <xdr:sp macro="" textlink="">
        <xdr:nvSpPr>
          <xdr:cNvPr id="146" name="椭圆 145" descr="1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622274" y="111228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47" name="步骤" descr="在该选项卡上，单击“汇总行”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 txBox="1"/>
        </xdr:nvSpPr>
        <xdr:spPr>
          <a:xfrm>
            <a:off x="1029307" y="12134183"/>
            <a:ext cx="4809517" cy="3101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在该选项卡上，单击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汇总行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  <a:p>
            <a:pPr rtl="0"/>
            <a:endParaRPr lang="en-US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48" name="椭圆 147" descr="3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622274" y="12091685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49" name="步骤" descr="总计 $24,000 将被添加到表格底部">
            <a:extLst>
              <a:ext uri="{FF2B5EF4-FFF2-40B4-BE49-F238E27FC236}">
                <a16:creationId xmlns:a16="http://schemas.microsoft.com/office/drawing/2014/main" id="{00000000-0008-0000-0600-000095000000}"/>
              </a:ext>
            </a:extLst>
          </xdr:cNvPr>
          <xdr:cNvSpPr txBox="1"/>
        </xdr:nvSpPr>
        <xdr:spPr>
          <a:xfrm>
            <a:off x="1029307" y="12616948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总计 </a:t>
            </a:r>
            <a:r>
              <a:rPr lang="zh-CN" altLang="en-US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￥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24,000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将被添加到表格底部。 </a:t>
            </a:r>
          </a:p>
        </xdr:txBody>
      </xdr:sp>
      <xdr:sp macro="" textlink="">
        <xdr:nvSpPr>
          <xdr:cNvPr id="150" name="椭圆 149" descr="4">
            <a:extLst>
              <a:ext uri="{FF2B5EF4-FFF2-40B4-BE49-F238E27FC236}">
                <a16:creationId xmlns:a16="http://schemas.microsoft.com/office/drawing/2014/main" id="{00000000-0008-0000-0600-000096000000}"/>
              </a:ext>
            </a:extLst>
          </xdr:cNvPr>
          <xdr:cNvSpPr/>
        </xdr:nvSpPr>
        <xdr:spPr>
          <a:xfrm>
            <a:off x="622274" y="12574449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51" name="步骤" descr="Excel 窗口顶部将出现“表格工具设计”选项卡">
            <a:extLst>
              <a:ext uri="{FF2B5EF4-FFF2-40B4-BE49-F238E27FC236}">
                <a16:creationId xmlns:a16="http://schemas.microsoft.com/office/drawing/2014/main" id="{00000000-0008-0000-0600-000097000000}"/>
              </a:ext>
            </a:extLst>
          </xdr:cNvPr>
          <xdr:cNvSpPr txBox="1"/>
        </xdr:nvSpPr>
        <xdr:spPr>
          <a:xfrm>
            <a:off x="1029307" y="11646978"/>
            <a:ext cx="4809517" cy="32364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Excel 窗口顶部将出现“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”选项卡。 </a:t>
            </a:r>
          </a:p>
          <a:p>
            <a:pPr rtl="0"/>
            <a:endParaRPr lang="en-US" sz="1200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52" name="椭圆 151" descr="2">
            <a:extLst>
              <a:ext uri="{FF2B5EF4-FFF2-40B4-BE49-F238E27FC236}">
                <a16:creationId xmlns:a16="http://schemas.microsoft.com/office/drawing/2014/main" id="{00000000-0008-0000-0600-000098000000}"/>
              </a:ext>
            </a:extLst>
          </xdr:cNvPr>
          <xdr:cNvSpPr/>
        </xdr:nvSpPr>
        <xdr:spPr>
          <a:xfrm>
            <a:off x="622274" y="116044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53" name="步骤" descr="但是如果想要了解平均值呢？单击包含 24,000 元的单元格">
            <a:extLst>
              <a:ext uri="{FF2B5EF4-FFF2-40B4-BE49-F238E27FC236}">
                <a16:creationId xmlns:a16="http://schemas.microsoft.com/office/drawing/2014/main" id="{00000000-0008-0000-0600-000099000000}"/>
              </a:ext>
            </a:extLst>
          </xdr:cNvPr>
          <xdr:cNvSpPr txBox="1"/>
        </xdr:nvSpPr>
        <xdr:spPr>
          <a:xfrm>
            <a:off x="1029307" y="13105179"/>
            <a:ext cx="4809517" cy="355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但是如果想要了解平均值呢？单击包含 </a:t>
            </a:r>
            <a:r>
              <a:rPr lang="zh-CN" altLang="en-US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￥</a:t>
            </a:r>
            <a:r>
              <a:rPr lang="en-US" alt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24,000 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的单元格。</a:t>
            </a:r>
          </a:p>
        </xdr:txBody>
      </xdr:sp>
      <xdr:sp macro="" textlink="">
        <xdr:nvSpPr>
          <xdr:cNvPr id="154" name="椭圆 153" descr="5">
            <a:extLst>
              <a:ext uri="{FF2B5EF4-FFF2-40B4-BE49-F238E27FC236}">
                <a16:creationId xmlns:a16="http://schemas.microsoft.com/office/drawing/2014/main" id="{00000000-0008-0000-0600-00009A000000}"/>
              </a:ext>
            </a:extLst>
          </xdr:cNvPr>
          <xdr:cNvSpPr/>
        </xdr:nvSpPr>
        <xdr:spPr>
          <a:xfrm>
            <a:off x="622274" y="1306268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55" name="步骤" descr="单击向下键，然后单击“平均值”。将显示平均金额为 $3,000">
            <a:extLst>
              <a:ext uri="{FF2B5EF4-FFF2-40B4-BE49-F238E27FC236}">
                <a16:creationId xmlns:a16="http://schemas.microsoft.com/office/drawing/2014/main" id="{00000000-0008-0000-0600-00009B000000}"/>
              </a:ext>
            </a:extLst>
          </xdr:cNvPr>
          <xdr:cNvSpPr txBox="1"/>
        </xdr:nvSpPr>
        <xdr:spPr>
          <a:xfrm>
            <a:off x="1029307" y="13587049"/>
            <a:ext cx="4809517" cy="45916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单击向下键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，然后单击“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平均值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”。将显示平均金额为 </a:t>
            </a:r>
            <a:r>
              <a:rPr lang="zh-CN" altLang="en-US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￥</a:t>
            </a:r>
            <a:r>
              <a:rPr lang="en-US" alt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3,000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56" name="椭圆 155" descr="6">
            <a:extLst>
              <a:ext uri="{FF2B5EF4-FFF2-40B4-BE49-F238E27FC236}">
                <a16:creationId xmlns:a16="http://schemas.microsoft.com/office/drawing/2014/main" id="{00000000-0008-0000-0600-00009C000000}"/>
              </a:ext>
            </a:extLst>
          </xdr:cNvPr>
          <xdr:cNvSpPr/>
        </xdr:nvSpPr>
        <xdr:spPr>
          <a:xfrm>
            <a:off x="622274" y="1354455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cxnSp macro="">
        <xdr:nvCxnSpPr>
          <xdr:cNvPr id="157" name="直接连接符 156" descr="装饰性线条">
            <a:extLst>
              <a:ext uri="{FF2B5EF4-FFF2-40B4-BE49-F238E27FC236}">
                <a16:creationId xmlns:a16="http://schemas.microsoft.com/office/drawing/2014/main" id="{00000000-0008-0000-0600-00009D000000}"/>
              </a:ext>
            </a:extLst>
          </xdr:cNvPr>
          <xdr:cNvCxnSpPr>
            <a:cxnSpLocks/>
          </xdr:cNvCxnSpPr>
        </xdr:nvCxnSpPr>
        <xdr:spPr>
          <a:xfrm>
            <a:off x="625449" y="14161136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335468</xdr:colOff>
      <xdr:row>72</xdr:row>
      <xdr:rowOff>104775</xdr:rowOff>
    </xdr:from>
    <xdr:to>
      <xdr:col>1</xdr:col>
      <xdr:colOff>4935293</xdr:colOff>
      <xdr:row>87</xdr:row>
      <xdr:rowOff>63500</xdr:rowOff>
    </xdr:to>
    <xdr:grpSp>
      <xdr:nvGrpSpPr>
        <xdr:cNvPr id="2" name="组 1" descr="访问网页获取详细信息&#10;创建表格&#10;在表中使用结构化引用&#10;返回页首&#10;下一步 ">
          <a:extLst>
            <a:ext uri="{FF2B5EF4-FFF2-40B4-BE49-F238E27FC236}">
              <a16:creationId xmlns:a16="http://schemas.microsoft.com/office/drawing/2014/main" id="{46205EC1-6076-B544-9A71-025D2114834D}"/>
            </a:ext>
          </a:extLst>
        </xdr:cNvPr>
        <xdr:cNvGrpSpPr/>
      </xdr:nvGrpSpPr>
      <xdr:grpSpPr>
        <a:xfrm>
          <a:off x="335468" y="14392275"/>
          <a:ext cx="5577725" cy="2816225"/>
          <a:chOff x="385765" y="13962361"/>
          <a:chExt cx="5573357" cy="2787933"/>
        </a:xfrm>
      </xdr:grpSpPr>
      <xdr:sp macro="" textlink="">
        <xdr:nvSpPr>
          <xdr:cNvPr id="160" name="矩形 159" descr="背景">
            <a:extLst>
              <a:ext uri="{FF2B5EF4-FFF2-40B4-BE49-F238E27FC236}">
                <a16:creationId xmlns:a16="http://schemas.microsoft.com/office/drawing/2014/main" id="{00000000-0008-0000-0600-0000A0000000}"/>
              </a:ext>
            </a:extLst>
          </xdr:cNvPr>
          <xdr:cNvSpPr/>
        </xdr:nvSpPr>
        <xdr:spPr>
          <a:xfrm>
            <a:off x="385765" y="13962361"/>
            <a:ext cx="5573357" cy="2787933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61" name="步骤" descr="访问网页获取详细信息">
            <a:extLst>
              <a:ext uri="{FF2B5EF4-FFF2-40B4-BE49-F238E27FC236}">
                <a16:creationId xmlns:a16="http://schemas.microsoft.com/office/drawing/2014/main" id="{00000000-0008-0000-0600-0000A1000000}"/>
              </a:ext>
            </a:extLst>
          </xdr:cNvPr>
          <xdr:cNvSpPr txBox="1"/>
        </xdr:nvSpPr>
        <xdr:spPr>
          <a:xfrm>
            <a:off x="622293" y="14082071"/>
            <a:ext cx="5327157" cy="4972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62" name="直接连接符​​ 161" descr="装饰性线条">
            <a:extLst>
              <a:ext uri="{FF2B5EF4-FFF2-40B4-BE49-F238E27FC236}">
                <a16:creationId xmlns:a16="http://schemas.microsoft.com/office/drawing/2014/main" id="{00000000-0008-0000-0600-0000A2000000}"/>
              </a:ext>
            </a:extLst>
          </xdr:cNvPr>
          <xdr:cNvCxnSpPr>
            <a:cxnSpLocks/>
          </xdr:cNvCxnSpPr>
        </xdr:nvCxnSpPr>
        <xdr:spPr>
          <a:xfrm>
            <a:off x="625534" y="14596216"/>
            <a:ext cx="5101277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3" name="“下一步”按钮" descr="返回页首，超链接到 A1 单元格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600-0000A3000000}"/>
              </a:ext>
            </a:extLst>
          </xdr:cNvPr>
          <xdr:cNvSpPr/>
        </xdr:nvSpPr>
        <xdr:spPr>
          <a:xfrm>
            <a:off x="625534" y="15959401"/>
            <a:ext cx="2782246" cy="54389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64" name="直接连接符​​ 163" descr="装饰性线条">
            <a:extLst>
              <a:ext uri="{FF2B5EF4-FFF2-40B4-BE49-F238E27FC236}">
                <a16:creationId xmlns:a16="http://schemas.microsoft.com/office/drawing/2014/main" id="{00000000-0008-0000-0600-0000A4000000}"/>
              </a:ext>
            </a:extLst>
          </xdr:cNvPr>
          <xdr:cNvCxnSpPr>
            <a:cxnSpLocks/>
          </xdr:cNvCxnSpPr>
        </xdr:nvCxnSpPr>
        <xdr:spPr>
          <a:xfrm>
            <a:off x="625534" y="15709945"/>
            <a:ext cx="5101277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5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600-0000A5000000}"/>
              </a:ext>
            </a:extLst>
          </xdr:cNvPr>
          <xdr:cNvSpPr/>
        </xdr:nvSpPr>
        <xdr:spPr>
          <a:xfrm>
            <a:off x="4538180" y="16152666"/>
            <a:ext cx="1178239" cy="353229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66" name="步骤" descr="Excel 表格概述，超链接到网页">
            <a:hlinkClick xmlns:r="http://schemas.openxmlformats.org/officeDocument/2006/relationships" r:id="rId7" tooltip="选择此处，在网页上了解 Excel 表格概述"/>
            <a:extLst>
              <a:ext uri="{FF2B5EF4-FFF2-40B4-BE49-F238E27FC236}">
                <a16:creationId xmlns:a16="http://schemas.microsoft.com/office/drawing/2014/main" id="{00000000-0008-0000-0600-0000A6000000}"/>
              </a:ext>
            </a:extLst>
          </xdr:cNvPr>
          <xdr:cNvSpPr txBox="1"/>
        </xdr:nvSpPr>
        <xdr:spPr>
          <a:xfrm>
            <a:off x="1040740" y="14767187"/>
            <a:ext cx="1773541" cy="3157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创建表格</a:t>
            </a:r>
          </a:p>
        </xdr:txBody>
      </xdr:sp>
      <xdr:pic>
        <xdr:nvPicPr>
          <xdr:cNvPr id="167" name="图形 22" descr="箭头">
            <a:hlinkClick xmlns:r="http://schemas.openxmlformats.org/officeDocument/2006/relationships" r:id="rId7" tooltip="选择此处，在网页上了解详细信息"/>
            <a:extLst>
              <a:ext uri="{FF2B5EF4-FFF2-40B4-BE49-F238E27FC236}">
                <a16:creationId xmlns:a16="http://schemas.microsoft.com/office/drawing/2014/main" id="{00000000-0008-0000-0600-0000A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1630" y="14671471"/>
            <a:ext cx="466947" cy="453763"/>
          </a:xfrm>
          <a:prstGeom prst="rect">
            <a:avLst/>
          </a:prstGeom>
        </xdr:spPr>
      </xdr:pic>
      <xdr:sp macro="" textlink="">
        <xdr:nvSpPr>
          <xdr:cNvPr id="168" name="步骤" descr="汇总 Excel 表格中的数据，超链接到网页">
            <a:hlinkClick xmlns:r="http://schemas.openxmlformats.org/officeDocument/2006/relationships" r:id="rId10" tooltip="选择此处，在网页上了解如何汇总 Excel 表格中的数据"/>
            <a:extLst>
              <a:ext uri="{FF2B5EF4-FFF2-40B4-BE49-F238E27FC236}">
                <a16:creationId xmlns:a16="http://schemas.microsoft.com/office/drawing/2014/main" id="{00000000-0008-0000-0600-0000A8000000}"/>
              </a:ext>
            </a:extLst>
          </xdr:cNvPr>
          <xdr:cNvSpPr txBox="1"/>
        </xdr:nvSpPr>
        <xdr:spPr>
          <a:xfrm>
            <a:off x="1040740" y="15239366"/>
            <a:ext cx="2530978" cy="32844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2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表中使用结构化引用</a:t>
            </a:r>
            <a:endParaRPr lang="en-US" sz="1200" u="sng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601630</xdr:colOff>
      <xdr:row>78</xdr:row>
      <xdr:rowOff>156987</xdr:rowOff>
    </xdr:from>
    <xdr:to>
      <xdr:col>0</xdr:col>
      <xdr:colOff>948084</xdr:colOff>
      <xdr:row>81</xdr:row>
      <xdr:rowOff>44909</xdr:rowOff>
    </xdr:to>
    <xdr:pic>
      <xdr:nvPicPr>
        <xdr:cNvPr id="169" name="图形 22" descr="箭头">
          <a:hlinkClick xmlns:r="http://schemas.openxmlformats.org/officeDocument/2006/relationships" r:id="rId10" tooltip="选择此处，在网页上了解详细信息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01630" y="15587487"/>
          <a:ext cx="346454" cy="459422"/>
        </a:xfrm>
        <a:prstGeom prst="rect">
          <a:avLst/>
        </a:prstGeom>
      </xdr:spPr>
    </xdr:pic>
    <xdr:clientData/>
  </xdr:twoCellAnchor>
  <xdr:twoCellAnchor editAs="absolute">
    <xdr:from>
      <xdr:col>0</xdr:col>
      <xdr:colOff>923925</xdr:colOff>
      <xdr:row>37</xdr:row>
      <xdr:rowOff>12700</xdr:rowOff>
    </xdr:from>
    <xdr:to>
      <xdr:col>1</xdr:col>
      <xdr:colOff>4735183</xdr:colOff>
      <xdr:row>39</xdr:row>
      <xdr:rowOff>176119</xdr:rowOff>
    </xdr:to>
    <xdr:sp macro="" textlink="">
      <xdr:nvSpPr>
        <xdr:cNvPr id="77" name="步骤" descr="首先同时按 ALT =。然后按 Enter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 txBox="1"/>
      </xdr:nvSpPr>
      <xdr:spPr>
        <a:xfrm>
          <a:off x="923925" y="7632700"/>
          <a:ext cx="4906633" cy="544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在“</a:t>
          </a:r>
          <a:r>
            <a:rPr lang="zh-cn" sz="12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公式</a:t>
          </a: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”选项卡上，单击“</a:t>
          </a:r>
          <a:r>
            <a:rPr lang="zh-cn" sz="12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自动求和</a:t>
          </a: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​​”。然后按 Return。</a:t>
          </a:r>
        </a:p>
      </xdr:txBody>
    </xdr:sp>
    <xdr:clientData/>
  </xdr:twoCellAnchor>
  <xdr:twoCellAnchor>
    <xdr:from>
      <xdr:col>4</xdr:col>
      <xdr:colOff>342900</xdr:colOff>
      <xdr:row>15</xdr:row>
      <xdr:rowOff>25400</xdr:rowOff>
    </xdr:from>
    <xdr:to>
      <xdr:col>7</xdr:col>
      <xdr:colOff>38102</xdr:colOff>
      <xdr:row>20</xdr:row>
      <xdr:rowOff>21002</xdr:rowOff>
    </xdr:to>
    <xdr:grpSp>
      <xdr:nvGrpSpPr>
        <xdr:cNvPr id="83" name="专家提示" descr="专家提示&#10;插入表格的快捷键是 Control+T。 &#10;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GrpSpPr/>
      </xdr:nvGrpSpPr>
      <xdr:grpSpPr>
        <a:xfrm>
          <a:off x="8623300" y="3454400"/>
          <a:ext cx="1828802" cy="948102"/>
          <a:chOff x="-2163099" y="-165100"/>
          <a:chExt cx="1581150" cy="948102"/>
        </a:xfrm>
      </xdr:grpSpPr>
      <xdr:pic>
        <xdr:nvPicPr>
          <xdr:cNvPr id="84" name="图形 2" descr="猫头鹰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-2163099" y="-137941"/>
            <a:ext cx="444647" cy="444647"/>
          </a:xfrm>
          <a:prstGeom prst="rect">
            <a:avLst/>
          </a:prstGeom>
        </xdr:spPr>
      </xdr:pic>
      <xdr:sp macro="" textlink="">
        <xdr:nvSpPr>
          <xdr:cNvPr id="85" name="步骤" descr="专家提示&#10;插入表格的快捷键是 Control+T。 &#10;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 txBox="1"/>
        </xdr:nvSpPr>
        <xdr:spPr>
          <a:xfrm>
            <a:off x="-1829722" y="-165100"/>
            <a:ext cx="1247773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插入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表格</a:t>
            </a: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的快捷键是 Control+T。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
              </a:t>
            </a:r>
            <a:endParaRPr lang="en-US" sz="11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333374</xdr:colOff>
      <xdr:row>0</xdr:row>
      <xdr:rowOff>266699</xdr:rowOff>
    </xdr:from>
    <xdr:to>
      <xdr:col>1</xdr:col>
      <xdr:colOff>4933314</xdr:colOff>
      <xdr:row>23</xdr:row>
      <xdr:rowOff>32003</xdr:rowOff>
    </xdr:to>
    <xdr:grpSp>
      <xdr:nvGrpSpPr>
        <xdr:cNvPr id="2" name="用表格轻松处理任务" descr="还可使用切片器进行筛选&#10;表格右侧的蓝色按钮面板即为切片器。&#10;注意：右侧数据包含针对不同部门和类别的&#10;不同销售额。&#10;单击“烘焙品”，Excel 将筛选出除“烘焙品”行&#10;以外的所有行。&#10;单击其他部门按钮，将再次筛选。&#10;现在，按住 Command 键，仅单击其中两个按钮，&#10;查看这两个部门。&#10;单击按钮右上角的“清除筛选器”按钮。该按钮&#10;带有“X”符号。&#10;向下滚动查看更多详细信息&#10;下一步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333374" y="266699"/>
          <a:ext cx="5577840" cy="4718304"/>
          <a:chOff x="333375" y="266700"/>
          <a:chExt cx="5695950" cy="4714875"/>
        </a:xfrm>
      </xdr:grpSpPr>
      <xdr:sp macro="" textlink="">
        <xdr:nvSpPr>
          <xdr:cNvPr id="3" name="矩形 2" descr="背景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333375" y="266700"/>
            <a:ext cx="5695950" cy="471487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4" name="步骤" descr="用表格轻松处理任务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/>
        </xdr:nvSpPr>
        <xdr:spPr>
          <a:xfrm>
            <a:off x="565123" y="385398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2200" kern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还可使用</a:t>
            </a:r>
            <a:r>
              <a:rPr lang="zh-cn" sz="2200" kern="0" baseline="0">
                <a:solidFill>
                  <a:schemeClr val="bg2">
                    <a:lumMod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切片器进行筛选</a:t>
            </a:r>
            <a:endParaRPr lang="en-US" sz="2200">
              <a:solidFill>
                <a:schemeClr val="bg2">
                  <a:lumMod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5" name="直接连接符 4" descr="装饰性线条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CxnSpPr>
            <a:cxnSpLocks/>
          </xdr:cNvCxnSpPr>
        </xdr:nvCxnSpPr>
        <xdr:spPr>
          <a:xfrm>
            <a:off x="568299" y="892811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/>
        </xdr:nvSpPr>
        <xdr:spPr>
          <a:xfrm>
            <a:off x="568299" y="4185407"/>
            <a:ext cx="2723067" cy="536454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7" name="直接连接符​​ 6" descr="装饰性线条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CxnSpPr>
            <a:cxnSpLocks/>
          </xdr:cNvCxnSpPr>
        </xdr:nvCxnSpPr>
        <xdr:spPr>
          <a:xfrm>
            <a:off x="568299" y="3924300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4627245" y="418540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9" name="步骤" descr="表格可以为你带来特殊的功能和便利。下面介绍如何创建表格：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 txBox="1"/>
        </xdr:nvSpPr>
        <xdr:spPr>
          <a:xfrm>
            <a:off x="561975" y="966421"/>
            <a:ext cx="5300938" cy="2527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表格右侧的蓝色按钮面板即为</a:t>
            </a:r>
            <a:r>
              <a:rPr lang="zh-cn" sz="1200" b="1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切片器</a:t>
            </a: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</a:t>
            </a:r>
          </a:p>
        </xdr:txBody>
      </xdr:sp>
      <xdr:sp macro="" textlink="">
        <xdr:nvSpPr>
          <xdr:cNvPr id="10" name="步骤" descr="单击右侧的数据，再单击“插入”&gt;“表格”&gt;“确定”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 txBox="1"/>
        </xdr:nvSpPr>
        <xdr:spPr>
          <a:xfrm>
            <a:off x="972158" y="1312534"/>
            <a:ext cx="4809516" cy="4114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注意：右侧数据包含针对不同部门和类别的不同销售额。 </a:t>
            </a:r>
          </a:p>
        </xdr:txBody>
      </xdr:sp>
      <xdr:sp macro="" textlink="">
        <xdr:nvSpPr>
          <xdr:cNvPr id="11" name="椭圆 10" descr="1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/>
        </xdr:nvSpPr>
        <xdr:spPr>
          <a:xfrm>
            <a:off x="565124" y="127003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" name="步骤" descr="现在，你创建了一个表格，即一个具有特殊功能的单元格的集合。对于初学者：表格提供了镶边行，更易于阅读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/>
        </xdr:nvSpPr>
        <xdr:spPr>
          <a:xfrm>
            <a:off x="972157" y="1780405"/>
            <a:ext cx="4809517" cy="54369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右侧的按钮面板中，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200" b="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”按钮。Excel 将筛选出除“烘焙品”行以外的所有行。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3" name="椭圆 12" descr="2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/>
        </xdr:nvSpPr>
        <xdr:spPr>
          <a:xfrm>
            <a:off x="565124" y="1756956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4" name="步骤" descr="你也可以轻松创建新行。在“肉类”下方的空单元格中，键入一些文本，然后按 Enter。表格将出现一个新行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 txBox="1"/>
        </xdr:nvSpPr>
        <xdr:spPr>
          <a:xfrm>
            <a:off x="972158" y="2389296"/>
            <a:ext cx="4809516" cy="4777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单击其他部门按钮，将再次筛选。</a:t>
            </a:r>
          </a:p>
        </xdr:txBody>
      </xdr:sp>
      <xdr:sp macro="" textlink="">
        <xdr:nvSpPr>
          <xdr:cNvPr id="15" name="椭圆 14" descr="3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/>
        </xdr:nvSpPr>
        <xdr:spPr>
          <a:xfrm>
            <a:off x="565124" y="2346797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6" name="步骤" descr="还可以轻松创建列：在表格的右下角，单击调整大小的句柄并将其向右拖动两列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SpPr txBox="1"/>
        </xdr:nvSpPr>
        <xdr:spPr>
          <a:xfrm>
            <a:off x="972158" y="2878519"/>
            <a:ext cx="4809516" cy="4742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1200" b="0" i="0" u="none" strike="noStrike" kern="0" cap="none" spc="0" normalizeH="0" baseline="0">
                <a:ln>
                  <a:noFill/>
                </a:ln>
                <a:solidFill>
                  <a:schemeClr val="tx1">
                    <a:lumMod val="75000"/>
                    <a:lumOff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现在，按住 Command 键，仅单击其中两个按钮，查看这两个部门。</a:t>
            </a:r>
          </a:p>
        </xdr:txBody>
      </xdr:sp>
      <xdr:sp macro="" textlink="">
        <xdr:nvSpPr>
          <xdr:cNvPr id="17" name="椭圆 16" descr="4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/>
        </xdr:nvSpPr>
        <xdr:spPr>
          <a:xfrm>
            <a:off x="565124" y="2836020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8" name="步骤" descr="请注意这两列的创建和格式设置方式，并且文本“1 月”和“2 月”已填充"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SpPr txBox="1"/>
        </xdr:nvSpPr>
        <xdr:spPr>
          <a:xfrm>
            <a:off x="972158" y="3357807"/>
            <a:ext cx="4809516" cy="49029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按钮右上角的“清除筛选器”按钮。该按钮带有“X”符号。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9" name="椭圆 18" descr="5">
            <a:extLst>
              <a:ext uri="{FF2B5EF4-FFF2-40B4-BE49-F238E27FC236}">
                <a16:creationId xmlns:a16="http://schemas.microsoft.com/office/drawing/2014/main" id="{00000000-0008-0000-0700-000013000000}"/>
              </a:ext>
            </a:extLst>
          </xdr:cNvPr>
          <xdr:cNvSpPr/>
        </xdr:nvSpPr>
        <xdr:spPr>
          <a:xfrm>
            <a:off x="565124" y="3315308"/>
            <a:ext cx="371587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absolute">
    <xdr:from>
      <xdr:col>0</xdr:col>
      <xdr:colOff>321876</xdr:colOff>
      <xdr:row>26</xdr:row>
      <xdr:rowOff>66675</xdr:rowOff>
    </xdr:from>
    <xdr:to>
      <xdr:col>1</xdr:col>
      <xdr:colOff>4921816</xdr:colOff>
      <xdr:row>45</xdr:row>
      <xdr:rowOff>79374</xdr:rowOff>
    </xdr:to>
    <xdr:grpSp>
      <xdr:nvGrpSpPr>
        <xdr:cNvPr id="20" name="表格中的计算列" descr="插入切片器&#10;首次创建表格时，可使用切片器。我们已对右侧的数据&#10;执行该操作。&#10;单击右侧表中的任意位置。&#10;然后在“插入”选项卡上，单击“切片器”。&#10;选择“部门”复选框，然后单击“确定”。&#10;必要时可移动切片器，使其更靠近数据。现在开始切片！ &#10;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pSpPr/>
      </xdr:nvGrpSpPr>
      <xdr:grpSpPr>
        <a:xfrm>
          <a:off x="321876" y="5591175"/>
          <a:ext cx="5577840" cy="3632199"/>
          <a:chOff x="390525" y="5943600"/>
          <a:chExt cx="5695950" cy="3632199"/>
        </a:xfrm>
      </xdr:grpSpPr>
      <xdr:sp macro="" textlink="">
        <xdr:nvSpPr>
          <xdr:cNvPr id="21" name="矩形 20" descr="背景">
            <a:extLst>
              <a:ext uri="{FF2B5EF4-FFF2-40B4-BE49-F238E27FC236}">
                <a16:creationId xmlns:a16="http://schemas.microsoft.com/office/drawing/2014/main" id="{00000000-0008-0000-0700-000015000000}"/>
              </a:ext>
            </a:extLst>
          </xdr:cNvPr>
          <xdr:cNvSpPr/>
        </xdr:nvSpPr>
        <xdr:spPr>
          <a:xfrm>
            <a:off x="390525" y="5943600"/>
            <a:ext cx="5695950" cy="3632199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22" name="步骤" descr="表格中的计算列">
            <a:extLst>
              <a:ext uri="{FF2B5EF4-FFF2-40B4-BE49-F238E27FC236}">
                <a16:creationId xmlns:a16="http://schemas.microsoft.com/office/drawing/2014/main" id="{00000000-0008-0000-0700-000016000000}"/>
              </a:ext>
            </a:extLst>
          </xdr:cNvPr>
          <xdr:cNvSpPr txBox="1"/>
        </xdr:nvSpPr>
        <xdr:spPr>
          <a:xfrm>
            <a:off x="622273" y="6069511"/>
            <a:ext cx="5216551" cy="48205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插入切片器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23" name="直接连接符​​ 22" descr="装饰性线条">
            <a:extLst>
              <a:ext uri="{FF2B5EF4-FFF2-40B4-BE49-F238E27FC236}">
                <a16:creationId xmlns:a16="http://schemas.microsoft.com/office/drawing/2014/main" id="{00000000-0008-0000-0700-000017000000}"/>
              </a:ext>
            </a:extLst>
          </xdr:cNvPr>
          <xdr:cNvCxnSpPr>
            <a:cxnSpLocks/>
          </xdr:cNvCxnSpPr>
        </xdr:nvCxnSpPr>
        <xdr:spPr>
          <a:xfrm>
            <a:off x="625449" y="6567777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直接连接符​​ 23" descr="装饰性线条">
            <a:extLst>
              <a:ext uri="{FF2B5EF4-FFF2-40B4-BE49-F238E27FC236}">
                <a16:creationId xmlns:a16="http://schemas.microsoft.com/office/drawing/2014/main" id="{00000000-0008-0000-0700-000018000000}"/>
              </a:ext>
            </a:extLst>
          </xdr:cNvPr>
          <xdr:cNvCxnSpPr>
            <a:cxnSpLocks/>
          </xdr:cNvCxnSpPr>
        </xdr:nvCxnSpPr>
        <xdr:spPr>
          <a:xfrm>
            <a:off x="625449" y="9194798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步骤" descr="表格为你提供方便的一个示例：计算列。输入公式，表格将会自动填充。工作方式如下：">
            <a:extLst>
              <a:ext uri="{FF2B5EF4-FFF2-40B4-BE49-F238E27FC236}">
                <a16:creationId xmlns:a16="http://schemas.microsoft.com/office/drawing/2014/main" id="{00000000-0008-0000-0700-000019000000}"/>
              </a:ext>
            </a:extLst>
          </xdr:cNvPr>
          <xdr:cNvSpPr txBox="1"/>
        </xdr:nvSpPr>
        <xdr:spPr>
          <a:xfrm>
            <a:off x="619125" y="6678160"/>
            <a:ext cx="5300938" cy="5584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首次创建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表格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时，可使用切片器。我们</a:t>
            </a:r>
            <a:r>
              <a:rPr lang="zh-cn" sz="1200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已对右侧的数据执行该操作。</a:t>
            </a: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26" name="步骤" descr="选择“总计”下方的单元格">
            <a:extLst>
              <a:ext uri="{FF2B5EF4-FFF2-40B4-BE49-F238E27FC236}">
                <a16:creationId xmlns:a16="http://schemas.microsoft.com/office/drawing/2014/main" id="{00000000-0008-0000-0700-00001A000000}"/>
              </a:ext>
            </a:extLst>
          </xdr:cNvPr>
          <xdr:cNvSpPr txBox="1"/>
        </xdr:nvSpPr>
        <xdr:spPr>
          <a:xfrm>
            <a:off x="1029308" y="7121207"/>
            <a:ext cx="4809516" cy="3940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3B3838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单击右侧表中的任意位置。 </a:t>
            </a:r>
          </a:p>
        </xdr:txBody>
      </xdr:sp>
      <xdr:sp macro="" textlink="">
        <xdr:nvSpPr>
          <xdr:cNvPr id="27" name="椭圆 26" descr="1">
            <a:extLst>
              <a:ext uri="{FF2B5EF4-FFF2-40B4-BE49-F238E27FC236}">
                <a16:creationId xmlns:a16="http://schemas.microsoft.com/office/drawing/2014/main" id="{00000000-0008-0000-0700-00001B000000}"/>
              </a:ext>
            </a:extLst>
          </xdr:cNvPr>
          <xdr:cNvSpPr/>
        </xdr:nvSpPr>
        <xdr:spPr>
          <a:xfrm>
            <a:off x="622274" y="7079475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28" name="步骤" descr="按 Enter 键">
            <a:extLst>
              <a:ext uri="{FF2B5EF4-FFF2-40B4-BE49-F238E27FC236}">
                <a16:creationId xmlns:a16="http://schemas.microsoft.com/office/drawing/2014/main" id="{00000000-0008-0000-0700-00001C000000}"/>
              </a:ext>
            </a:extLst>
          </xdr:cNvPr>
          <xdr:cNvSpPr txBox="1"/>
        </xdr:nvSpPr>
        <xdr:spPr>
          <a:xfrm>
            <a:off x="1029307" y="8140084"/>
            <a:ext cx="4809517" cy="4355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选择“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”复选框，然后单击“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29" name="椭圆 28" descr="3">
            <a:extLst>
              <a:ext uri="{FF2B5EF4-FFF2-40B4-BE49-F238E27FC236}">
                <a16:creationId xmlns:a16="http://schemas.microsoft.com/office/drawing/2014/main" id="{00000000-0008-0000-0700-00001D000000}"/>
              </a:ext>
            </a:extLst>
          </xdr:cNvPr>
          <xdr:cNvSpPr/>
        </xdr:nvSpPr>
        <xdr:spPr>
          <a:xfrm>
            <a:off x="622274" y="8098352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30" name="步骤" descr="SUM 公式会向下填充，无需手动操作">
            <a:extLst>
              <a:ext uri="{FF2B5EF4-FFF2-40B4-BE49-F238E27FC236}">
                <a16:creationId xmlns:a16="http://schemas.microsoft.com/office/drawing/2014/main" id="{00000000-0008-0000-0700-00001E000000}"/>
              </a:ext>
            </a:extLst>
          </xdr:cNvPr>
          <xdr:cNvSpPr txBox="1"/>
        </xdr:nvSpPr>
        <xdr:spPr>
          <a:xfrm>
            <a:off x="1029307" y="8642016"/>
            <a:ext cx="4809517" cy="4508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必要时可移动切片器，使其更靠近数据。现在开始切片！</a:t>
            </a:r>
          </a:p>
        </xdr:txBody>
      </xdr:sp>
      <xdr:sp macro="" textlink="">
        <xdr:nvSpPr>
          <xdr:cNvPr id="31" name="椭圆 30" descr="4">
            <a:extLst>
              <a:ext uri="{FF2B5EF4-FFF2-40B4-BE49-F238E27FC236}">
                <a16:creationId xmlns:a16="http://schemas.microsoft.com/office/drawing/2014/main" id="{00000000-0008-0000-0700-00001F000000}"/>
              </a:ext>
            </a:extLst>
          </xdr:cNvPr>
          <xdr:cNvSpPr/>
        </xdr:nvSpPr>
        <xdr:spPr>
          <a:xfrm>
            <a:off x="622274" y="8612983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32" name="椭圆 31" descr="2">
            <a:extLst>
              <a:ext uri="{FF2B5EF4-FFF2-40B4-BE49-F238E27FC236}">
                <a16:creationId xmlns:a16="http://schemas.microsoft.com/office/drawing/2014/main" id="{00000000-0008-0000-0700-000020000000}"/>
              </a:ext>
            </a:extLst>
          </xdr:cNvPr>
          <xdr:cNvSpPr/>
        </xdr:nvSpPr>
        <xdr:spPr>
          <a:xfrm>
            <a:off x="622274" y="7590524"/>
            <a:ext cx="371587" cy="364889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</xdr:grpSp>
    <xdr:clientData/>
  </xdr:twoCellAnchor>
  <xdr:twoCellAnchor editAs="absolute">
    <xdr:from>
      <xdr:col>1</xdr:col>
      <xdr:colOff>5391150</xdr:colOff>
      <xdr:row>48</xdr:row>
      <xdr:rowOff>168274</xdr:rowOff>
    </xdr:from>
    <xdr:to>
      <xdr:col>5</xdr:col>
      <xdr:colOff>708025</xdr:colOff>
      <xdr:row>54</xdr:row>
      <xdr:rowOff>114299</xdr:rowOff>
    </xdr:to>
    <xdr:grpSp>
      <xdr:nvGrpSpPr>
        <xdr:cNvPr id="36" name="实验" descr="实验：放入计算列后，尝试在列中的一个单元格上键入。会发生什么情况？如果看到一个绿色的三角形，单击它，然后单击感叹号。你会看到 Excel 会为你发现...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GrpSpPr/>
      </xdr:nvGrpSpPr>
      <xdr:grpSpPr>
        <a:xfrm>
          <a:off x="6369050" y="9883774"/>
          <a:ext cx="3470275" cy="1089025"/>
          <a:chOff x="6800850" y="8905874"/>
          <a:chExt cx="4000500" cy="1089025"/>
        </a:xfrm>
      </xdr:grpSpPr>
      <xdr:pic>
        <xdr:nvPicPr>
          <xdr:cNvPr id="37" name="图形 96" descr="烧瓶">
            <a:extLst>
              <a:ext uri="{FF2B5EF4-FFF2-40B4-BE49-F238E27FC236}">
                <a16:creationId xmlns:a16="http://schemas.microsoft.com/office/drawing/2014/main" id="{00000000-0008-0000-0700-00002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6800850" y="8969959"/>
            <a:ext cx="476749" cy="548640"/>
          </a:xfrm>
          <a:prstGeom prst="rect">
            <a:avLst/>
          </a:prstGeom>
        </xdr:spPr>
      </xdr:pic>
      <xdr:sp macro="" textlink="">
        <xdr:nvSpPr>
          <xdr:cNvPr id="38" name="步骤" descr="实验&#10;添加切片器后，请确保将其选中。然后在 Excel 顶部，单击“切片器”选项卡。随意使用不同的颜色样式。或者，增加切片器面板的大小并将列数设置为两列。&#10;">
            <a:extLst>
              <a:ext uri="{FF2B5EF4-FFF2-40B4-BE49-F238E27FC236}">
                <a16:creationId xmlns:a16="http://schemas.microsoft.com/office/drawing/2014/main" id="{00000000-0008-0000-0700-000026000000}"/>
              </a:ext>
            </a:extLst>
          </xdr:cNvPr>
          <xdr:cNvSpPr txBox="1"/>
        </xdr:nvSpPr>
        <xdr:spPr>
          <a:xfrm>
            <a:off x="7150906" y="8905874"/>
            <a:ext cx="3650444" cy="1089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实验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添加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切片器后，请确保将其选中。然后在 Excel 顶部，单击“</a:t>
            </a:r>
            <a:r>
              <a:rPr lang="zh-cn" sz="1100" b="1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切片器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”选项卡。随意使用不同的颜色样式。或者，增加切片器面板的大小并将列数设置为两列。</a:t>
            </a:r>
            <a:endParaRPr lang="en-US" sz="1100" kern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962025</xdr:colOff>
      <xdr:row>35</xdr:row>
      <xdr:rowOff>31750</xdr:rowOff>
    </xdr:from>
    <xdr:to>
      <xdr:col>1</xdr:col>
      <xdr:colOff>4773283</xdr:colOff>
      <xdr:row>38</xdr:row>
      <xdr:rowOff>4669</xdr:rowOff>
    </xdr:to>
    <xdr:sp macro="" textlink="">
      <xdr:nvSpPr>
        <xdr:cNvPr id="67" name="步骤" descr="首先同时按 ALT =。然后按 Enter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SpPr txBox="1"/>
      </xdr:nvSpPr>
      <xdr:spPr>
        <a:xfrm>
          <a:off x="962025" y="7270750"/>
          <a:ext cx="4906633" cy="544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然后在“</a:t>
          </a:r>
          <a:r>
            <a:rPr lang="zh-cn" sz="12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插入</a:t>
          </a: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”选项卡上，单击“</a:t>
          </a:r>
          <a:r>
            <a:rPr lang="zh-cn" sz="1200" b="1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切片器</a:t>
          </a:r>
          <a:r>
            <a:rPr lang="zh-cn" sz="1200" b="0" i="0" u="none" strike="noStrike" kern="0" cap="none" spc="0" normalizeH="0" baseline="0">
              <a:ln>
                <a:noFill/>
              </a:ln>
              <a:solidFill>
                <a:schemeClr val="tx1">
                  <a:lumMod val="75000"/>
                  <a:lumOff val="25000"/>
                </a:schemeClr>
              </a:solidFill>
              <a:effectLst/>
              <a:uLnTx/>
              <a:uFillTx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”。</a:t>
          </a:r>
        </a:p>
      </xdr:txBody>
    </xdr:sp>
    <xdr:clientData/>
  </xdr:twoCellAnchor>
  <xdr:twoCellAnchor editAs="absolute">
    <xdr:from>
      <xdr:col>5</xdr:col>
      <xdr:colOff>377825</xdr:colOff>
      <xdr:row>13</xdr:row>
      <xdr:rowOff>76200</xdr:rowOff>
    </xdr:from>
    <xdr:to>
      <xdr:col>7</xdr:col>
      <xdr:colOff>679450</xdr:colOff>
      <xdr:row>18</xdr:row>
      <xdr:rowOff>71802</xdr:rowOff>
    </xdr:to>
    <xdr:grpSp>
      <xdr:nvGrpSpPr>
        <xdr:cNvPr id="73" name="专家提示" descr="专家提示&#10;还可在数据透视表上使用切片器。工作表 10 将介绍数据透视表。&#10;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GrpSpPr/>
      </xdr:nvGrpSpPr>
      <xdr:grpSpPr>
        <a:xfrm>
          <a:off x="9509125" y="3124200"/>
          <a:ext cx="1724025" cy="948102"/>
          <a:chOff x="-2163099" y="-165100"/>
          <a:chExt cx="1897475" cy="948102"/>
        </a:xfrm>
      </xdr:grpSpPr>
      <xdr:pic>
        <xdr:nvPicPr>
          <xdr:cNvPr id="74" name="图形 2" descr="猫头鹰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-2163099" y="-137941"/>
            <a:ext cx="444647" cy="444647"/>
          </a:xfrm>
          <a:prstGeom prst="rect">
            <a:avLst/>
          </a:prstGeom>
        </xdr:spPr>
      </xdr:pic>
      <xdr:sp macro="" textlink="">
        <xdr:nvSpPr>
          <xdr:cNvPr id="75" name="步骤" descr="专家提示&#10;还可在数据透视表上使用切片器。工作表 10 将介绍数据透视表。&#10;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 txBox="1"/>
        </xdr:nvSpPr>
        <xdr:spPr>
          <a:xfrm>
            <a:off x="-1829722" y="-165100"/>
            <a:ext cx="1564098" cy="9481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rgbClr val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还可在数据透视表上使用切片器。</a:t>
            </a:r>
            <a:r>
              <a:rPr lang="zh-cn" sz="1100" kern="0" baseline="0">
                <a:solidFill>
                  <a:srgbClr val="00000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工作表 10 将介绍数据透视表。</a:t>
            </a:r>
            <a:endParaRPr lang="en-US" sz="1100">
              <a:solidFill>
                <a:srgbClr val="00000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5</xdr:col>
      <xdr:colOff>339725</xdr:colOff>
      <xdr:row>4</xdr:row>
      <xdr:rowOff>38101</xdr:rowOff>
    </xdr:from>
    <xdr:to>
      <xdr:col>7</xdr:col>
      <xdr:colOff>355600</xdr:colOff>
      <xdr:row>11</xdr:row>
      <xdr:rowOff>152401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9" name="部门">
              <a:extLst>
                <a:ext uri="{FF2B5EF4-FFF2-40B4-BE49-F238E27FC236}">
                  <a16:creationId xmlns:a16="http://schemas.microsoft.com/office/drawing/2014/main" id="{00000000-0008-0000-0700-00004F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部门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1025" y="1371601"/>
              <a:ext cx="1438275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此形状代表表切片器。Excel 或更高版本支持表切片器。
如果形状是在较早版本的 Excel 中修改，或者工作簿是在 Excel 2007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317117</xdr:colOff>
      <xdr:row>48</xdr:row>
      <xdr:rowOff>44450</xdr:rowOff>
    </xdr:from>
    <xdr:to>
      <xdr:col>1</xdr:col>
      <xdr:colOff>4916942</xdr:colOff>
      <xdr:row>60</xdr:row>
      <xdr:rowOff>130175</xdr:rowOff>
    </xdr:to>
    <xdr:grpSp>
      <xdr:nvGrpSpPr>
        <xdr:cNvPr id="33" name="组 32" descr="访问网页获取详细信息&#10;有关筛选和切片的详细信息&#10;返回页首&#10;下一步 ">
          <a:extLst>
            <a:ext uri="{FF2B5EF4-FFF2-40B4-BE49-F238E27FC236}">
              <a16:creationId xmlns:a16="http://schemas.microsoft.com/office/drawing/2014/main" id="{276756F7-E34C-7147-A34F-3F9CE86D920C}"/>
            </a:ext>
          </a:extLst>
        </xdr:cNvPr>
        <xdr:cNvGrpSpPr/>
      </xdr:nvGrpSpPr>
      <xdr:grpSpPr>
        <a:xfrm>
          <a:off x="317117" y="9759950"/>
          <a:ext cx="5577725" cy="2371725"/>
          <a:chOff x="385765" y="9882059"/>
          <a:chExt cx="5566519" cy="2423783"/>
        </a:xfrm>
      </xdr:grpSpPr>
      <xdr:sp macro="" textlink="">
        <xdr:nvSpPr>
          <xdr:cNvPr id="57" name="矩形​ 56" descr="背景">
            <a:extLst>
              <a:ext uri="{FF2B5EF4-FFF2-40B4-BE49-F238E27FC236}">
                <a16:creationId xmlns:a16="http://schemas.microsoft.com/office/drawing/2014/main" id="{00000000-0008-0000-0700-000039000000}"/>
              </a:ext>
            </a:extLst>
          </xdr:cNvPr>
          <xdr:cNvSpPr/>
        </xdr:nvSpPr>
        <xdr:spPr>
          <a:xfrm>
            <a:off x="385765" y="9882059"/>
            <a:ext cx="5566519" cy="2423783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58" name="步骤" descr="访问网页获取详细信息">
            <a:extLst>
              <a:ext uri="{FF2B5EF4-FFF2-40B4-BE49-F238E27FC236}">
                <a16:creationId xmlns:a16="http://schemas.microsoft.com/office/drawing/2014/main" id="{00000000-0008-0000-0700-00003A000000}"/>
              </a:ext>
            </a:extLst>
          </xdr:cNvPr>
          <xdr:cNvSpPr txBox="1"/>
        </xdr:nvSpPr>
        <xdr:spPr>
          <a:xfrm>
            <a:off x="622293" y="10007659"/>
            <a:ext cx="5320020" cy="5149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59" name="直接连接符​​ 58" descr="装饰性线条">
            <a:extLst>
              <a:ext uri="{FF2B5EF4-FFF2-40B4-BE49-F238E27FC236}">
                <a16:creationId xmlns:a16="http://schemas.microsoft.com/office/drawing/2014/main" id="{00000000-0008-0000-0700-00003B000000}"/>
              </a:ext>
            </a:extLst>
          </xdr:cNvPr>
          <xdr:cNvCxnSpPr>
            <a:cxnSpLocks/>
          </xdr:cNvCxnSpPr>
        </xdr:nvCxnSpPr>
        <xdr:spPr>
          <a:xfrm>
            <a:off x="625534" y="10539476"/>
            <a:ext cx="509501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" name="“下一步”按钮" descr="返回页首，超链接到 A1 单元格">
            <a:hlinkClick xmlns:r="http://schemas.openxmlformats.org/officeDocument/2006/relationships" r:id="rId6" tooltip="选择此处，返回到此工作表中的 A1 单元格"/>
            <a:extLst>
              <a:ext uri="{FF2B5EF4-FFF2-40B4-BE49-F238E27FC236}">
                <a16:creationId xmlns:a16="http://schemas.microsoft.com/office/drawing/2014/main" id="{00000000-0008-0000-0700-00003C000000}"/>
              </a:ext>
            </a:extLst>
          </xdr:cNvPr>
          <xdr:cNvSpPr/>
        </xdr:nvSpPr>
        <xdr:spPr>
          <a:xfrm>
            <a:off x="625534" y="11491386"/>
            <a:ext cx="2775109" cy="561567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61" name="直接连接符​​ 60" descr="装饰性线条">
            <a:extLst>
              <a:ext uri="{FF2B5EF4-FFF2-40B4-BE49-F238E27FC236}">
                <a16:creationId xmlns:a16="http://schemas.microsoft.com/office/drawing/2014/main" id="{00000000-0008-0000-0700-00003D000000}"/>
              </a:ext>
            </a:extLst>
          </xdr:cNvPr>
          <xdr:cNvCxnSpPr>
            <a:cxnSpLocks/>
          </xdr:cNvCxnSpPr>
        </xdr:nvCxnSpPr>
        <xdr:spPr>
          <a:xfrm>
            <a:off x="625534" y="11232035"/>
            <a:ext cx="5095019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700-00003E000000}"/>
              </a:ext>
            </a:extLst>
          </xdr:cNvPr>
          <xdr:cNvSpPr/>
        </xdr:nvSpPr>
        <xdr:spPr>
          <a:xfrm>
            <a:off x="4512710" y="11690543"/>
            <a:ext cx="1178239" cy="365010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pic>
        <xdr:nvPicPr>
          <xdr:cNvPr id="64" name="图形 22" descr="箭头">
            <a:hlinkClick xmlns:r="http://schemas.openxmlformats.org/officeDocument/2006/relationships" r:id="rId7" tooltip="选择此处，在网页上了解详细信息"/>
            <a:extLst>
              <a:ext uri="{FF2B5EF4-FFF2-40B4-BE49-F238E27FC236}">
                <a16:creationId xmlns:a16="http://schemas.microsoft.com/office/drawing/2014/main" id="{00000000-0008-0000-0700-000040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1630" y="10614731"/>
            <a:ext cx="459810" cy="471435"/>
          </a:xfrm>
          <a:prstGeom prst="rect">
            <a:avLst/>
          </a:prstGeom>
        </xdr:spPr>
      </xdr:pic>
      <xdr:sp macro="" textlink="">
        <xdr:nvSpPr>
          <xdr:cNvPr id="48" name="步骤" descr="Excel 表格概述，超链接到网页">
            <a:hlinkClick xmlns:r="http://schemas.openxmlformats.org/officeDocument/2006/relationships" r:id="rId7" tooltip="选择此处，在网页上了解 Excel 表格概述"/>
            <a:extLst>
              <a:ext uri="{FF2B5EF4-FFF2-40B4-BE49-F238E27FC236}">
                <a16:creationId xmlns:a16="http://schemas.microsoft.com/office/drawing/2014/main" id="{00000000-0008-0000-0700-000030000000}"/>
              </a:ext>
            </a:extLst>
          </xdr:cNvPr>
          <xdr:cNvSpPr txBox="1"/>
        </xdr:nvSpPr>
        <xdr:spPr>
          <a:xfrm>
            <a:off x="1049981" y="10711706"/>
            <a:ext cx="2133600" cy="32162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有关筛选</a:t>
            </a:r>
            <a:r>
              <a:rPr lang="zh-cn" sz="12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和切片的详细信息 </a:t>
            </a:r>
            <a:endParaRPr lang="en-US" sz="1200" u="sng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276225</xdr:rowOff>
    </xdr:from>
    <xdr:to>
      <xdr:col>1</xdr:col>
      <xdr:colOff>5007788</xdr:colOff>
      <xdr:row>23</xdr:row>
      <xdr:rowOff>180975</xdr:rowOff>
    </xdr:to>
    <xdr:grpSp>
      <xdr:nvGrpSpPr>
        <xdr:cNvPr id="3" name="组 2" descr="插入下拉列表&#10;下拉列表使数据输入更容易。操作方法如下：&#10;我们希望对于右侧的每种食品，仅三个&#10;部门名称是有效项。这些部门为农产品、肉类和烘焙品。&#10;单击并拖动，选择“部门”下方的黄色单元格。&#10;在“数据”选项卡上，单击“数据有效性”。在“允许”下，单击“序列”。&#10;在“来源”框中，键入“农产品, 肉类, 烘焙品”。请确保在它们之间&#10;加入逗号。完成后，单击“确定”。&#10;现在单击“苹果”旁边的黄色单元格，你会看到一个下拉菜单。&#10;向下滚动查看更多详细信息&#10;下一步 ">
          <a:extLst>
            <a:ext uri="{FF2B5EF4-FFF2-40B4-BE49-F238E27FC236}">
              <a16:creationId xmlns:a16="http://schemas.microsoft.com/office/drawing/2014/main" id="{D6CA2E27-1273-EF44-B53F-648094EC474A}"/>
            </a:ext>
          </a:extLst>
        </xdr:cNvPr>
        <xdr:cNvGrpSpPr/>
      </xdr:nvGrpSpPr>
      <xdr:grpSpPr>
        <a:xfrm>
          <a:off x="333375" y="276225"/>
          <a:ext cx="5652313" cy="4857750"/>
          <a:chOff x="333375" y="276225"/>
          <a:chExt cx="5640431" cy="4895315"/>
        </a:xfrm>
      </xdr:grpSpPr>
      <xdr:sp macro="" textlink="">
        <xdr:nvSpPr>
          <xdr:cNvPr id="89" name="矩形​ 88" descr="背景">
            <a:extLst>
              <a:ext uri="{FF2B5EF4-FFF2-40B4-BE49-F238E27FC236}">
                <a16:creationId xmlns:a16="http://schemas.microsoft.com/office/drawing/2014/main" id="{00000000-0008-0000-0800-000059000000}"/>
              </a:ext>
            </a:extLst>
          </xdr:cNvPr>
          <xdr:cNvSpPr/>
        </xdr:nvSpPr>
        <xdr:spPr>
          <a:xfrm>
            <a:off x="333375" y="276225"/>
            <a:ext cx="5567515" cy="4895315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90" name="步骤" descr="插入下拉列表">
            <a:extLst>
              <a:ext uri="{FF2B5EF4-FFF2-40B4-BE49-F238E27FC236}">
                <a16:creationId xmlns:a16="http://schemas.microsoft.com/office/drawing/2014/main" id="{00000000-0008-0000-0800-00005A000000}"/>
              </a:ext>
            </a:extLst>
          </xdr:cNvPr>
          <xdr:cNvSpPr txBox="1"/>
        </xdr:nvSpPr>
        <xdr:spPr>
          <a:xfrm>
            <a:off x="570002" y="393033"/>
            <a:ext cx="5320855" cy="4779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插入下拉列表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91" name="直接连接符 90" descr="装饰性线条">
            <a:extLst>
              <a:ext uri="{FF2B5EF4-FFF2-40B4-BE49-F238E27FC236}">
                <a16:creationId xmlns:a16="http://schemas.microsoft.com/office/drawing/2014/main" id="{00000000-0008-0000-0800-00005B000000}"/>
              </a:ext>
            </a:extLst>
          </xdr:cNvPr>
          <xdr:cNvCxnSpPr>
            <a:cxnSpLocks/>
          </xdr:cNvCxnSpPr>
        </xdr:nvCxnSpPr>
        <xdr:spPr>
          <a:xfrm>
            <a:off x="573244" y="887236"/>
            <a:ext cx="509593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“下一步”按钮" descr="向下滚动查看更多详细信息">
            <a:extLst>
              <a:ext uri="{FF2B5EF4-FFF2-40B4-BE49-F238E27FC236}">
                <a16:creationId xmlns:a16="http://schemas.microsoft.com/office/drawing/2014/main" id="{00000000-0008-0000-0800-00005C000000}"/>
              </a:ext>
            </a:extLst>
          </xdr:cNvPr>
          <xdr:cNvSpPr/>
        </xdr:nvSpPr>
        <xdr:spPr>
          <a:xfrm>
            <a:off x="573244" y="4431676"/>
            <a:ext cx="2774880" cy="543059"/>
          </a:xfrm>
          <a:prstGeom prst="down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向下滚动查看更多详细信息</a:t>
            </a:r>
          </a:p>
        </xdr:txBody>
      </xdr:sp>
      <xdr:cxnSp macro="">
        <xdr:nvCxnSpPr>
          <xdr:cNvPr id="93" name="直接连接符 92" descr="装饰性线条">
            <a:extLst>
              <a:ext uri="{FF2B5EF4-FFF2-40B4-BE49-F238E27FC236}">
                <a16:creationId xmlns:a16="http://schemas.microsoft.com/office/drawing/2014/main" id="{00000000-0008-0000-0800-00005D000000}"/>
              </a:ext>
            </a:extLst>
          </xdr:cNvPr>
          <xdr:cNvCxnSpPr>
            <a:cxnSpLocks/>
          </xdr:cNvCxnSpPr>
        </xdr:nvCxnSpPr>
        <xdr:spPr>
          <a:xfrm>
            <a:off x="573244" y="4163427"/>
            <a:ext cx="5095931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800-00005E000000}"/>
              </a:ext>
            </a:extLst>
          </xdr:cNvPr>
          <xdr:cNvSpPr/>
        </xdr:nvSpPr>
        <xdr:spPr>
          <a:xfrm>
            <a:off x="4479342" y="4431679"/>
            <a:ext cx="1178732" cy="351478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95" name="步骤" descr="下拉列表使数据输入更容易。方法如下：">
            <a:extLst>
              <a:ext uri="{FF2B5EF4-FFF2-40B4-BE49-F238E27FC236}">
                <a16:creationId xmlns:a16="http://schemas.microsoft.com/office/drawing/2014/main" id="{00000000-0008-0000-0800-00005F000000}"/>
              </a:ext>
            </a:extLst>
          </xdr:cNvPr>
          <xdr:cNvSpPr txBox="1"/>
        </xdr:nvSpPr>
        <xdr:spPr>
          <a:xfrm>
            <a:off x="566787" y="961598"/>
            <a:ext cx="5407019" cy="2483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下拉列表使数据输入更容易。方法如下： </a:t>
            </a:r>
          </a:p>
        </xdr:txBody>
      </xdr:sp>
      <xdr:sp macro="" textlink="">
        <xdr:nvSpPr>
          <xdr:cNvPr id="96" name="步骤" descr="我们希望对于右侧的每种食品，仅三个部门名称是有效项。这些部门为农产品、肉类和烘焙品">
            <a:extLst>
              <a:ext uri="{FF2B5EF4-FFF2-40B4-BE49-F238E27FC236}">
                <a16:creationId xmlns:a16="http://schemas.microsoft.com/office/drawing/2014/main" id="{00000000-0008-0000-0800-000060000000}"/>
              </a:ext>
            </a:extLst>
          </xdr:cNvPr>
          <xdr:cNvSpPr txBox="1"/>
        </xdr:nvSpPr>
        <xdr:spPr>
          <a:xfrm>
            <a:off x="980095" y="1359373"/>
            <a:ext cx="4910762" cy="5219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我们希望对于右侧的每种食品，仅三个部门名称是有效项。这些部门为农产品、肉类和烘焙品。</a:t>
            </a:r>
          </a:p>
        </xdr:txBody>
      </xdr:sp>
      <xdr:sp macro="" textlink="">
        <xdr:nvSpPr>
          <xdr:cNvPr id="97" name="椭圆 96" descr="1">
            <a:extLst>
              <a:ext uri="{FF2B5EF4-FFF2-40B4-BE49-F238E27FC236}">
                <a16:creationId xmlns:a16="http://schemas.microsoft.com/office/drawing/2014/main" id="{00000000-0008-0000-0800-000061000000}"/>
              </a:ext>
            </a:extLst>
          </xdr:cNvPr>
          <xdr:cNvSpPr/>
        </xdr:nvSpPr>
        <xdr:spPr>
          <a:xfrm>
            <a:off x="570003" y="1317552"/>
            <a:ext cx="376978" cy="374206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98" name="步骤" descr="单击并拖动，选择“部门”下方的黄色单元格">
            <a:extLst>
              <a:ext uri="{FF2B5EF4-FFF2-40B4-BE49-F238E27FC236}">
                <a16:creationId xmlns:a16="http://schemas.microsoft.com/office/drawing/2014/main" id="{00000000-0008-0000-0800-000062000000}"/>
              </a:ext>
            </a:extLst>
          </xdr:cNvPr>
          <xdr:cNvSpPr txBox="1"/>
        </xdr:nvSpPr>
        <xdr:spPr>
          <a:xfrm>
            <a:off x="980094" y="1968870"/>
            <a:ext cx="4910763" cy="4696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单击并拖动，选择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”下方的黄色单元格。</a:t>
            </a:r>
          </a:p>
        </xdr:txBody>
      </xdr:sp>
      <xdr:sp macro="" textlink="">
        <xdr:nvSpPr>
          <xdr:cNvPr id="99" name="椭圆 98" descr="2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570003" y="1922362"/>
            <a:ext cx="376978" cy="37889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00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 txBox="1"/>
        </xdr:nvSpPr>
        <xdr:spPr>
          <a:xfrm>
            <a:off x="980095" y="2480107"/>
            <a:ext cx="4910762" cy="47855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数据有效性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”。在“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下，单击“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1" name="椭圆 100" descr="3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570003" y="2436359"/>
            <a:ext cx="376978" cy="378893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sp macro="" textlink="">
        <xdr:nvSpPr>
          <xdr:cNvPr id="102" name="步骤" descr="在“来源”框中，键入“农产品, 肉类, 烘焙品”。请确保在它们之间输入逗号。完成后，单击“确定”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 txBox="1"/>
        </xdr:nvSpPr>
        <xdr:spPr>
          <a:xfrm>
            <a:off x="980095" y="2955563"/>
            <a:ext cx="4744611" cy="5650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”框中，键入“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农产品, 肉类, 烘焙品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”。请确保在它们之间输入逗号。完成后，单击“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03" name="椭圆 102" descr="4">
            <a:extLst>
              <a:ext uri="{FF2B5EF4-FFF2-40B4-BE49-F238E27FC236}">
                <a16:creationId xmlns:a16="http://schemas.microsoft.com/office/drawing/2014/main" id="{00000000-0008-0000-0800-000067000000}"/>
              </a:ext>
            </a:extLst>
          </xdr:cNvPr>
          <xdr:cNvSpPr/>
        </xdr:nvSpPr>
        <xdr:spPr>
          <a:xfrm>
            <a:off x="570003" y="2932940"/>
            <a:ext cx="376978" cy="378893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04" name="步骤" descr="现在单击“苹果”旁边的黄色单元格，你会看到一个下拉菜单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 txBox="1"/>
        </xdr:nvSpPr>
        <xdr:spPr>
          <a:xfrm>
            <a:off x="980095" y="3581434"/>
            <a:ext cx="4910762" cy="4545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现在单击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苹果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”旁边的黄色单元格，你会看到一个下拉菜单。</a:t>
            </a:r>
          </a:p>
        </xdr:txBody>
      </xdr:sp>
      <xdr:sp macro="" textlink="">
        <xdr:nvSpPr>
          <xdr:cNvPr id="105" name="椭圆 104" descr="5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570003" y="3533002"/>
            <a:ext cx="376978" cy="378892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</xdr:grpSp>
    <xdr:clientData/>
  </xdr:twoCellAnchor>
  <xdr:twoCellAnchor editAs="absolute">
    <xdr:from>
      <xdr:col>0</xdr:col>
      <xdr:colOff>352039</xdr:colOff>
      <xdr:row>27</xdr:row>
      <xdr:rowOff>123825</xdr:rowOff>
    </xdr:from>
    <xdr:to>
      <xdr:col>1</xdr:col>
      <xdr:colOff>4951979</xdr:colOff>
      <xdr:row>62</xdr:row>
      <xdr:rowOff>104775</xdr:rowOff>
    </xdr:to>
    <xdr:grpSp>
      <xdr:nvGrpSpPr>
        <xdr:cNvPr id="7" name="下拉列表的最佳做法：使用表格。" descr="下拉列表的最佳做法：使用表格。&#10;我们刚刚介绍了如何为部门列表插入下拉菜单。但&#10;如果此列表发生了更改会怎么样？例如，如果新增了一个叫做“奶制品”的部门？&#10;必须更新数据有效性对话框。但还有一个更高效的方法，&#10;首先创建表格：&#10;在 F 列中，单击表示某个部门的单元格。例如，单击“肉类”。&#10;按  创建表，&#10;然后按“确定”。&#10;现在，再次设置数据有效性。在列 D 中，选择“部门”&#10;下所有的空单元格。&#10;在“数据”选项卡上，单击“数据有效性”。在“允许”下，单击“序列”。&#10;在“来源”框中进行单击，然后单击右侧的箭头按钮。&#10;单击并拖动，仅选择 F 列中的“农产品”、“肉类”和“烘焙品”单元格。&#10;然后单击向下箭头按钮或按 Return。&#10;在“来源”框中应会看到：=$F$32:$F$34。（如果看不到，&#10;可在其中键入内容。）单击“确定”。&#10;现在，单击下拉箭头。只显示三个部门：&#10;农产品、肉类和烘焙品。但是如果在“烘焙品”下方的 F 列中添加一个新部门，&#10;该列将更新显示新的部门。 &#10;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pSpPr/>
      </xdr:nvGrpSpPr>
      <xdr:grpSpPr>
        <a:xfrm>
          <a:off x="352039" y="5838825"/>
          <a:ext cx="5577840" cy="6648450"/>
          <a:chOff x="390525" y="6036469"/>
          <a:chExt cx="5693569" cy="6648450"/>
        </a:xfrm>
      </xdr:grpSpPr>
      <xdr:sp macro="" textlink="">
        <xdr:nvSpPr>
          <xdr:cNvPr id="118" name="矩形​ 117" descr="背景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390525" y="6036469"/>
            <a:ext cx="5693569" cy="66484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19" name="步骤" descr="下拉列表的最佳做法：使用表格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 txBox="1"/>
        </xdr:nvSpPr>
        <xdr:spPr>
          <a:xfrm>
            <a:off x="622273" y="6164692"/>
            <a:ext cx="5214170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kern="0">
                <a:solidFill>
                  <a:schemeClr val="bg2">
                    <a:lumMod val="25000"/>
                  </a:schemeClr>
                </a:solidFill>
                <a:effectLst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下拉列表的最佳做法：使用表格。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20" name="直接连接符 119" descr="装饰性线条">
            <a:extLst>
              <a:ext uri="{FF2B5EF4-FFF2-40B4-BE49-F238E27FC236}">
                <a16:creationId xmlns:a16="http://schemas.microsoft.com/office/drawing/2014/main" id="{00000000-0008-0000-0800-000078000000}"/>
              </a:ext>
            </a:extLst>
          </xdr:cNvPr>
          <xdr:cNvCxnSpPr>
            <a:cxnSpLocks/>
          </xdr:cNvCxnSpPr>
        </xdr:nvCxnSpPr>
        <xdr:spPr>
          <a:xfrm>
            <a:off x="625449" y="6672105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1" name="步骤" descr="我们刚刚介绍了如何为部门列表插入下拉菜单。但如果此列表发生了更改会怎么样？例如，如果新增了一个叫做“奶制品”的部门？必须更新数据有效性对话框。但是，更有效的方法是先创建一个表格：">
            <a:extLst>
              <a:ext uri="{FF2B5EF4-FFF2-40B4-BE49-F238E27FC236}">
                <a16:creationId xmlns:a16="http://schemas.microsoft.com/office/drawing/2014/main" id="{00000000-0008-0000-0800-000079000000}"/>
              </a:ext>
            </a:extLst>
          </xdr:cNvPr>
          <xdr:cNvSpPr txBox="1"/>
        </xdr:nvSpPr>
        <xdr:spPr>
          <a:xfrm>
            <a:off x="619126" y="6745715"/>
            <a:ext cx="5208286" cy="7884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我们刚刚介绍了如何为部门列表插入下拉菜单。但如果此列表发生了更改会怎么样？例如，如果新增了一个叫做“奶制品”的部门？必须更新数据有效性对话框。但是，更有效的方法是先创建一个表格：</a:t>
            </a:r>
          </a:p>
        </xdr:txBody>
      </xdr:sp>
      <xdr:sp macro="" textlink="">
        <xdr:nvSpPr>
          <xdr:cNvPr id="122" name="步骤" descr="在 G 列中，单击表示某个部门的单元格。例如，单击“肉类”">
            <a:extLst>
              <a:ext uri="{FF2B5EF4-FFF2-40B4-BE49-F238E27FC236}">
                <a16:creationId xmlns:a16="http://schemas.microsoft.com/office/drawing/2014/main" id="{00000000-0008-0000-0800-00007A000000}"/>
              </a:ext>
            </a:extLst>
          </xdr:cNvPr>
          <xdr:cNvSpPr txBox="1"/>
        </xdr:nvSpPr>
        <xdr:spPr>
          <a:xfrm>
            <a:off x="1026927" y="7674711"/>
            <a:ext cx="4809516" cy="4477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 F 列中，单击表示某个部门的单元格。例如，单击“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23" name="椭圆 122" descr="1">
            <a:extLst>
              <a:ext uri="{FF2B5EF4-FFF2-40B4-BE49-F238E27FC236}">
                <a16:creationId xmlns:a16="http://schemas.microsoft.com/office/drawing/2014/main" id="{00000000-0008-0000-0800-00007B000000}"/>
              </a:ext>
            </a:extLst>
          </xdr:cNvPr>
          <xdr:cNvSpPr/>
        </xdr:nvSpPr>
        <xdr:spPr>
          <a:xfrm>
            <a:off x="622274" y="7632213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1</a:t>
            </a:r>
          </a:p>
        </xdr:txBody>
      </xdr:sp>
      <xdr:sp macro="" textlink="">
        <xdr:nvSpPr>
          <xdr:cNvPr id="124" name="步骤" descr="现在，单击下拉箭头。只显示三个部门：农产品、肉类和烘焙品。但如果在“烘焙品”下方的 F 列内添加新部门，新部门将会更新在下拉菜单中">
            <a:extLst>
              <a:ext uri="{FF2B5EF4-FFF2-40B4-BE49-F238E27FC236}">
                <a16:creationId xmlns:a16="http://schemas.microsoft.com/office/drawing/2014/main" id="{00000000-0008-0000-0800-00007C000000}"/>
              </a:ext>
            </a:extLst>
          </xdr:cNvPr>
          <xdr:cNvSpPr txBox="1"/>
        </xdr:nvSpPr>
        <xdr:spPr>
          <a:xfrm>
            <a:off x="1026926" y="11518205"/>
            <a:ext cx="4809517" cy="6388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lvl="0" indent="0" algn="l" defTabSz="914400" rtl="0" eaLnBrk="1" latinLnBrk="0" hangingPunct="1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现在，单击下拉箭头。只显示三个部门：农产品、肉类和烘焙品。但如果在“烘焙品”下方的 F 列内添加新部门，新部门将会更新在下拉菜单中。</a:t>
            </a:r>
          </a:p>
          <a:p>
            <a:pPr marL="0" lvl="0" indent="0" algn="l" defTabSz="914400" rtl="0" eaLnBrk="1" latinLnBrk="0" hangingPunct="1">
              <a:defRPr/>
            </a:pPr>
            <a:endParaRPr lang="en-US" sz="1200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5" name="椭圆 124" descr="8">
            <a:extLst>
              <a:ext uri="{FF2B5EF4-FFF2-40B4-BE49-F238E27FC236}">
                <a16:creationId xmlns:a16="http://schemas.microsoft.com/office/drawing/2014/main" id="{00000000-0008-0000-0800-00007D000000}"/>
              </a:ext>
            </a:extLst>
          </xdr:cNvPr>
          <xdr:cNvSpPr/>
        </xdr:nvSpPr>
        <xdr:spPr>
          <a:xfrm>
            <a:off x="622274" y="11475707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8</a:t>
            </a:r>
          </a:p>
        </xdr:txBody>
      </xdr:sp>
      <xdr:sp macro="" textlink="">
        <xdr:nvSpPr>
          <xdr:cNvPr id="126" name="步骤" descr="按 Control+T 键创建表格，然后按“确定”">
            <a:extLst>
              <a:ext uri="{FF2B5EF4-FFF2-40B4-BE49-F238E27FC236}">
                <a16:creationId xmlns:a16="http://schemas.microsoft.com/office/drawing/2014/main" id="{00000000-0008-0000-0800-00007E000000}"/>
              </a:ext>
            </a:extLst>
          </xdr:cNvPr>
          <xdr:cNvSpPr txBox="1"/>
        </xdr:nvSpPr>
        <xdr:spPr>
          <a:xfrm>
            <a:off x="1026927" y="8149149"/>
            <a:ext cx="4809516" cy="4685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按 </a:t>
            </a:r>
            <a:r>
              <a:rPr lang="en-US" altLang="zh-CN" sz="1200" baseline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                                   </a:t>
            </a:r>
            <a:r>
              <a:rPr lang="zh-cn" sz="1200" b="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创建表，然后按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27" name="椭圆 126" descr="2">
            <a:extLst>
              <a:ext uri="{FF2B5EF4-FFF2-40B4-BE49-F238E27FC236}">
                <a16:creationId xmlns:a16="http://schemas.microsoft.com/office/drawing/2014/main" id="{00000000-0008-0000-0800-00007F000000}"/>
              </a:ext>
            </a:extLst>
          </xdr:cNvPr>
          <xdr:cNvSpPr/>
        </xdr:nvSpPr>
        <xdr:spPr>
          <a:xfrm>
            <a:off x="622274" y="8106651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2</a:t>
            </a:r>
          </a:p>
        </xdr:txBody>
      </xdr:sp>
      <xdr:sp macro="" textlink="">
        <xdr:nvSpPr>
          <xdr:cNvPr id="128" name="步骤" descr="现在，再次设置数据有效性。在 D 列中，选择“部门”下方的所有空白单元格">
            <a:extLst>
              <a:ext uri="{FF2B5EF4-FFF2-40B4-BE49-F238E27FC236}">
                <a16:creationId xmlns:a16="http://schemas.microsoft.com/office/drawing/2014/main" id="{00000000-0008-0000-0800-000080000000}"/>
              </a:ext>
            </a:extLst>
          </xdr:cNvPr>
          <xdr:cNvSpPr txBox="1"/>
        </xdr:nvSpPr>
        <xdr:spPr>
          <a:xfrm>
            <a:off x="1026927" y="8638134"/>
            <a:ext cx="4809516" cy="5034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/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现在，再次设置数据有效性。在 D 列中，选择“</a:t>
            </a:r>
            <a:r>
              <a:rPr lang="zh-cn" sz="1200" b="1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部门</a:t>
            </a:r>
            <a:r>
              <a:rPr lang="zh-cn" sz="1200">
                <a:solidFill>
                  <a:srgbClr val="404040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”下方的所有空白单元格。</a:t>
            </a:r>
            <a:endParaRPr lang="en-US" sz="1200" b="1">
              <a:solidFill>
                <a:srgbClr val="404040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29" name="椭圆 128" descr="3">
            <a:extLst>
              <a:ext uri="{FF2B5EF4-FFF2-40B4-BE49-F238E27FC236}">
                <a16:creationId xmlns:a16="http://schemas.microsoft.com/office/drawing/2014/main" id="{00000000-0008-0000-0800-000081000000}"/>
              </a:ext>
            </a:extLst>
          </xdr:cNvPr>
          <xdr:cNvSpPr/>
        </xdr:nvSpPr>
        <xdr:spPr>
          <a:xfrm>
            <a:off x="622274" y="8595636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3</a:t>
            </a:r>
          </a:p>
        </xdr:txBody>
      </xdr:sp>
      <xdr:cxnSp macro="">
        <xdr:nvCxnSpPr>
          <xdr:cNvPr id="130" name="直接连接符 129" descr="装饰性线条">
            <a:extLst>
              <a:ext uri="{FF2B5EF4-FFF2-40B4-BE49-F238E27FC236}">
                <a16:creationId xmlns:a16="http://schemas.microsoft.com/office/drawing/2014/main" id="{00000000-0008-0000-0800-000082000000}"/>
              </a:ext>
            </a:extLst>
          </xdr:cNvPr>
          <xdr:cNvCxnSpPr>
            <a:cxnSpLocks/>
          </xdr:cNvCxnSpPr>
        </xdr:nvCxnSpPr>
        <xdr:spPr>
          <a:xfrm>
            <a:off x="625449" y="12452648"/>
            <a:ext cx="5210995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步骤" descr="在“数据”选项卡上，单击“数据有效性”。在“允许”下，单击“序列”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 txBox="1"/>
        </xdr:nvSpPr>
        <xdr:spPr>
          <a:xfrm>
            <a:off x="1026927" y="9252521"/>
            <a:ext cx="4809516" cy="4891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数据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选项卡上，单击“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数据有效性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”。在“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允许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下，单击“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序列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 </a:t>
            </a:r>
          </a:p>
        </xdr:txBody>
      </xdr:sp>
      <xdr:sp macro="" textlink="">
        <xdr:nvSpPr>
          <xdr:cNvPr id="109" name="椭圆 108" descr="4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22274" y="9210022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4</a:t>
            </a:r>
          </a:p>
        </xdr:txBody>
      </xdr:sp>
      <xdr:sp macro="" textlink="">
        <xdr:nvSpPr>
          <xdr:cNvPr id="110" name="步骤" descr="在“来源”框中进行单击，然后单击向上箭头按钮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 txBox="1"/>
        </xdr:nvSpPr>
        <xdr:spPr>
          <a:xfrm>
            <a:off x="1026927" y="9760706"/>
            <a:ext cx="4809516" cy="4858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”框中进行单击，然后单击右侧的箭头按钮。</a:t>
            </a:r>
          </a:p>
        </xdr:txBody>
      </xdr:sp>
      <xdr:sp macro="" textlink="">
        <xdr:nvSpPr>
          <xdr:cNvPr id="111" name="椭圆 110" descr="5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22274" y="9718207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5</a:t>
            </a:r>
          </a:p>
        </xdr:txBody>
      </xdr:sp>
      <xdr:sp macro="" textlink="">
        <xdr:nvSpPr>
          <xdr:cNvPr id="112" name="步骤" descr="单击并拖动，仅选择 F 列中的“农产品”、“肉类”和“烘焙品”单元格。然后单击向下箭头按钮 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 txBox="1"/>
        </xdr:nvSpPr>
        <xdr:spPr>
          <a:xfrm>
            <a:off x="1026927" y="10250321"/>
            <a:ext cx="4809516" cy="5613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单击并拖动，仅选择 F 列中的“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农产品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”、“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肉类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”和“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烘焙品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”单元格。然后单击向下箭头按钮或按 Return。</a:t>
            </a:r>
          </a:p>
        </xdr:txBody>
      </xdr:sp>
      <xdr:sp macro="" textlink="">
        <xdr:nvSpPr>
          <xdr:cNvPr id="113" name="椭圆 112" descr="6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22274" y="10207823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6</a:t>
            </a:r>
          </a:p>
        </xdr:txBody>
      </xdr:sp>
      <xdr:sp macro="" textlink="">
        <xdr:nvSpPr>
          <xdr:cNvPr id="114" name="步骤" descr="在“来源”框中应会看到：=$F$32:$F$34。（如果没有看到，可输入以上信息。）单击“确定”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 txBox="1"/>
        </xdr:nvSpPr>
        <xdr:spPr>
          <a:xfrm>
            <a:off x="1026927" y="10864012"/>
            <a:ext cx="4809516" cy="5255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来源</a:t>
            </a:r>
            <a:r>
              <a:rPr lang="zh-cn" sz="1200" b="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框中应会看到：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=$F$32:$F$34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。（如果没有看到，可输入以上信息。）单击“</a:t>
            </a:r>
            <a:r>
              <a:rPr lang="zh-cn" sz="1200" b="1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确定</a:t>
            </a:r>
            <a:r>
              <a:rPr lang="zh-cn" sz="1200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”。</a:t>
            </a:r>
          </a:p>
        </xdr:txBody>
      </xdr:sp>
      <xdr:sp macro="" textlink="">
        <xdr:nvSpPr>
          <xdr:cNvPr id="115" name="椭圆 114" descr="7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622274" y="10821513"/>
            <a:ext cx="369206" cy="371587"/>
          </a:xfrm>
          <a:prstGeom prst="ellipse">
            <a:avLst/>
          </a:prstGeom>
          <a:solidFill>
            <a:srgbClr val="217346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600">
                <a:latin typeface="Microsoft YaHei UI" panose="020B0503020204020204" pitchFamily="34" charset="-122"/>
                <a:ea typeface="Microsoft YaHei UI" panose="020B0503020204020204" pitchFamily="34" charset="-122"/>
                <a:cs typeface="Segoe UI Semibold" panose="020B0702040204020203" pitchFamily="34" charset="0"/>
              </a:rPr>
              <a:t>7</a:t>
            </a:r>
          </a:p>
        </xdr:txBody>
      </xdr:sp>
      <xdr:sp macro="" textlink="">
        <xdr:nvSpPr>
          <xdr:cNvPr id="116" name="矩形​：圆角 115" descr="Control 键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1363592" y="8171267"/>
            <a:ext cx="740082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 spc="10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Control</a:t>
            </a:r>
            <a:endParaRPr lang="en-US" sz="800" spc="100" baseline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sp macro="" textlink="">
        <xdr:nvSpPr>
          <xdr:cNvPr id="117" name="矩形​：圆角 116" descr="T 键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2189097" y="8171267"/>
            <a:ext cx="466658" cy="257175"/>
          </a:xfrm>
          <a:prstGeom prst="round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90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T</a:t>
            </a:r>
          </a:p>
        </xdr:txBody>
      </xdr:sp>
    </xdr:grpSp>
    <xdr:clientData/>
  </xdr:twoCellAnchor>
  <xdr:twoCellAnchor editAs="absolute">
    <xdr:from>
      <xdr:col>4</xdr:col>
      <xdr:colOff>1025523</xdr:colOff>
      <xdr:row>33</xdr:row>
      <xdr:rowOff>93738</xdr:rowOff>
    </xdr:from>
    <xdr:to>
      <xdr:col>7</xdr:col>
      <xdr:colOff>466723</xdr:colOff>
      <xdr:row>43</xdr:row>
      <xdr:rowOff>47625</xdr:rowOff>
    </xdr:to>
    <xdr:grpSp>
      <xdr:nvGrpSpPr>
        <xdr:cNvPr id="8" name="组 7" descr="专家提示&#10;人们通常会把类似这样的有效性列表放在另一个工作表中。这样一来，其他人就不会想去更改列表了。&#10;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pSpPr/>
      </xdr:nvGrpSpPr>
      <xdr:grpSpPr>
        <a:xfrm>
          <a:off x="9204323" y="6951738"/>
          <a:ext cx="2222500" cy="1858887"/>
          <a:chOff x="8591549" y="7370838"/>
          <a:chExt cx="2447925" cy="1858887"/>
        </a:xfrm>
      </xdr:grpSpPr>
      <xdr:sp macro="" textlink="">
        <xdr:nvSpPr>
          <xdr:cNvPr id="134" name="弧形 133" descr="箭头">
            <a:extLst>
              <a:ext uri="{FF2B5EF4-FFF2-40B4-BE49-F238E27FC236}">
                <a16:creationId xmlns:a16="http://schemas.microsoft.com/office/drawing/2014/main" id="{00000000-0008-0000-0800-000086000000}"/>
              </a:ext>
            </a:extLst>
          </xdr:cNvPr>
          <xdr:cNvSpPr/>
        </xdr:nvSpPr>
        <xdr:spPr>
          <a:xfrm rot="1202673">
            <a:off x="9318224" y="7370838"/>
            <a:ext cx="1207772" cy="833071"/>
          </a:xfrm>
          <a:prstGeom prst="arc">
            <a:avLst>
              <a:gd name="adj1" fmla="val 14387296"/>
              <a:gd name="adj2" fmla="val 3629369"/>
            </a:avLst>
          </a:prstGeom>
          <a:ln w="19050">
            <a:solidFill>
              <a:schemeClr val="accent2">
                <a:lumMod val="60000"/>
                <a:lumOff val="40000"/>
              </a:schemeClr>
            </a:solidFill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pic>
        <xdr:nvPicPr>
          <xdr:cNvPr id="136" name="图形 2" descr="猫头鹰">
            <a:extLst>
              <a:ext uri="{FF2B5EF4-FFF2-40B4-BE49-F238E27FC236}">
                <a16:creationId xmlns:a16="http://schemas.microsoft.com/office/drawing/2014/main" id="{00000000-0008-0000-0800-00008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8591549" y="8075783"/>
            <a:ext cx="467405" cy="548640"/>
          </a:xfrm>
          <a:prstGeom prst="rect">
            <a:avLst/>
          </a:prstGeom>
        </xdr:spPr>
      </xdr:pic>
      <xdr:sp macro="" textlink="">
        <xdr:nvSpPr>
          <xdr:cNvPr id="137" name="步骤" descr="专家提示&#10;人们通常会把类似这样的有效性列表放在另一个工作表中。这样一来，其他人就不会想去更改列表了。&#10;">
            <a:extLst>
              <a:ext uri="{FF2B5EF4-FFF2-40B4-BE49-F238E27FC236}">
                <a16:creationId xmlns:a16="http://schemas.microsoft.com/office/drawing/2014/main" id="{00000000-0008-0000-0800-000089000000}"/>
              </a:ext>
            </a:extLst>
          </xdr:cNvPr>
          <xdr:cNvSpPr txBox="1"/>
        </xdr:nvSpPr>
        <xdr:spPr>
          <a:xfrm>
            <a:off x="8924927" y="8048625"/>
            <a:ext cx="2114547" cy="11811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专家提示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人们通常会把类似这样的有效性列表放在另一个工作表中。这样一来，其他人就不会想去更改列表了。</a:t>
            </a:r>
            <a:endParaRPr lang="en-US" sz="11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</xdr:grpSp>
    <xdr:clientData/>
  </xdr:twoCellAnchor>
  <xdr:twoCellAnchor editAs="absolute">
    <xdr:from>
      <xdr:col>4</xdr:col>
      <xdr:colOff>590547</xdr:colOff>
      <xdr:row>1</xdr:row>
      <xdr:rowOff>22224</xdr:rowOff>
    </xdr:from>
    <xdr:to>
      <xdr:col>7</xdr:col>
      <xdr:colOff>212722</xdr:colOff>
      <xdr:row>15</xdr:row>
      <xdr:rowOff>104775</xdr:rowOff>
    </xdr:to>
    <xdr:grpSp>
      <xdr:nvGrpSpPr>
        <xdr:cNvPr id="6" name="组 5" descr="扩展知识&#10;下拉列表有助于确保用户输入有效的数据。因此，下拉列表属于名为数据有效性的较大功能组，这是合理的。&#10;&#10;还有其他数据有效性方法。例如，可将输入项限制为整数、日期，甚至是最小和最大数量。还有很多可用的选项，可单击此工作表底部的链接，深入了解这些选项。&#10;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pSpPr/>
      </xdr:nvGrpSpPr>
      <xdr:grpSpPr>
        <a:xfrm>
          <a:off x="8769347" y="784224"/>
          <a:ext cx="2403475" cy="2749551"/>
          <a:chOff x="8469057" y="778369"/>
          <a:chExt cx="2598993" cy="3003056"/>
        </a:xfrm>
      </xdr:grpSpPr>
      <xdr:sp macro="" textlink="">
        <xdr:nvSpPr>
          <xdr:cNvPr id="142" name="步骤" descr="扩展知识&#10;下拉列表有助于确保用户输入有效的数据。因此，下拉列表属于名为数据有效性的较大功能组，这是合理的。&#10;&#10;还有其他数据有效性方法。例如，可将输入项限制为整数、日期，甚至是最小和最大数量。还有很多可用的选项，可单击此工作表底部的链接，深入了解这些选项。">
            <a:extLst>
              <a:ext uri="{FF2B5EF4-FFF2-40B4-BE49-F238E27FC236}">
                <a16:creationId xmlns:a16="http://schemas.microsoft.com/office/drawing/2014/main" id="{00000000-0008-0000-0800-00008E000000}"/>
              </a:ext>
            </a:extLst>
          </xdr:cNvPr>
          <xdr:cNvSpPr txBox="1"/>
        </xdr:nvSpPr>
        <xdr:spPr>
          <a:xfrm>
            <a:off x="8886093" y="882732"/>
            <a:ext cx="2181957" cy="28986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200" b="1" kern="0">
                <a:solidFill>
                  <a:srgbClr val="ED7D31">
                    <a:lumMod val="60000"/>
                    <a:lumOff val="40000"/>
                  </a:srgb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扩展知识</a:t>
            </a:r>
            <a:endParaRPr lang="en-US" sz="1200" b="1">
              <a:solidFill>
                <a:srgbClr val="ED7D31">
                  <a:lumMod val="60000"/>
                  <a:lumOff val="40000"/>
                </a:srgb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下拉列表有助于确保用户输入有效的数据。因此，下拉列表属于名为</a:t>
            </a:r>
            <a:r>
              <a:rPr lang="zh-cn" sz="1100" b="1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数据有效性</a:t>
            </a: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的较大功能组，这是合理的。 </a:t>
            </a:r>
          </a:p>
          <a:p>
            <a:pPr lvl="0" rtl="0">
              <a:defRPr/>
            </a:pPr>
            <a:endParaRPr lang="en-US" sz="1100" kern="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  <a:p>
            <a:pPr lvl="0" rtl="0">
              <a:defRPr/>
            </a:pP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还有其他数据有效性方法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。例如，可将输入项</a:t>
            </a:r>
            <a:r>
              <a:rPr lang="zh-cn" sz="1100" kern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限制</a:t>
            </a:r>
            <a:r>
              <a:rPr lang="zh-cn" sz="1100" kern="0" baseline="0">
                <a:solidFill>
                  <a:schemeClr val="tx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为整数、日期，甚至是最小和最大数量。还有很多可用的选项，可单击此工作表底部的链接，深入了解这些选项。</a:t>
            </a:r>
            <a:endParaRPr lang="en-US" sz="1100">
              <a:solidFill>
                <a:schemeClr val="tx1"/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pic>
        <xdr:nvPicPr>
          <xdr:cNvPr id="143" name="图形 147" descr="眼镜">
            <a:extLst>
              <a:ext uri="{FF2B5EF4-FFF2-40B4-BE49-F238E27FC236}">
                <a16:creationId xmlns:a16="http://schemas.microsoft.com/office/drawing/2014/main" id="{00000000-0008-0000-0800-00008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8469057" y="778369"/>
            <a:ext cx="446872" cy="599224"/>
          </a:xfrm>
          <a:prstGeom prst="rect">
            <a:avLst/>
          </a:prstGeom>
        </xdr:spPr>
      </xdr:pic>
    </xdr:grpSp>
    <xdr:clientData/>
  </xdr:twoCellAnchor>
  <xdr:twoCellAnchor editAs="absolute">
    <xdr:from>
      <xdr:col>0</xdr:col>
      <xdr:colOff>352039</xdr:colOff>
      <xdr:row>64</xdr:row>
      <xdr:rowOff>19050</xdr:rowOff>
    </xdr:from>
    <xdr:to>
      <xdr:col>1</xdr:col>
      <xdr:colOff>4951979</xdr:colOff>
      <xdr:row>79</xdr:row>
      <xdr:rowOff>167300</xdr:rowOff>
    </xdr:to>
    <xdr:grpSp>
      <xdr:nvGrpSpPr>
        <xdr:cNvPr id="2" name="访问网页获取详细信息" descr="访问网页获取详细信息&#10;创建下拉列表&#10;在下拉列表中添加或删除项目&#10;返回页首&#10;下一步 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352039" y="12782550"/>
          <a:ext cx="5577840" cy="3005750"/>
          <a:chOff x="390525" y="12239625"/>
          <a:chExt cx="5695950" cy="3005750"/>
        </a:xfrm>
      </xdr:grpSpPr>
      <xdr:sp macro="" textlink="">
        <xdr:nvSpPr>
          <xdr:cNvPr id="145" name="矩形 144" descr="背景">
            <a:extLst>
              <a:ext uri="{FF2B5EF4-FFF2-40B4-BE49-F238E27FC236}">
                <a16:creationId xmlns:a16="http://schemas.microsoft.com/office/drawing/2014/main" id="{00000000-0008-0000-0800-000091000000}"/>
              </a:ext>
            </a:extLst>
          </xdr:cNvPr>
          <xdr:cNvSpPr/>
        </xdr:nvSpPr>
        <xdr:spPr>
          <a:xfrm>
            <a:off x="390525" y="12239625"/>
            <a:ext cx="5695950" cy="3005750"/>
          </a:xfrm>
          <a:prstGeom prst="rect">
            <a:avLst/>
          </a:prstGeom>
          <a:solidFill>
            <a:srgbClr val="F5F5F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 rtl="0"/>
            <a:endParaRPr lang="en-US" sz="1100"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" textlink="">
        <xdr:nvSpPr>
          <xdr:cNvPr id="146" name="步骤" descr="访问网页获取详细信息">
            <a:extLst>
              <a:ext uri="{FF2B5EF4-FFF2-40B4-BE49-F238E27FC236}">
                <a16:creationId xmlns:a16="http://schemas.microsoft.com/office/drawing/2014/main" id="{00000000-0008-0000-0800-000092000000}"/>
              </a:ext>
            </a:extLst>
          </xdr:cNvPr>
          <xdr:cNvSpPr txBox="1"/>
        </xdr:nvSpPr>
        <xdr:spPr>
          <a:xfrm>
            <a:off x="622273" y="12358322"/>
            <a:ext cx="5216551" cy="49090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lIns="0" rIns="0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zh-cn" sz="2200" b="0" i="0" u="none" strike="noStrike" kern="0" cap="none" spc="0" normalizeH="0" baseline="0">
                <a:ln>
                  <a:noFill/>
                </a:ln>
                <a:solidFill>
                  <a:schemeClr val="bg2">
                    <a:lumMod val="25000"/>
                  </a:schemeClr>
                </a:solidFill>
                <a:effectLst/>
                <a:uLnTx/>
                <a:uFillTx/>
                <a:latin typeface="Microsoft YaHei UI" panose="020B0503020204020204" pitchFamily="34" charset="-122"/>
                <a:ea typeface="Microsoft YaHei UI" panose="020B0503020204020204" pitchFamily="34" charset="-122"/>
                <a:cs typeface="Segoe UI Light" panose="020B0502040204020203" pitchFamily="34" charset="0"/>
              </a:rPr>
              <a:t>访问网页获取详细信息</a:t>
            </a:r>
            <a:endParaRPr lang="en-US" sz="2200" b="0">
              <a:solidFill>
                <a:schemeClr val="bg2">
                  <a:lumMod val="25000"/>
                </a:schemeClr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Light" panose="020B0502040204020203" pitchFamily="34" charset="0"/>
            </a:endParaRPr>
          </a:p>
        </xdr:txBody>
      </xdr:sp>
      <xdr:cxnSp macro="">
        <xdr:nvCxnSpPr>
          <xdr:cNvPr id="147" name="直接连接符 146" descr="装饰性线条">
            <a:extLst>
              <a:ext uri="{FF2B5EF4-FFF2-40B4-BE49-F238E27FC236}">
                <a16:creationId xmlns:a16="http://schemas.microsoft.com/office/drawing/2014/main" id="{00000000-0008-0000-0800-000093000000}"/>
              </a:ext>
            </a:extLst>
          </xdr:cNvPr>
          <xdr:cNvCxnSpPr>
            <a:cxnSpLocks/>
          </xdr:cNvCxnSpPr>
        </xdr:nvCxnSpPr>
        <xdr:spPr>
          <a:xfrm>
            <a:off x="625449" y="1286573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8" name="“下一步”按钮" descr="返回页首，超链接到 A1 单元格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0000000-0008-0000-0800-000094000000}"/>
              </a:ext>
            </a:extLst>
          </xdr:cNvPr>
          <xdr:cNvSpPr/>
        </xdr:nvSpPr>
        <xdr:spPr>
          <a:xfrm>
            <a:off x="625449" y="14409726"/>
            <a:ext cx="2723067" cy="536454"/>
          </a:xfrm>
          <a:prstGeom prst="upArrowCallout">
            <a:avLst/>
          </a:prstGeom>
          <a:solidFill>
            <a:schemeClr val="bg1">
              <a:lumMod val="85000"/>
            </a:schemeClr>
          </a:solidFill>
          <a:ln>
            <a:solidFill>
              <a:srgbClr val="0B744D">
                <a:alpha val="50000"/>
              </a:srgbClr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返回页首</a:t>
            </a:r>
          </a:p>
        </xdr:txBody>
      </xdr:sp>
      <xdr:cxnSp macro="">
        <xdr:nvCxnSpPr>
          <xdr:cNvPr id="149" name="直接连接符 148" descr="装饰性线条">
            <a:extLst>
              <a:ext uri="{FF2B5EF4-FFF2-40B4-BE49-F238E27FC236}">
                <a16:creationId xmlns:a16="http://schemas.microsoft.com/office/drawing/2014/main" id="{00000000-0008-0000-0800-000095000000}"/>
              </a:ext>
            </a:extLst>
          </xdr:cNvPr>
          <xdr:cNvCxnSpPr>
            <a:cxnSpLocks/>
          </xdr:cNvCxnSpPr>
        </xdr:nvCxnSpPr>
        <xdr:spPr>
          <a:xfrm>
            <a:off x="625449" y="14164375"/>
            <a:ext cx="5213376" cy="0"/>
          </a:xfrm>
          <a:prstGeom prst="line">
            <a:avLst/>
          </a:prstGeom>
          <a:ln w="25400">
            <a:solidFill>
              <a:srgbClr val="21734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" name="“下一步”按钮" descr="“下一步”按钮，超链接到下一个工作表">
            <a:hlinkClick xmlns:r="http://schemas.openxmlformats.org/officeDocument/2006/relationships" r:id="rId1" tooltip="选择此处转到下一步"/>
            <a:extLst>
              <a:ext uri="{FF2B5EF4-FFF2-40B4-BE49-F238E27FC236}">
                <a16:creationId xmlns:a16="http://schemas.microsoft.com/office/drawing/2014/main" id="{00000000-0008-0000-0800-000096000000}"/>
              </a:ext>
            </a:extLst>
          </xdr:cNvPr>
          <xdr:cNvSpPr/>
        </xdr:nvSpPr>
        <xdr:spPr>
          <a:xfrm>
            <a:off x="4684395" y="14600227"/>
            <a:ext cx="1154430" cy="348492"/>
          </a:xfrm>
          <a:prstGeom prst="rightArrowCallout">
            <a:avLst>
              <a:gd name="adj1" fmla="val 32829"/>
              <a:gd name="adj2" fmla="val 31524"/>
              <a:gd name="adj3" fmla="val 25000"/>
              <a:gd name="adj4" fmla="val 86357"/>
            </a:avLst>
          </a:prstGeom>
          <a:ln>
            <a:solidFill>
              <a:srgbClr val="0B744D"/>
            </a:solidFill>
            <a:miter lim="800000"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rtl="0"/>
            <a:r>
              <a:rPr lang="zh-cn" sz="1200">
                <a:solidFill>
                  <a:srgbClr val="0B744D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itchFamily="34" charset="0"/>
              </a:rPr>
              <a:t>下一步</a:t>
            </a:r>
          </a:p>
        </xdr:txBody>
      </xdr:sp>
      <xdr:sp macro="" textlink="">
        <xdr:nvSpPr>
          <xdr:cNvPr id="151" name="步骤" descr="将数据有效性应用于单元格，超链接到网页">
            <a:hlinkClick xmlns:r="http://schemas.openxmlformats.org/officeDocument/2006/relationships" r:id="rId7" tooltip="选择此处，在网页上了解如何创建下拉列表"/>
            <a:extLst>
              <a:ext uri="{FF2B5EF4-FFF2-40B4-BE49-F238E27FC236}">
                <a16:creationId xmlns:a16="http://schemas.microsoft.com/office/drawing/2014/main" id="{00000000-0008-0000-0800-000097000000}"/>
              </a:ext>
            </a:extLst>
          </xdr:cNvPr>
          <xdr:cNvSpPr txBox="1"/>
        </xdr:nvSpPr>
        <xdr:spPr>
          <a:xfrm>
            <a:off x="1029308" y="13034473"/>
            <a:ext cx="2132992" cy="31005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创建</a:t>
            </a:r>
            <a:r>
              <a:rPr lang="zh-cn" sz="1100" u="sng" kern="0" baseline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下拉列表</a:t>
            </a: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pic>
        <xdr:nvPicPr>
          <xdr:cNvPr id="152" name="图形 22" descr="箭头">
            <a:hlinkClick xmlns:r="http://schemas.openxmlformats.org/officeDocument/2006/relationships" r:id="rId7" tooltip="选择此处，在网页上了解详细信息"/>
            <a:extLst>
              <a:ext uri="{FF2B5EF4-FFF2-40B4-BE49-F238E27FC236}">
                <a16:creationId xmlns:a16="http://schemas.microsoft.com/office/drawing/2014/main" id="{00000000-0008-0000-0800-00009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2028" y="12939196"/>
            <a:ext cx="454554" cy="448472"/>
          </a:xfrm>
          <a:prstGeom prst="rect">
            <a:avLst/>
          </a:prstGeom>
        </xdr:spPr>
      </xdr:pic>
      <xdr:sp macro="" textlink="">
        <xdr:nvSpPr>
          <xdr:cNvPr id="153" name="步骤" descr="创建下拉列表，超链接到网页">
            <a:hlinkClick xmlns:r="http://schemas.openxmlformats.org/officeDocument/2006/relationships" r:id="rId10" tooltip="选择此处，在网页上了解如何在下拉列表中添加和删除项目"/>
            <a:extLst>
              <a:ext uri="{FF2B5EF4-FFF2-40B4-BE49-F238E27FC236}">
                <a16:creationId xmlns:a16="http://schemas.microsoft.com/office/drawing/2014/main" id="{00000000-0008-0000-0800-000099000000}"/>
              </a:ext>
            </a:extLst>
          </xdr:cNvPr>
          <xdr:cNvSpPr txBox="1"/>
        </xdr:nvSpPr>
        <xdr:spPr>
          <a:xfrm>
            <a:off x="1029308" y="13499080"/>
            <a:ext cx="3321318" cy="2931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lvl="0" rtl="0">
              <a:defRPr/>
            </a:pPr>
            <a:r>
              <a:rPr lang="zh-cn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在</a:t>
            </a:r>
            <a:r>
              <a:rPr lang="zh-CN" altLang="en-US" sz="1100" u="sng" kern="0">
                <a:solidFill>
                  <a:schemeClr val="tx1">
                    <a:lumMod val="75000"/>
                    <a:lumOff val="25000"/>
                  </a:schemeClr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  <a:cs typeface="Segoe UI" panose="020B0502040204020203" pitchFamily="34" charset="0"/>
              </a:rPr>
              <a:t>下拉列表中添加或删除条目</a:t>
            </a:r>
            <a:endParaRPr lang="en-US" sz="1100" u="sng" kern="0">
              <a:solidFill>
                <a:schemeClr val="tx1">
                  <a:lumMod val="75000"/>
                  <a:lumOff val="25000"/>
                </a:schemeClr>
              </a:solidFill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endParaRPr>
          </a:p>
        </xdr:txBody>
      </xdr:sp>
      <xdr:pic>
        <xdr:nvPicPr>
          <xdr:cNvPr id="154" name="图形 22" descr="箭头">
            <a:hlinkClick xmlns:r="http://schemas.openxmlformats.org/officeDocument/2006/relationships" r:id="rId10" tooltip="选择此处，在网页上了解详细信息"/>
            <a:extLst>
              <a:ext uri="{FF2B5EF4-FFF2-40B4-BE49-F238E27FC236}">
                <a16:creationId xmlns:a16="http://schemas.microsoft.com/office/drawing/2014/main" id="{00000000-0008-0000-0800-00009A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602028" y="13397050"/>
            <a:ext cx="454554" cy="448472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74.928565856484" createdVersion="6" refreshedVersion="7" minRefreshableVersion="3" recordCount="6" xr:uid="{00000000-000A-0000-FFFF-FFFF00000000}">
  <cacheSource type="worksheet">
    <worksheetSource name="PivotTableData"/>
  </cacheSource>
  <cacheFields count="4">
    <cacheField name="日期" numFmtId="181">
      <sharedItems containsSemiMixedTypes="0" containsNonDate="0" containsDate="1" containsString="0" minDate="2024-08-13T00:00:00" maxDate="2024-10-10T00:00:00"/>
    </cacheField>
    <cacheField name="销售人员" numFmtId="0">
      <sharedItems/>
    </cacheField>
    <cacheField name="产品" numFmtId="0">
      <sharedItems count="3">
        <s v="啤酒"/>
        <s v="葡萄酒"/>
        <s v="苏打饮料"/>
      </sharedItems>
    </cacheField>
    <cacheField name="金额" numFmtId="178">
      <sharedItems containsSemiMixedTypes="0" containsString="0" containsNumber="1" containsInteger="1" minValue="510" maxValue="1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24-08-13T00:00:00"/>
    <s v="Anne"/>
    <x v="0"/>
    <n v="1400"/>
  </r>
  <r>
    <d v="2024-08-18T00:00:00"/>
    <s v="Mark"/>
    <x v="1"/>
    <n v="1010"/>
  </r>
  <r>
    <d v="2024-09-04T00:00:00"/>
    <s v="Anne"/>
    <x v="0"/>
    <n v="750"/>
  </r>
  <r>
    <d v="2024-09-08T00:00:00"/>
    <s v="Mark"/>
    <x v="2"/>
    <n v="510"/>
  </r>
  <r>
    <d v="2024-09-28T00:00:00"/>
    <s v="Mariya"/>
    <x v="2"/>
    <n v="1600"/>
  </r>
  <r>
    <d v="2024-10-09T00:00:00"/>
    <s v="Laura"/>
    <x v="1"/>
    <n v="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Sample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E11:F15" firstHeaderRow="1" firstDataRow="1" firstDataCol="1"/>
  <pivotFields count="4">
    <pivotField numFmtId="14" showAll="0"/>
    <pivotField showAll="0"/>
    <pivotField axis="axisRow" subtotalTop="0" showAll="0">
      <items count="4">
        <item x="0"/>
        <item x="1"/>
        <item x="2"/>
        <item t="default"/>
      </items>
    </pivotField>
    <pivotField dataField="1" numFmtId="177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 金额" fld="3" baseField="2" baseItem="0" numFmtId="5"/>
  </dataFields>
  <formats count="8">
    <format dxfId="35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2" type="button" dataOnly="0" labelOnly="1" outline="0" axis="axisRow" fieldPosition="0"/>
    </format>
    <format dxfId="31">
      <pivotArea dataOnly="0" labelOnly="1" fieldPosition="0">
        <references count="1">
          <reference field="2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8">
      <pivotArea outline="0" fieldPosition="0">
        <references count="1">
          <reference field="4294967294" count="1">
            <x v="0"/>
          </reference>
        </references>
      </pivotArea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Summary="示例数据透视表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Department" xr10:uid="{00000000-0013-0000-FFFF-FFFF01000000}" sourceName="部门">
  <extLst>
    <x:ext xmlns:x15="http://schemas.microsoft.com/office/spreadsheetml/2010/11/main" uri="{2F2917AC-EB37-4324-AD4E-5DD8C200BD13}">
      <x15:tableSlicerCache tableId="7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部门" xr10:uid="{00000000-0014-0000-FFFF-FFFF01000000}" cache="Slicer_Department" caption="部门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排序" displayName="排序" ref="C31:F37" headerRowDxfId="98" dataDxfId="97" totalsRowDxfId="96">
  <autoFilter ref="C31:F37" xr:uid="{00000000-0009-0000-0100-00000C000000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C32:F37">
    <sortCondition sortBy="cellColor" ref="F33" dxfId="95"/>
  </sortState>
  <tableColumns count="4">
    <tableColumn id="1" xr3:uid="{00000000-0010-0000-0000-000001000000}" name="消费日期" totalsRowLabel="汇总" dataDxfId="94"/>
    <tableColumn id="2" xr3:uid="{00000000-0010-0000-0000-000002000000}" name="员工" dataDxfId="93"/>
    <tableColumn id="4" xr3:uid="{00000000-0010-0000-0000-000004000000}" name="餐饮" dataDxfId="92"/>
    <tableColumn id="5" xr3:uid="{00000000-0010-0000-0000-000005000000}" name="住宿" totalsRowFunction="sum" dataDxfId="91" totalsRowDxfId="90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按日期或按颜色对包含四列的示例表进行排序：消费日期、员工、餐饮和住宿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PivotTableData2" displayName="PivotTableData2" ref="C34:F40" headerRowDxfId="17" dataDxfId="16">
  <autoFilter ref="C34:F40" xr:uid="{00000000-0009-0000-0100-000005000000}"/>
  <tableColumns count="4">
    <tableColumn id="1" xr3:uid="{00000000-0010-0000-0900-000001000000}" name="日期" totalsRowLabel="汇总" dataDxfId="15" totalsRowDxfId="14"/>
    <tableColumn id="2" xr3:uid="{00000000-0010-0000-0900-000002000000}" name="销售人员" dataDxfId="13" totalsRowDxfId="12"/>
    <tableColumn id="3" xr3:uid="{00000000-0010-0000-0900-000003000000}" name="产品" dataDxfId="11" totalsRowDxfId="10"/>
    <tableColumn id="4" xr3:uid="{00000000-0010-0000-0900-000004000000}" name="金额" totalsRowFunction="sum" dataDxfId="9" totalsRowDxfId="8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创建一个包含四列的数据透视表示例表：日期、销售人员、产品和金额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筛选" displayName="筛选" ref="C49:F55" headerRowDxfId="89" dataDxfId="88" totalsRowDxfId="87">
  <autoFilter ref="C49:F55" xr:uid="{00000000-0009-0000-0100-00000D000000}"/>
  <tableColumns count="4">
    <tableColumn id="1" xr3:uid="{00000000-0010-0000-0100-000001000000}" name="消费日期" totalsRowLabel="汇总" dataDxfId="86"/>
    <tableColumn id="2" xr3:uid="{00000000-0010-0000-0100-000002000000}" name="员工" dataDxfId="85"/>
    <tableColumn id="4" xr3:uid="{00000000-0010-0000-0100-000004000000}" name="餐饮" dataDxfId="84"/>
    <tableColumn id="5" xr3:uid="{00000000-0010-0000-0100-000005000000}" name="住宿" totalsRowFunction="sum" dataDxfId="83" totalsRowDxfId="82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对含有四列的示例表中的数据进行筛选的更多方法：消费日期、员工、餐饮和住宿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CalculatedColumns" displayName="CalculatedColumns" ref="C33:H41" headerRowDxfId="81" dataDxfId="80" totalsRowDxfId="79">
  <autoFilter ref="C33:H41" xr:uid="{00000000-0009-0000-0100-000002000000}"/>
  <tableColumns count="6">
    <tableColumn id="1" xr3:uid="{00000000-0010-0000-0200-000001000000}" name="部门" totalsRowLabel="汇总" dataDxfId="78"/>
    <tableColumn id="2" xr3:uid="{00000000-0010-0000-0200-000002000000}" name="类别" dataDxfId="77"/>
    <tableColumn id="3" xr3:uid="{00000000-0010-0000-0200-000003000000}" name="10 月" dataDxfId="76" totalsRowDxfId="75"/>
    <tableColumn id="4" xr3:uid="{00000000-0010-0000-0200-000004000000}" name="11 月" dataDxfId="74" totalsRowDxfId="73"/>
    <tableColumn id="5" xr3:uid="{00000000-0010-0000-0200-000005000000}" name="12 月" dataDxfId="72" totalsRowDxfId="71"/>
    <tableColumn id="6" xr3:uid="{00000000-0010-0000-0200-000006000000}" name="总计" totalsRowFunction="sum" dataDxfId="70" totalsRowDxfId="69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计算列的示例表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otalRows" displayName="TotalRows" ref="C54:E62" headerRowDxfId="68" dataDxfId="67" totalsRowDxfId="66">
  <autoFilter ref="C54:E62" xr:uid="{00000000-0009-0000-0100-000003000000}"/>
  <tableColumns count="3">
    <tableColumn id="1" xr3:uid="{00000000-0010-0000-0300-000001000000}" name="部门" totalsRowLabel="汇总" dataDxfId="65"/>
    <tableColumn id="2" xr3:uid="{00000000-0010-0000-0300-000002000000}" name="类别" dataDxfId="64"/>
    <tableColumn id="6" xr3:uid="{00000000-0010-0000-0300-000006000000}" name="销售额" totalsRowFunction="sum" dataDxfId="63" totalsRowDxfId="62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表格中汇总行的示例表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表7" displayName="表7" ref="C5:E17" headerRowDxfId="61" dataDxfId="60">
  <autoFilter ref="C5:E17" xr:uid="{00000000-0009-0000-0100-000007000000}">
    <filterColumn colId="0" hiddenButton="1"/>
    <filterColumn colId="1" hiddenButton="1"/>
    <filterColumn colId="2" hiddenButton="1"/>
  </autoFilter>
  <tableColumns count="3">
    <tableColumn id="1" xr3:uid="{00000000-0010-0000-0400-000001000000}" name="部门" totalsRowLabel="汇总" dataDxfId="59" totalsRowDxfId="58"/>
    <tableColumn id="2" xr3:uid="{00000000-0010-0000-0400-000002000000}" name="类别" dataDxfId="57" totalsRowDxfId="56"/>
    <tableColumn id="3" xr3:uid="{00000000-0010-0000-0400-000003000000}" name="销售额" totalsRowFunction="sum" dataDxfId="55" totalsRowDxfId="54"/>
  </tableColumns>
  <tableStyleInfo name="CustomTable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表1" displayName="表1" ref="C32:E44" headerRowDxfId="53" dataDxfId="52">
  <autoFilter ref="C32:E44" xr:uid="{00000000-0009-0000-0100-000001000000}"/>
  <tableColumns count="3">
    <tableColumn id="1" xr3:uid="{00000000-0010-0000-0500-000001000000}" name="部门" totalsRowLabel="汇总" dataDxfId="51" totalsRowDxfId="50"/>
    <tableColumn id="2" xr3:uid="{00000000-0010-0000-0500-000002000000}" name="类别" dataDxfId="49" totalsRowDxfId="48"/>
    <tableColumn id="3" xr3:uid="{00000000-0010-0000-0500-000003000000}" name="销售额" totalsRowFunction="sum" dataDxfId="47" totalsRowDxfId="46"/>
  </tableColumns>
  <tableStyleInfo name="CustomTable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6000000}" name="RecommendedChartData" displayName="RecommendedChartData" ref="C5:D11" headerRowDxfId="45" dataDxfId="44" totalsRowDxfId="43">
  <autoFilter ref="C5:D11" xr:uid="{00000000-0009-0000-0100-000018000000}"/>
  <tableColumns count="2">
    <tableColumn id="1" xr3:uid="{00000000-0010-0000-0600-000001000000}" name="日期" totalsRowLabel="汇总" dataDxfId="42"/>
    <tableColumn id="2" xr3:uid="{00000000-0010-0000-0600-000002000000}" name="与会人数" totalsRowFunction="sum" dataDxfId="41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图表的示例表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7000000}" name="RecommendedChartData2" displayName="RecommendedChartData2" ref="D67:F73" totalsRowShown="0" headerRowDxfId="40" dataDxfId="39">
  <autoFilter ref="D67:F73" xr:uid="{00000000-0009-0000-0100-00001A000000}"/>
  <tableColumns count="3">
    <tableColumn id="1" xr3:uid="{00000000-0010-0000-0700-000001000000}" name="日期" dataDxfId="38"/>
    <tableColumn id="2" xr3:uid="{00000000-0010-0000-0700-000002000000}" name="与会人数" dataDxfId="37"/>
    <tableColumn id="3" xr3:uid="{00000000-0010-0000-0700-000003000000}" name="销售额" dataDxfId="36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用于演示图表的示例表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8000000}" name="PivotTableData" displayName="PivotTableData" ref="C3:F9" headerRowDxfId="27" dataDxfId="26">
  <autoFilter ref="C3:F9" xr:uid="{00000000-0009-0000-0100-00001E000000}"/>
  <tableColumns count="4">
    <tableColumn id="1" xr3:uid="{00000000-0010-0000-0800-000001000000}" name="日期" totalsRowLabel="汇总" dataDxfId="25" totalsRowDxfId="24"/>
    <tableColumn id="2" xr3:uid="{00000000-0010-0000-0800-000002000000}" name="销售人员" dataDxfId="23" totalsRowDxfId="22"/>
    <tableColumn id="3" xr3:uid="{00000000-0010-0000-0800-000003000000}" name="产品" dataDxfId="21" totalsRowDxfId="20"/>
    <tableColumn id="4" xr3:uid="{00000000-0010-0000-0800-000004000000}" name="金额" totalsRowFunction="sum" dataDxfId="19" totalsRowDxfId="18"/>
  </tableColumns>
  <tableStyleInfo name="CustomTableStyle" showFirstColumn="0" showLastColumn="0" showRowStripes="1" showColumnStripes="0"/>
  <extLst>
    <ext xmlns:x14="http://schemas.microsoft.com/office/spreadsheetml/2009/9/main" uri="{504A1905-F514-4f6f-8877-14C23A59335A}">
      <x14:table altTextSummary="使用数据透视表汇总数据的示例表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Segoe UI"/>
        <a:cs typeface="Segoe U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support.office.com/zh-cn/article/create-a-chart-in-excel-2016-for-mac-9407d77e-9695-488a-8e0a-7cb3fd507862?ui=zh-cn&amp;rs=zh-001&amp;ad=cn" TargetMode="External"/><Relationship Id="rId1" Type="http://schemas.openxmlformats.org/officeDocument/2006/relationships/hyperlink" Target="https://support.office.com/zh-cn/article/create-a-combination-chart-cf2c969a-b11e-4a62-bb8f-da021177452f?ocmsassetID=CF2C969A-B11E-4A62-BB8F-DA021177452F&amp;ui=zh-cn&amp;rs=zh-001&amp;ad=cn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create-a-pivottable-to-analyze-worksheet-data-a9a84538-bfe9-40a9-a8e9-f99134456576?ui=ezh-cn&amp;rs=zh-001&amp;ad=cn" TargetMode="External"/><Relationship Id="rId7" Type="http://schemas.openxmlformats.org/officeDocument/2006/relationships/table" Target="../tables/table10.xml"/><Relationship Id="rId2" Type="http://schemas.openxmlformats.org/officeDocument/2006/relationships/hyperlink" Target="https://support.office.com/zh-cn/article/sort-data-in-a-pivottable-3f5e5db4-7ddf-44ac-8b9b-70050aa22523?ui=zh-cn&amp;rs=zh-001&amp;ad=cn" TargetMode="Externa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9.xml"/><Relationship Id="rId5" Type="http://schemas.openxmlformats.org/officeDocument/2006/relationships/drawing" Target="../drawings/drawing11.xm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go.microsoft.com/fwlink/?linkid=860793" TargetMode="External"/><Relationship Id="rId2" Type="http://schemas.openxmlformats.org/officeDocument/2006/relationships/hyperlink" Target="https://support.office.com/zh-cn/article/What-s-new-in-Office-365-95c8d81d-08ba-42c1-914f-bca4603e1426" TargetMode="External"/><Relationship Id="rId1" Type="http://schemas.openxmlformats.org/officeDocument/2006/relationships/hyperlink" Target="https://go.microsoft.com/fwlink/?linkid=860796" TargetMode="External"/><Relationship Id="rId6" Type="http://schemas.openxmlformats.org/officeDocument/2006/relationships/drawing" Target="../drawings/drawing12.xm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https://go.microsoft.com/fwlink/?linkid=86080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o.microsoft.com/fwlink/?linkid=860816" TargetMode="External"/><Relationship Id="rId2" Type="http://schemas.openxmlformats.org/officeDocument/2006/relationships/hyperlink" Target="https://support.office.com/zh-cn/article/sumif-%e5%87%bd%e6%95%b0-169b8c99-c05c-4483-a712-1697a653039b?ui=zh-CN&amp;rs=zh-CN&amp;ad=CN" TargetMode="External"/><Relationship Id="rId1" Type="http://schemas.openxmlformats.org/officeDocument/2006/relationships/hyperlink" Target="https://support.office.com/zh-cn/article/sum-%e5%87%bd%e6%95%b0-043e1c7d-7726-4e80-8f32-07b23e057f89?ui=zh-CN&amp;rs=zh-CN&amp;ad=CN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zh-cn/article/find%e3%80%81findb-%e5%87%bd%e6%95%b0-c7912941-af2a-4bdf-a553-d0d89b0a0628?ui=zh-CN&amp;rs=zh-CN&amp;ad=CN" TargetMode="External"/><Relationship Id="rId2" Type="http://schemas.openxmlformats.org/officeDocument/2006/relationships/hyperlink" Target="https://support.office.com/zh-cn/article/right%e3%80%81rightb-%e5%87%bd%e6%95%b0-240267ee-9afa-4639-a02b-f19e1786cf2f?ui=zh-CN&amp;rs=zh-CN&amp;ad=CN" TargetMode="External"/><Relationship Id="rId1" Type="http://schemas.openxmlformats.org/officeDocument/2006/relationships/hyperlink" Target="https://support.office.com/zh-cn/article/left%e3%80%81leftb-%e5%87%bd%e6%95%b0-9203d2d2-7960-479b-84c6-1ea52b99640c?ui=zh-CN&amp;rs=zh-CN&amp;ad=CN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support.office.com/zh-cn/article/len%e3%80%81lenb-%e5%87%bd%e6%95%b0-29236f94-cedc-429d-affd-b5e33d2c67cb?ui=zh-CN&amp;rs=zh-CN&amp;ad=C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support.office.com/zh-cn/article/transpose-%e5%87%bd%e6%95%b0-ed039415-ed8a-4a81-93e9-4b6dfac76027?ui=zh-CN&amp;rs=zh-CN&amp;ad=CN" TargetMode="External"/><Relationship Id="rId1" Type="http://schemas.openxmlformats.org/officeDocument/2006/relationships/hyperlink" Target="https://support.office.com/zh-cn/article/%e5%88%9b%e5%bb%ba%e6%95%b0%e7%bb%84%e5%85%ac%e5%bc%8f-e43e12e0-afc6-4a12-bc7f-48361075954d?ui=zh-CN&amp;rs=zh-CN&amp;ad=CN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7" Type="http://schemas.openxmlformats.org/officeDocument/2006/relationships/table" Target="../tables/table2.xml"/><Relationship Id="rId2" Type="http://schemas.openxmlformats.org/officeDocument/2006/relationships/hyperlink" Target="https://support.office.com/zh-cn/article/sort-a-list-of-data-3b0e62c1-ef88-4176-babb-ccf1cb1e6145?ui=zh-cn&amp;rs=zh-001&amp;ad=cn" TargetMode="External"/><Relationship Id="rId1" Type="http://schemas.openxmlformats.org/officeDocument/2006/relationships/hyperlink" Target="https://support.office.com/zh-cn/article/filter-a-list-of-data-8ec38534-e2f1-41d0-b8bb-e3f5fcad95a0?ui=zh-cn&amp;rs=zh-001&amp;ad=cn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https://support.office.com/zh-cn/article/create-or-delete-an-excel-table-e81aa349-b006-4f8a-9806-5af9df0ac664?ui=zh-cn&amp;rs=zh-001&amp;ad=cn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support.office.com/zh-cn/article/using-structured-references-with-excel-tables-f5ed2452-2337-4f71-bed3-c8ae6d2b276e?ui=zh-cn&amp;rs=zh-001&amp;ad=cn" TargetMode="External"/><Relationship Id="rId1" Type="http://schemas.openxmlformats.org/officeDocument/2006/relationships/hyperlink" Target="https://support.office.com/zh-cn/article/use-calculated-columns-in-an-excel-table-873fbac6-7110-4300-8f6f-aafa2ea11ce8?ui=zh-cn&amp;rs=zh-001&amp;ad=cn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office.com/zh-cn/article/filter-data-in-a-range-or-table-01832226-31b5-4568-8806-38c37dcc180e?ui=zh-cn&amp;rs=zh-001&amp;ad=cn" TargetMode="External"/><Relationship Id="rId6" Type="http://schemas.microsoft.com/office/2007/relationships/slicer" Target="../slicers/slicer1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support.office.com/zh-cn/article/add-or-remove-items-from-a-drop-down-list-0b26d3d1-3c4d-41f5-adb4-0addb82e8d2c?ui=zh-cn&amp;rs=zh-001&amp;ad=cn" TargetMode="External"/><Relationship Id="rId1" Type="http://schemas.openxmlformats.org/officeDocument/2006/relationships/hyperlink" Target="https://support.office.com/zh-cn/article/create-a-drop-down-list-7693307a-59ef-400a-b769-c5402dce407b?ui=zh-cn&amp;rs=zh-001&amp;ad=cn" TargetMode="Externa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5"/>
  <sheetViews>
    <sheetView showGridLines="0" tabSelected="1" zoomScaleNormal="100" workbookViewId="0"/>
  </sheetViews>
  <sheetFormatPr baseColWidth="10" defaultColWidth="11.1640625" defaultRowHeight="20.25" customHeight="1"/>
  <cols>
    <col min="1" max="1" width="125.83203125" customWidth="1"/>
    <col min="2" max="2" width="3.5" customWidth="1"/>
  </cols>
  <sheetData>
    <row r="1" spans="1:1" ht="15" customHeight="1">
      <c r="A1" s="6" t="s">
        <v>0</v>
      </c>
    </row>
    <row r="2" spans="1:1" ht="93">
      <c r="A2" s="8" t="s">
        <v>1</v>
      </c>
    </row>
    <row r="3" spans="1:1" ht="46">
      <c r="A3" s="9" t="s">
        <v>351</v>
      </c>
    </row>
    <row r="4" spans="1:1" ht="224" customHeight="1">
      <c r="A4" s="12" t="s">
        <v>2</v>
      </c>
    </row>
    <row r="5" spans="1:1" ht="20.25" customHeight="1">
      <c r="A5" s="9"/>
    </row>
  </sheetData>
  <phoneticPr fontId="22" type="noConversion"/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73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13" customWidth="1"/>
    <col min="2" max="2" width="70.83203125" style="15" customWidth="1"/>
    <col min="3" max="3" width="13.83203125" style="15" customWidth="1"/>
    <col min="4" max="4" width="24.5" style="15" customWidth="1"/>
    <col min="5" max="5" width="23.83203125" style="15" customWidth="1"/>
    <col min="6" max="6" width="15.5" style="15" customWidth="1"/>
    <col min="7" max="16384" width="8.83203125" style="15"/>
  </cols>
  <sheetData>
    <row r="1" spans="1:6" ht="60" customHeight="1">
      <c r="A1" s="13" t="s">
        <v>284</v>
      </c>
    </row>
    <row r="2" spans="1:6" ht="15" customHeight="1">
      <c r="A2" s="13" t="s">
        <v>386</v>
      </c>
    </row>
    <row r="3" spans="1:6" ht="15" customHeight="1">
      <c r="A3" s="13" t="s">
        <v>285</v>
      </c>
    </row>
    <row r="4" spans="1:6" ht="15" customHeight="1">
      <c r="A4" s="13" t="s">
        <v>387</v>
      </c>
    </row>
    <row r="5" spans="1:6" s="19" customFormat="1" ht="15" customHeight="1">
      <c r="A5" s="13" t="s">
        <v>287</v>
      </c>
      <c r="B5" s="15"/>
      <c r="C5" s="15" t="s">
        <v>318</v>
      </c>
      <c r="D5" s="15" t="s">
        <v>319</v>
      </c>
      <c r="E5" s="15"/>
      <c r="F5" s="15"/>
    </row>
    <row r="6" spans="1:6" s="19" customFormat="1" ht="15" customHeight="1">
      <c r="A6" s="13" t="s">
        <v>288</v>
      </c>
      <c r="B6" s="15"/>
      <c r="C6" s="46">
        <v>40909</v>
      </c>
      <c r="D6" s="35">
        <v>20000</v>
      </c>
      <c r="E6" s="15"/>
      <c r="F6" s="15"/>
    </row>
    <row r="7" spans="1:6" s="19" customFormat="1" ht="15" customHeight="1">
      <c r="A7" s="13" t="s">
        <v>289</v>
      </c>
      <c r="B7" s="15"/>
      <c r="C7" s="46">
        <v>41275</v>
      </c>
      <c r="D7" s="15">
        <v>15000</v>
      </c>
      <c r="E7" s="15"/>
      <c r="F7" s="15"/>
    </row>
    <row r="8" spans="1:6" s="19" customFormat="1" ht="15" customHeight="1">
      <c r="A8" s="13" t="s">
        <v>290</v>
      </c>
      <c r="B8" s="15"/>
      <c r="C8" s="46">
        <v>41640</v>
      </c>
      <c r="D8" s="35">
        <v>4000</v>
      </c>
      <c r="E8" s="15"/>
      <c r="F8" s="15"/>
    </row>
    <row r="9" spans="1:6" s="19" customFormat="1" ht="15" customHeight="1">
      <c r="A9" s="29" t="s">
        <v>397</v>
      </c>
      <c r="B9" s="15"/>
      <c r="C9" s="46">
        <v>42005</v>
      </c>
      <c r="D9" s="15">
        <v>18000</v>
      </c>
      <c r="E9" s="15"/>
      <c r="F9" s="15"/>
    </row>
    <row r="10" spans="1:6" s="19" customFormat="1" ht="15" customHeight="1">
      <c r="A10" s="13" t="s">
        <v>291</v>
      </c>
      <c r="B10" s="15"/>
      <c r="C10" s="46">
        <v>42370</v>
      </c>
      <c r="D10" s="35">
        <v>10000</v>
      </c>
      <c r="E10" s="15"/>
      <c r="F10" s="15"/>
    </row>
    <row r="11" spans="1:6" s="19" customFormat="1" ht="15" customHeight="1">
      <c r="A11" s="13" t="s">
        <v>11</v>
      </c>
      <c r="B11" s="15"/>
      <c r="C11" s="46">
        <v>42736</v>
      </c>
      <c r="D11" s="15">
        <v>8000</v>
      </c>
      <c r="E11" s="15"/>
      <c r="F11" s="15"/>
    </row>
    <row r="12" spans="1:6" s="19" customFormat="1" ht="15" customHeight="1">
      <c r="A12" s="13"/>
      <c r="B12" s="15"/>
      <c r="C12" s="15"/>
      <c r="D12" s="15"/>
      <c r="E12" s="15"/>
      <c r="F12" s="15"/>
    </row>
    <row r="13" spans="1:6" s="19" customFormat="1" ht="15" customHeight="1">
      <c r="A13" s="13"/>
      <c r="B13" s="15"/>
      <c r="C13" s="15"/>
      <c r="D13" s="15"/>
      <c r="E13" s="15"/>
      <c r="F13" s="15"/>
    </row>
    <row r="14" spans="1:6" s="19" customFormat="1" ht="15" customHeight="1">
      <c r="A14" s="13"/>
      <c r="B14" s="15"/>
      <c r="C14" s="15"/>
      <c r="D14" s="15"/>
      <c r="E14" s="15"/>
      <c r="F14" s="15"/>
    </row>
    <row r="15" spans="1:6" s="19" customFormat="1" ht="15" customHeight="1">
      <c r="A15" s="13"/>
      <c r="B15" s="15"/>
      <c r="C15" s="15"/>
      <c r="D15" s="15"/>
      <c r="E15" s="15"/>
      <c r="F15" s="15"/>
    </row>
    <row r="16" spans="1:6" s="19" customFormat="1" ht="15" customHeight="1">
      <c r="A16" s="13"/>
      <c r="B16" s="15"/>
      <c r="C16" s="15"/>
      <c r="D16" s="15"/>
      <c r="E16" s="15"/>
      <c r="F16" s="15"/>
    </row>
    <row r="17" spans="1:6" s="19" customFormat="1" ht="15" customHeight="1">
      <c r="A17" s="13"/>
      <c r="B17" s="15"/>
      <c r="C17" s="15"/>
      <c r="D17" s="15"/>
      <c r="E17" s="15"/>
      <c r="F17" s="15"/>
    </row>
    <row r="18" spans="1:6" s="19" customFormat="1" ht="15" customHeight="1">
      <c r="A18" s="13"/>
      <c r="B18" s="15"/>
      <c r="C18" s="15"/>
      <c r="D18" s="15"/>
      <c r="E18" s="15"/>
      <c r="F18" s="15"/>
    </row>
    <row r="19" spans="1:6" s="19" customFormat="1" ht="15" customHeight="1">
      <c r="A19" s="13"/>
      <c r="B19" s="15"/>
      <c r="C19" s="15"/>
      <c r="D19" s="15"/>
      <c r="E19" s="15"/>
      <c r="F19" s="15"/>
    </row>
    <row r="20" spans="1:6" s="19" customFormat="1" ht="15" customHeight="1">
      <c r="A20" s="13"/>
      <c r="B20" s="15"/>
      <c r="C20" s="15"/>
      <c r="D20" s="15"/>
      <c r="E20" s="15"/>
      <c r="F20" s="15"/>
    </row>
    <row r="21" spans="1:6" s="19" customFormat="1" ht="15" customHeight="1">
      <c r="A21" s="13"/>
      <c r="B21" s="15"/>
      <c r="C21" s="15"/>
      <c r="D21" s="15"/>
      <c r="E21" s="15"/>
      <c r="F21" s="15"/>
    </row>
    <row r="22" spans="1:6" s="19" customFormat="1" ht="15" customHeight="1">
      <c r="A22" s="13"/>
      <c r="B22" s="15"/>
    </row>
    <row r="23" spans="1:6" s="19" customFormat="1" ht="15" customHeight="1">
      <c r="A23" s="13"/>
      <c r="B23" s="15"/>
    </row>
    <row r="24" spans="1:6" s="19" customFormat="1" ht="15" customHeight="1">
      <c r="A24" s="13"/>
      <c r="B24" s="15"/>
    </row>
    <row r="27" spans="1:6" ht="15" customHeight="1">
      <c r="A27" s="13" t="s">
        <v>292</v>
      </c>
    </row>
    <row r="28" spans="1:6" ht="15" customHeight="1">
      <c r="A28" s="13" t="s">
        <v>293</v>
      </c>
    </row>
    <row r="29" spans="1:6" ht="15" customHeight="1">
      <c r="A29" s="13" t="s">
        <v>294</v>
      </c>
    </row>
    <row r="30" spans="1:6" ht="15" customHeight="1">
      <c r="A30" s="13" t="s">
        <v>295</v>
      </c>
    </row>
    <row r="31" spans="1:6" ht="15" customHeight="1">
      <c r="A31" s="13" t="s">
        <v>296</v>
      </c>
    </row>
    <row r="32" spans="1:6" ht="15" customHeight="1">
      <c r="A32" s="13" t="s">
        <v>297</v>
      </c>
    </row>
    <row r="33" spans="1:1" ht="15" customHeight="1">
      <c r="A33" s="13" t="s">
        <v>298</v>
      </c>
    </row>
    <row r="34" spans="1:1" ht="15" customHeight="1">
      <c r="A34" s="13" t="s">
        <v>299</v>
      </c>
    </row>
    <row r="35" spans="1:1" ht="15" customHeight="1">
      <c r="A35" s="13" t="s">
        <v>300</v>
      </c>
    </row>
    <row r="36" spans="1:1" ht="15" customHeight="1">
      <c r="A36" s="13" t="s">
        <v>301</v>
      </c>
    </row>
    <row r="37" spans="1:1" ht="15" customHeight="1">
      <c r="A37" s="13" t="s">
        <v>302</v>
      </c>
    </row>
    <row r="51" spans="1:1" ht="15" customHeight="1">
      <c r="A51" s="13" t="s">
        <v>303</v>
      </c>
    </row>
    <row r="52" spans="1:1" ht="15" customHeight="1">
      <c r="A52" s="13" t="s">
        <v>304</v>
      </c>
    </row>
    <row r="53" spans="1:1" ht="15" customHeight="1">
      <c r="A53" s="13" t="s">
        <v>305</v>
      </c>
    </row>
    <row r="54" spans="1:1" ht="15" customHeight="1">
      <c r="A54" s="13" t="s">
        <v>306</v>
      </c>
    </row>
    <row r="55" spans="1:1" ht="15" customHeight="1">
      <c r="A55" s="29" t="s">
        <v>307</v>
      </c>
    </row>
    <row r="56" spans="1:1" ht="15" customHeight="1">
      <c r="A56" s="13" t="s">
        <v>308</v>
      </c>
    </row>
    <row r="57" spans="1:1" ht="15" customHeight="1">
      <c r="A57" s="13" t="s">
        <v>286</v>
      </c>
    </row>
    <row r="58" spans="1:1" ht="15" customHeight="1">
      <c r="A58" s="13" t="s">
        <v>287</v>
      </c>
    </row>
    <row r="59" spans="1:1" ht="15" customHeight="1">
      <c r="A59" s="13" t="s">
        <v>288</v>
      </c>
    </row>
    <row r="60" spans="1:1" ht="15" customHeight="1">
      <c r="A60" s="13" t="s">
        <v>309</v>
      </c>
    </row>
    <row r="61" spans="1:1" ht="15" customHeight="1">
      <c r="A61" s="13" t="s">
        <v>310</v>
      </c>
    </row>
    <row r="62" spans="1:1" ht="15" customHeight="1">
      <c r="A62" s="13" t="s">
        <v>311</v>
      </c>
    </row>
    <row r="63" spans="1:1" ht="15" customHeight="1">
      <c r="A63" s="13" t="s">
        <v>312</v>
      </c>
    </row>
    <row r="64" spans="1:1" ht="15" customHeight="1">
      <c r="A64" s="13" t="s">
        <v>313</v>
      </c>
    </row>
    <row r="65" spans="1:6" ht="15" customHeight="1">
      <c r="A65" s="13" t="s">
        <v>314</v>
      </c>
    </row>
    <row r="66" spans="1:6" ht="15" customHeight="1">
      <c r="A66" s="13" t="s">
        <v>315</v>
      </c>
    </row>
    <row r="67" spans="1:6" ht="15" customHeight="1">
      <c r="D67" s="34" t="s">
        <v>318</v>
      </c>
      <c r="E67" s="34" t="s">
        <v>319</v>
      </c>
      <c r="F67" s="34" t="s">
        <v>237</v>
      </c>
    </row>
    <row r="68" spans="1:6" ht="15" customHeight="1">
      <c r="A68" s="13" t="s">
        <v>32</v>
      </c>
      <c r="D68" s="46">
        <v>40909</v>
      </c>
      <c r="E68" s="35">
        <v>20000</v>
      </c>
      <c r="F68" s="47">
        <v>5000</v>
      </c>
    </row>
    <row r="69" spans="1:6" ht="15" customHeight="1">
      <c r="A69" s="13" t="s">
        <v>316</v>
      </c>
      <c r="D69" s="46">
        <v>41275</v>
      </c>
      <c r="E69" s="15">
        <v>15000</v>
      </c>
      <c r="F69" s="48">
        <v>11200</v>
      </c>
    </row>
    <row r="70" spans="1:6" ht="15" customHeight="1">
      <c r="A70" s="13" t="s">
        <v>317</v>
      </c>
      <c r="D70" s="46">
        <v>41640</v>
      </c>
      <c r="E70" s="35">
        <v>4000</v>
      </c>
      <c r="F70" s="47">
        <v>30000</v>
      </c>
    </row>
    <row r="71" spans="1:6" ht="15" customHeight="1">
      <c r="A71" s="13" t="s">
        <v>36</v>
      </c>
      <c r="D71" s="46">
        <v>42005</v>
      </c>
      <c r="E71" s="15">
        <v>18000</v>
      </c>
      <c r="F71" s="48">
        <v>25000</v>
      </c>
    </row>
    <row r="72" spans="1:6" ht="15" customHeight="1">
      <c r="D72" s="46">
        <v>42370</v>
      </c>
      <c r="E72" s="35">
        <v>10000</v>
      </c>
      <c r="F72" s="47">
        <v>5000</v>
      </c>
    </row>
    <row r="73" spans="1:6" ht="15" customHeight="1">
      <c r="D73" s="46">
        <v>42736</v>
      </c>
      <c r="E73" s="15">
        <v>8000</v>
      </c>
      <c r="F73" s="48">
        <v>8000</v>
      </c>
    </row>
  </sheetData>
  <phoneticPr fontId="22" type="noConversion"/>
  <hyperlinks>
    <hyperlink ref="A70" r:id="rId1" tooltip="选择此处，在网页上了解如何创建具有次坐标轴的组合图" xr:uid="{00000000-0004-0000-0900-000000000000}"/>
    <hyperlink ref="A69" r:id="rId2" tooltip="选择此处，在网页上了解图表的完整创建流程" xr:uid="{00000000-0004-0000-0900-000001000000}"/>
  </hyperlinks>
  <pageMargins left="0.7" right="0.7" top="0.75" bottom="0.75" header="0.3" footer="0.3"/>
  <pageSetup paperSize="9" orientation="portrait" r:id="rId3"/>
  <drawing r:id="rId4"/>
  <tableParts count="2">
    <tablePart r:id="rId5"/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61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13" customWidth="1"/>
    <col min="2" max="2" width="70.83203125" style="15" customWidth="1"/>
    <col min="3" max="3" width="13.83203125" style="15" customWidth="1"/>
    <col min="4" max="4" width="13.1640625" style="15" customWidth="1"/>
    <col min="5" max="5" width="10" style="15" bestFit="1" customWidth="1"/>
    <col min="6" max="6" width="12.1640625" style="15" bestFit="1" customWidth="1"/>
    <col min="7" max="16384" width="8.83203125" style="15"/>
  </cols>
  <sheetData>
    <row r="1" spans="1:7" ht="60" customHeight="1">
      <c r="A1" s="13" t="s">
        <v>320</v>
      </c>
    </row>
    <row r="2" spans="1:7" ht="15" customHeight="1">
      <c r="A2" s="13" t="s">
        <v>321</v>
      </c>
    </row>
    <row r="3" spans="1:7" ht="15" customHeight="1">
      <c r="A3" s="13" t="s">
        <v>322</v>
      </c>
      <c r="C3" s="15" t="s">
        <v>318</v>
      </c>
      <c r="D3" s="15" t="s">
        <v>341</v>
      </c>
      <c r="E3" s="15" t="s">
        <v>93</v>
      </c>
      <c r="F3" s="15" t="s">
        <v>157</v>
      </c>
    </row>
    <row r="4" spans="1:7" ht="15" customHeight="1">
      <c r="A4" s="13" t="s">
        <v>323</v>
      </c>
      <c r="C4" s="33">
        <f ca="1">TODAY()-57</f>
        <v>45517</v>
      </c>
      <c r="D4" s="15" t="s">
        <v>353</v>
      </c>
      <c r="E4" s="15" t="s">
        <v>342</v>
      </c>
      <c r="F4" s="38">
        <v>1400</v>
      </c>
    </row>
    <row r="5" spans="1:7" s="19" customFormat="1" ht="15" customHeight="1">
      <c r="A5" s="13" t="s">
        <v>324</v>
      </c>
      <c r="B5" s="15"/>
      <c r="C5" s="33">
        <f ca="1">TODAY()-52</f>
        <v>45522</v>
      </c>
      <c r="D5" s="15" t="s">
        <v>354</v>
      </c>
      <c r="E5" s="15" t="s">
        <v>343</v>
      </c>
      <c r="F5" s="38">
        <v>1010</v>
      </c>
    </row>
    <row r="6" spans="1:7" s="19" customFormat="1" ht="15" customHeight="1">
      <c r="A6" s="13" t="s">
        <v>388</v>
      </c>
      <c r="B6" s="15"/>
      <c r="C6" s="33">
        <f ca="1">TODAY()-35</f>
        <v>45539</v>
      </c>
      <c r="D6" s="15" t="s">
        <v>353</v>
      </c>
      <c r="E6" s="15" t="s">
        <v>342</v>
      </c>
      <c r="F6" s="38">
        <v>750</v>
      </c>
    </row>
    <row r="7" spans="1:7" s="19" customFormat="1" ht="15" customHeight="1">
      <c r="A7" s="13" t="s">
        <v>325</v>
      </c>
      <c r="B7" s="15"/>
      <c r="C7" s="33">
        <f ca="1">TODAY()-31</f>
        <v>45543</v>
      </c>
      <c r="D7" s="15" t="s">
        <v>354</v>
      </c>
      <c r="E7" s="15" t="s">
        <v>344</v>
      </c>
      <c r="F7" s="38">
        <v>510</v>
      </c>
    </row>
    <row r="8" spans="1:7" s="19" customFormat="1" ht="15" customHeight="1">
      <c r="A8" s="13" t="s">
        <v>326</v>
      </c>
      <c r="B8" s="15"/>
      <c r="C8" s="33">
        <f ca="1">TODAY()-11</f>
        <v>45563</v>
      </c>
      <c r="D8" s="15" t="s">
        <v>355</v>
      </c>
      <c r="E8" s="15" t="s">
        <v>344</v>
      </c>
      <c r="F8" s="38">
        <v>1600</v>
      </c>
    </row>
    <row r="9" spans="1:7" s="19" customFormat="1" ht="15" customHeight="1">
      <c r="A9" s="13" t="s">
        <v>11</v>
      </c>
      <c r="B9" s="15"/>
      <c r="C9" s="33">
        <f ca="1">TODAY()</f>
        <v>45574</v>
      </c>
      <c r="D9" s="15" t="s">
        <v>356</v>
      </c>
      <c r="E9" s="15" t="s">
        <v>343</v>
      </c>
      <c r="F9" s="38">
        <v>680</v>
      </c>
    </row>
    <row r="10" spans="1:7" s="19" customFormat="1" ht="15" customHeight="1">
      <c r="A10" s="13"/>
      <c r="B10" s="15"/>
      <c r="C10" s="15"/>
      <c r="D10" s="15"/>
      <c r="E10" s="15"/>
      <c r="F10" s="15"/>
    </row>
    <row r="11" spans="1:7" s="19" customFormat="1" ht="16">
      <c r="A11" s="13"/>
      <c r="B11" s="15"/>
      <c r="E11" s="49" t="s">
        <v>401</v>
      </c>
      <c r="F11" s="50" t="s">
        <v>402</v>
      </c>
      <c r="G11" s="15"/>
    </row>
    <row r="12" spans="1:7" s="19" customFormat="1" ht="16">
      <c r="A12" s="13"/>
      <c r="B12" s="15"/>
      <c r="E12" s="51" t="s">
        <v>403</v>
      </c>
      <c r="F12" s="52">
        <v>2150</v>
      </c>
      <c r="G12" s="15"/>
    </row>
    <row r="13" spans="1:7" s="19" customFormat="1" ht="16">
      <c r="A13" s="13"/>
      <c r="B13" s="15"/>
      <c r="E13" s="53" t="s">
        <v>404</v>
      </c>
      <c r="F13" s="52">
        <v>1690</v>
      </c>
      <c r="G13" s="15"/>
    </row>
    <row r="14" spans="1:7" s="19" customFormat="1" ht="16">
      <c r="A14" s="13"/>
      <c r="B14" s="15"/>
      <c r="E14" s="53" t="s">
        <v>405</v>
      </c>
      <c r="F14" s="52">
        <v>2110</v>
      </c>
      <c r="G14" s="15"/>
    </row>
    <row r="15" spans="1:7" s="19" customFormat="1" ht="16">
      <c r="A15" s="13"/>
      <c r="B15" s="15"/>
      <c r="E15" s="51" t="s">
        <v>406</v>
      </c>
      <c r="F15" s="52">
        <v>5950</v>
      </c>
      <c r="G15" s="15"/>
    </row>
    <row r="16" spans="1:7" s="19" customFormat="1" ht="15" customHeight="1">
      <c r="A16" s="13"/>
      <c r="B16" s="15"/>
      <c r="C16" s="15"/>
      <c r="D16" s="15"/>
      <c r="E16" s="15"/>
      <c r="F16" s="15"/>
      <c r="G16" s="15"/>
    </row>
    <row r="17" spans="1:7" s="19" customFormat="1" ht="15" customHeight="1">
      <c r="A17" s="13"/>
      <c r="B17" s="15"/>
      <c r="C17" s="15"/>
      <c r="D17" s="15"/>
      <c r="E17" s="15"/>
      <c r="F17" s="15"/>
      <c r="G17" s="15"/>
    </row>
    <row r="18" spans="1:7" s="19" customFormat="1" ht="15" customHeight="1">
      <c r="A18" s="13"/>
      <c r="B18" s="15"/>
      <c r="C18" s="15"/>
      <c r="D18" s="15"/>
      <c r="E18" s="15"/>
      <c r="F18" s="15"/>
      <c r="G18" s="15"/>
    </row>
    <row r="19" spans="1:7" s="19" customFormat="1" ht="15" customHeight="1">
      <c r="A19" s="13"/>
      <c r="B19" s="15"/>
      <c r="C19" s="15"/>
      <c r="D19" s="15"/>
      <c r="E19" s="15"/>
      <c r="F19" s="15"/>
      <c r="G19" s="15"/>
    </row>
    <row r="20" spans="1:7" s="19" customFormat="1" ht="15" customHeight="1">
      <c r="A20" s="13"/>
      <c r="B20" s="15"/>
      <c r="C20" s="15"/>
      <c r="D20" s="15"/>
      <c r="E20" s="15"/>
      <c r="F20" s="15"/>
      <c r="G20" s="15"/>
    </row>
    <row r="21" spans="1:7" s="19" customFormat="1" ht="15" customHeight="1">
      <c r="A21" s="13"/>
      <c r="B21" s="15"/>
      <c r="C21" s="15"/>
      <c r="D21" s="15"/>
      <c r="E21" s="15"/>
      <c r="F21" s="15"/>
      <c r="G21" s="15"/>
    </row>
    <row r="22" spans="1:7" s="19" customFormat="1" ht="15" customHeight="1">
      <c r="A22" s="13"/>
      <c r="B22" s="15"/>
      <c r="C22" s="15"/>
      <c r="D22" s="15"/>
      <c r="E22" s="15"/>
      <c r="F22" s="15"/>
      <c r="G22" s="15"/>
    </row>
    <row r="23" spans="1:7" s="19" customFormat="1" ht="15" customHeight="1">
      <c r="A23" s="13"/>
      <c r="B23" s="15"/>
      <c r="C23" s="15"/>
      <c r="D23" s="15"/>
      <c r="E23" s="15"/>
      <c r="F23" s="15"/>
      <c r="G23" s="15"/>
    </row>
    <row r="24" spans="1:7" s="19" customFormat="1" ht="15" customHeight="1">
      <c r="A24" s="13"/>
      <c r="B24" s="15"/>
      <c r="C24" s="15"/>
      <c r="D24" s="15"/>
      <c r="E24" s="15"/>
      <c r="F24" s="15"/>
      <c r="G24" s="15"/>
    </row>
    <row r="27" spans="1:7" ht="15" customHeight="1">
      <c r="A27" s="13" t="s">
        <v>327</v>
      </c>
    </row>
    <row r="28" spans="1:7" ht="15" customHeight="1">
      <c r="A28" s="13" t="s">
        <v>328</v>
      </c>
    </row>
    <row r="29" spans="1:7" ht="15" customHeight="1">
      <c r="A29" s="13" t="s">
        <v>329</v>
      </c>
    </row>
    <row r="30" spans="1:7" ht="15" customHeight="1">
      <c r="A30" s="29" t="s">
        <v>330</v>
      </c>
    </row>
    <row r="31" spans="1:7" ht="15" customHeight="1">
      <c r="A31" s="13" t="s">
        <v>398</v>
      </c>
    </row>
    <row r="32" spans="1:7" ht="15" customHeight="1">
      <c r="A32" s="13" t="s">
        <v>331</v>
      </c>
    </row>
    <row r="33" spans="1:6" ht="15" customHeight="1">
      <c r="A33" s="29" t="s">
        <v>389</v>
      </c>
    </row>
    <row r="34" spans="1:6" ht="15" customHeight="1">
      <c r="A34" s="29" t="s">
        <v>332</v>
      </c>
      <c r="C34" s="15" t="s">
        <v>318</v>
      </c>
      <c r="D34" s="15" t="s">
        <v>341</v>
      </c>
      <c r="E34" s="15" t="s">
        <v>93</v>
      </c>
      <c r="F34" s="15" t="s">
        <v>157</v>
      </c>
    </row>
    <row r="35" spans="1:6" ht="15" customHeight="1">
      <c r="A35" s="13" t="s">
        <v>333</v>
      </c>
      <c r="C35" s="33">
        <f ca="1">TODAY()-57</f>
        <v>45517</v>
      </c>
      <c r="D35" s="15" t="s">
        <v>353</v>
      </c>
      <c r="E35" s="15" t="s">
        <v>342</v>
      </c>
      <c r="F35" s="38">
        <v>1400</v>
      </c>
    </row>
    <row r="36" spans="1:6" ht="15" customHeight="1">
      <c r="A36" s="13" t="s">
        <v>334</v>
      </c>
      <c r="C36" s="33">
        <f ca="1">TODAY()-52</f>
        <v>45522</v>
      </c>
      <c r="D36" s="15" t="s">
        <v>354</v>
      </c>
      <c r="E36" s="15" t="s">
        <v>343</v>
      </c>
      <c r="F36" s="38">
        <v>1010</v>
      </c>
    </row>
    <row r="37" spans="1:6" ht="15" customHeight="1">
      <c r="C37" s="33">
        <f ca="1">TODAY()-35</f>
        <v>45539</v>
      </c>
      <c r="D37" s="15" t="s">
        <v>353</v>
      </c>
      <c r="E37" s="15" t="s">
        <v>342</v>
      </c>
      <c r="F37" s="38">
        <v>750</v>
      </c>
    </row>
    <row r="38" spans="1:6" ht="15" customHeight="1">
      <c r="C38" s="33">
        <f ca="1">TODAY()-31</f>
        <v>45543</v>
      </c>
      <c r="D38" s="15" t="s">
        <v>354</v>
      </c>
      <c r="E38" s="15" t="s">
        <v>344</v>
      </c>
      <c r="F38" s="38">
        <v>510</v>
      </c>
    </row>
    <row r="39" spans="1:6" ht="15" customHeight="1">
      <c r="A39" s="13" t="s">
        <v>335</v>
      </c>
      <c r="C39" s="33">
        <f ca="1">TODAY()-11</f>
        <v>45563</v>
      </c>
      <c r="D39" s="15" t="s">
        <v>355</v>
      </c>
      <c r="E39" s="15" t="s">
        <v>344</v>
      </c>
      <c r="F39" s="38">
        <v>1600</v>
      </c>
    </row>
    <row r="40" spans="1:6" ht="15" customHeight="1">
      <c r="A40" s="13" t="s">
        <v>336</v>
      </c>
      <c r="C40" s="33">
        <f ca="1">TODAY()</f>
        <v>45574</v>
      </c>
      <c r="D40" s="15" t="s">
        <v>356</v>
      </c>
      <c r="E40" s="15" t="s">
        <v>343</v>
      </c>
      <c r="F40" s="38">
        <v>680</v>
      </c>
    </row>
    <row r="41" spans="1:6" ht="15" customHeight="1">
      <c r="A41" s="13" t="s">
        <v>337</v>
      </c>
    </row>
    <row r="42" spans="1:6" ht="15" customHeight="1">
      <c r="A42" s="13" t="s">
        <v>338</v>
      </c>
    </row>
    <row r="58" spans="1:1" ht="15" customHeight="1">
      <c r="A58" s="13" t="s">
        <v>32</v>
      </c>
    </row>
    <row r="59" spans="1:1" ht="15" customHeight="1">
      <c r="A59" s="5" t="s">
        <v>339</v>
      </c>
    </row>
    <row r="60" spans="1:1" ht="15" customHeight="1">
      <c r="A60" s="5" t="s">
        <v>340</v>
      </c>
    </row>
    <row r="61" spans="1:1" ht="15" customHeight="1">
      <c r="A61" s="13" t="s">
        <v>36</v>
      </c>
    </row>
  </sheetData>
  <phoneticPr fontId="22" type="noConversion"/>
  <hyperlinks>
    <hyperlink ref="A60" r:id="rId2" tooltip="选择此处，在网页上了解如何使用字段列表排列数据透视表中的字段" xr:uid="{00000000-0004-0000-0A00-000000000000}"/>
    <hyperlink ref="A59" r:id="rId3" tooltip="选择此处，在网页上了解如何创建数据透视表以分析工作表数据" xr:uid="{00000000-0004-0000-0A00-000001000000}"/>
  </hyperlinks>
  <pageMargins left="0.7" right="0.7" top="0.75" bottom="0.75" header="0.3" footer="0.3"/>
  <pageSetup paperSize="9" orientation="portrait" r:id="rId4"/>
  <drawing r:id="rId5"/>
  <tableParts count="2"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E34"/>
  <sheetViews>
    <sheetView showGridLines="0" zoomScaleNormal="100" workbookViewId="0"/>
  </sheetViews>
  <sheetFormatPr baseColWidth="10" defaultColWidth="11.1640625" defaultRowHeight="20.25" customHeight="1"/>
  <cols>
    <col min="1" max="1" width="125.83203125" style="15" customWidth="1"/>
    <col min="2" max="2" width="3.5" style="15" customWidth="1"/>
    <col min="3" max="16384" width="11.1640625" style="15"/>
  </cols>
  <sheetData>
    <row r="1" spans="1:5" ht="85" customHeight="1">
      <c r="A1" s="42" t="s">
        <v>345</v>
      </c>
    </row>
    <row r="2" spans="1:5" ht="47" customHeight="1">
      <c r="A2" s="39" t="s">
        <v>346</v>
      </c>
    </row>
    <row r="3" spans="1:5" ht="47" customHeight="1">
      <c r="A3" s="40" t="s">
        <v>347</v>
      </c>
      <c r="E3" s="41"/>
    </row>
    <row r="4" spans="1:5" ht="181" customHeight="1">
      <c r="A4" s="40" t="s">
        <v>348</v>
      </c>
      <c r="E4" s="41"/>
    </row>
    <row r="5" spans="1:5" ht="20.25" customHeight="1">
      <c r="A5" s="43" t="s">
        <v>349</v>
      </c>
      <c r="E5" s="41"/>
    </row>
    <row r="6" spans="1:5" ht="20.25" customHeight="1">
      <c r="A6" s="40" t="s">
        <v>350</v>
      </c>
      <c r="E6" s="41"/>
    </row>
    <row r="7" spans="1:5" ht="20.25" customHeight="1">
      <c r="A7" s="40"/>
      <c r="E7" s="41"/>
    </row>
    <row r="11" spans="1:5" ht="20.25" customHeight="1">
      <c r="E11" s="41"/>
    </row>
    <row r="12" spans="1:5" ht="20.25" customHeight="1">
      <c r="E12" s="41"/>
    </row>
    <row r="13" spans="1:5" ht="20.25" customHeight="1">
      <c r="E13" s="41"/>
    </row>
    <row r="14" spans="1:5" ht="20.25" customHeight="1">
      <c r="E14" s="41"/>
    </row>
    <row r="15" spans="1:5" ht="20.25" customHeight="1">
      <c r="E15" s="41"/>
    </row>
    <row r="16" spans="1:5" ht="20.25" customHeight="1">
      <c r="E16" s="41"/>
    </row>
    <row r="17" spans="5:5" ht="20.25" customHeight="1">
      <c r="E17" s="41"/>
    </row>
    <row r="18" spans="5:5" ht="20.25" customHeight="1">
      <c r="E18" s="41"/>
    </row>
    <row r="19" spans="5:5" ht="20.25" customHeight="1">
      <c r="E19" s="41"/>
    </row>
    <row r="20" spans="5:5" ht="20.25" customHeight="1">
      <c r="E20" s="41"/>
    </row>
    <row r="21" spans="5:5" ht="20.25" customHeight="1">
      <c r="E21" s="41"/>
    </row>
    <row r="22" spans="5:5" ht="20.25" customHeight="1">
      <c r="E22" s="41"/>
    </row>
    <row r="23" spans="5:5" ht="20.25" customHeight="1">
      <c r="E23" s="41"/>
    </row>
    <row r="24" spans="5:5" ht="20.25" customHeight="1">
      <c r="E24" s="41"/>
    </row>
    <row r="25" spans="5:5" ht="20.25" customHeight="1">
      <c r="E25" s="41"/>
    </row>
    <row r="26" spans="5:5" ht="20.25" customHeight="1">
      <c r="E26" s="41"/>
    </row>
    <row r="27" spans="5:5" ht="20.25" customHeight="1">
      <c r="E27" s="41"/>
    </row>
    <row r="28" spans="5:5" ht="20.25" customHeight="1">
      <c r="E28" s="41"/>
    </row>
    <row r="29" spans="5:5" ht="20.25" customHeight="1">
      <c r="E29" s="41"/>
    </row>
    <row r="30" spans="5:5" ht="20.25" customHeight="1">
      <c r="E30" s="41"/>
    </row>
    <row r="31" spans="5:5" ht="20.25" customHeight="1">
      <c r="E31" s="41"/>
    </row>
    <row r="32" spans="5:5" ht="20.25" customHeight="1">
      <c r="E32" s="41"/>
    </row>
    <row r="33" spans="5:5" ht="20.25" customHeight="1">
      <c r="E33" s="41"/>
    </row>
    <row r="34" spans="5:5" ht="20.25" customHeight="1">
      <c r="E34" s="41"/>
    </row>
  </sheetData>
  <phoneticPr fontId="22" type="noConversion"/>
  <hyperlinks>
    <hyperlink ref="A4" r:id="rId1" tooltip="选择此处，了解有关社区的详细信息" display="https://go.microsoft.com/fwlink/?linkid=860796" xr:uid="{00000000-0004-0000-0B00-000000000000}"/>
    <hyperlink ref="A5" r:id="rId2" location="Platform=Mac" tooltip="选择此处，了解有关其他新增功能的详细信息" display="https://support.office.com/zh-cn/article/What-s-new-in-Office-365-95c8d81d-08ba-42c1-914f-bca4603e1426 - Platform=Mac" xr:uid="{00000000-0004-0000-0B00-000001000000}"/>
    <hyperlink ref="A3" r:id="rId3" tooltip="LinkedIn Learning：有关适合各种学习水平的课程视频，请访问网页 " display="https://go.microsoft.com/fwlink/?linkid=860793" xr:uid="{00000000-0004-0000-0B00-000002000000}"/>
    <hyperlink ref="A6" r:id="rId4" tooltip="选择此处，向我们提供关于本教程的反馈" xr:uid="{00000000-0004-0000-0B00-000003000000}"/>
  </hyperlinks>
  <pageMargins left="0.7" right="0.7" top="0.75" bottom="0.75" header="0.3" footer="0.3"/>
  <pageSetup paperSize="9" orientation="landscape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0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13" customWidth="1"/>
    <col min="2" max="2" width="70.83203125" style="15" customWidth="1"/>
    <col min="3" max="16384" width="8.83203125" style="15"/>
  </cols>
  <sheetData>
    <row r="1" spans="1:14" ht="60" customHeight="1">
      <c r="A1" s="13" t="s">
        <v>3</v>
      </c>
      <c r="B1" s="14"/>
    </row>
    <row r="2" spans="1:14" ht="15" customHeight="1">
      <c r="A2" s="13" t="s">
        <v>4</v>
      </c>
    </row>
    <row r="3" spans="1:14" ht="15" customHeight="1">
      <c r="A3" s="13" t="s">
        <v>371</v>
      </c>
      <c r="B3" s="16"/>
      <c r="C3" s="17" t="s">
        <v>37</v>
      </c>
      <c r="D3" s="17" t="s">
        <v>49</v>
      </c>
      <c r="F3" s="17" t="s">
        <v>51</v>
      </c>
      <c r="G3" s="17" t="s">
        <v>49</v>
      </c>
    </row>
    <row r="4" spans="1:14" ht="15" customHeight="1">
      <c r="A4" s="13" t="s">
        <v>5</v>
      </c>
      <c r="C4" s="18" t="s">
        <v>38</v>
      </c>
      <c r="D4" s="18">
        <v>50</v>
      </c>
      <c r="F4" s="18" t="s">
        <v>52</v>
      </c>
      <c r="G4" s="18">
        <v>50</v>
      </c>
    </row>
    <row r="5" spans="1:14" s="19" customFormat="1" ht="15" customHeight="1">
      <c r="A5" s="13" t="s">
        <v>6</v>
      </c>
      <c r="C5" s="18" t="s">
        <v>39</v>
      </c>
      <c r="D5" s="18">
        <v>20</v>
      </c>
      <c r="F5" s="18" t="s">
        <v>53</v>
      </c>
      <c r="G5" s="18">
        <v>30</v>
      </c>
      <c r="L5" s="15"/>
      <c r="N5" s="15"/>
    </row>
    <row r="6" spans="1:14" s="19" customFormat="1" ht="15" customHeight="1">
      <c r="A6" s="13" t="s">
        <v>7</v>
      </c>
      <c r="B6" s="20"/>
      <c r="C6" s="18" t="s">
        <v>40</v>
      </c>
      <c r="D6" s="18">
        <v>60</v>
      </c>
      <c r="F6" s="18" t="s">
        <v>54</v>
      </c>
      <c r="G6" s="18">
        <v>10</v>
      </c>
      <c r="L6" s="15"/>
      <c r="N6" s="15"/>
    </row>
    <row r="7" spans="1:14" s="19" customFormat="1" ht="15" customHeight="1">
      <c r="A7" s="13" t="s">
        <v>372</v>
      </c>
      <c r="C7" s="18" t="s">
        <v>41</v>
      </c>
      <c r="D7" s="18">
        <v>40</v>
      </c>
      <c r="F7" s="18" t="s">
        <v>55</v>
      </c>
      <c r="G7" s="18">
        <v>50</v>
      </c>
      <c r="L7" s="15"/>
      <c r="N7" s="15"/>
    </row>
    <row r="8" spans="1:14" s="19" customFormat="1" ht="15" customHeight="1">
      <c r="A8" s="13" t="s">
        <v>8</v>
      </c>
      <c r="D8" s="21"/>
      <c r="G8" s="21"/>
      <c r="L8" s="15"/>
      <c r="N8" s="15"/>
    </row>
    <row r="9" spans="1:14" s="19" customFormat="1" ht="15" customHeight="1">
      <c r="A9" s="13" t="s">
        <v>9</v>
      </c>
      <c r="L9" s="15"/>
      <c r="N9" s="15"/>
    </row>
    <row r="10" spans="1:14" s="19" customFormat="1" ht="15" customHeight="1">
      <c r="A10" s="13" t="s">
        <v>373</v>
      </c>
      <c r="C10" s="17" t="s">
        <v>42</v>
      </c>
      <c r="D10" s="17" t="s">
        <v>49</v>
      </c>
      <c r="F10" s="17" t="s">
        <v>391</v>
      </c>
      <c r="G10" s="17" t="s">
        <v>49</v>
      </c>
      <c r="L10" s="15"/>
      <c r="N10" s="15"/>
    </row>
    <row r="11" spans="1:14" s="19" customFormat="1" ht="15" customHeight="1">
      <c r="A11" s="13" t="s">
        <v>10</v>
      </c>
      <c r="C11" s="18" t="s">
        <v>43</v>
      </c>
      <c r="D11" s="18">
        <v>50</v>
      </c>
      <c r="F11" s="18" t="s">
        <v>43</v>
      </c>
      <c r="G11" s="18">
        <v>50</v>
      </c>
      <c r="L11" s="15"/>
      <c r="N11" s="15"/>
    </row>
    <row r="12" spans="1:14" s="19" customFormat="1" ht="15" customHeight="1">
      <c r="A12" s="13" t="s">
        <v>374</v>
      </c>
      <c r="C12" s="18" t="s">
        <v>44</v>
      </c>
      <c r="D12" s="18">
        <v>100</v>
      </c>
      <c r="F12" s="18" t="s">
        <v>44</v>
      </c>
      <c r="G12" s="18">
        <v>100</v>
      </c>
      <c r="L12" s="15"/>
      <c r="N12" s="15"/>
    </row>
    <row r="13" spans="1:14" s="19" customFormat="1" ht="15" customHeight="1">
      <c r="A13" s="13" t="s">
        <v>11</v>
      </c>
      <c r="C13" s="18" t="s">
        <v>45</v>
      </c>
      <c r="D13" s="18">
        <v>40</v>
      </c>
      <c r="F13" s="18" t="s">
        <v>45</v>
      </c>
      <c r="G13" s="18">
        <v>40</v>
      </c>
      <c r="L13" s="15"/>
      <c r="N13" s="15"/>
    </row>
    <row r="14" spans="1:14" s="19" customFormat="1" ht="15" customHeight="1">
      <c r="A14" s="13"/>
      <c r="C14" s="18" t="s">
        <v>46</v>
      </c>
      <c r="D14" s="18">
        <v>50</v>
      </c>
      <c r="F14" s="18" t="s">
        <v>46</v>
      </c>
      <c r="G14" s="18">
        <v>50</v>
      </c>
      <c r="L14" s="15"/>
      <c r="N14" s="15"/>
    </row>
    <row r="15" spans="1:14" s="19" customFormat="1" ht="15" customHeight="1" thickBot="1">
      <c r="A15" s="13"/>
      <c r="C15" s="18" t="s">
        <v>47</v>
      </c>
      <c r="D15" s="18">
        <v>20</v>
      </c>
      <c r="F15" s="18" t="s">
        <v>47</v>
      </c>
      <c r="G15" s="18">
        <v>20</v>
      </c>
      <c r="L15" s="15"/>
      <c r="N15" s="15"/>
    </row>
    <row r="16" spans="1:14" s="19" customFormat="1" ht="15" customHeight="1" thickTop="1" thickBot="1">
      <c r="A16" s="13"/>
      <c r="D16" s="21"/>
      <c r="G16" s="22"/>
      <c r="L16" s="15"/>
      <c r="N16" s="15"/>
    </row>
    <row r="17" spans="1:14" s="19" customFormat="1" ht="15" customHeight="1" thickTop="1">
      <c r="A17" s="13"/>
      <c r="L17" s="15"/>
      <c r="N17" s="15"/>
    </row>
    <row r="18" spans="1:14" s="19" customFormat="1" ht="15" customHeight="1">
      <c r="A18" s="13"/>
      <c r="L18" s="15"/>
      <c r="N18" s="15"/>
    </row>
    <row r="19" spans="1:14" s="19" customFormat="1" ht="15" customHeight="1">
      <c r="A19" s="13"/>
      <c r="L19" s="15"/>
      <c r="N19" s="15"/>
    </row>
    <row r="20" spans="1:14" s="19" customFormat="1" ht="15" customHeight="1">
      <c r="A20" s="13"/>
      <c r="L20" s="15"/>
      <c r="N20" s="15"/>
    </row>
    <row r="21" spans="1:14" s="19" customFormat="1" ht="15" customHeight="1">
      <c r="A21" s="13"/>
      <c r="L21" s="15"/>
      <c r="N21" s="15"/>
    </row>
    <row r="22" spans="1:14" s="19" customFormat="1" ht="15" customHeight="1">
      <c r="A22" s="13"/>
      <c r="L22" s="15"/>
      <c r="N22" s="15"/>
    </row>
    <row r="23" spans="1:14" s="19" customFormat="1" ht="15" customHeight="1">
      <c r="A23" s="13"/>
      <c r="L23" s="15"/>
      <c r="N23" s="15"/>
    </row>
    <row r="24" spans="1:14" s="19" customFormat="1" ht="15" customHeight="1">
      <c r="A24" s="13"/>
      <c r="L24" s="15"/>
      <c r="N24" s="15"/>
    </row>
    <row r="27" spans="1:14" ht="15" customHeight="1">
      <c r="A27" s="13" t="s">
        <v>12</v>
      </c>
    </row>
    <row r="28" spans="1:14" ht="15" customHeight="1">
      <c r="A28" s="13" t="s">
        <v>13</v>
      </c>
    </row>
    <row r="29" spans="1:14" ht="15" customHeight="1">
      <c r="A29" s="13" t="s">
        <v>375</v>
      </c>
    </row>
    <row r="30" spans="1:14" ht="15" customHeight="1">
      <c r="A30" s="13" t="s">
        <v>14</v>
      </c>
    </row>
    <row r="31" spans="1:14" ht="15" customHeight="1">
      <c r="A31" s="13" t="s">
        <v>15</v>
      </c>
    </row>
    <row r="32" spans="1:14" ht="15" customHeight="1">
      <c r="A32" s="13" t="s">
        <v>16</v>
      </c>
    </row>
    <row r="33" spans="1:7" ht="15" customHeight="1">
      <c r="A33" s="13" t="s">
        <v>376</v>
      </c>
    </row>
    <row r="34" spans="1:7" ht="15" customHeight="1">
      <c r="A34" s="13" t="s">
        <v>377</v>
      </c>
    </row>
    <row r="35" spans="1:7" ht="15" customHeight="1">
      <c r="A35" s="13" t="s">
        <v>17</v>
      </c>
    </row>
    <row r="36" spans="1:7" ht="15" customHeight="1">
      <c r="A36" s="13" t="s">
        <v>390</v>
      </c>
    </row>
    <row r="37" spans="1:7" ht="15" customHeight="1">
      <c r="A37" s="13" t="s">
        <v>18</v>
      </c>
      <c r="C37" s="17" t="s">
        <v>37</v>
      </c>
      <c r="D37" s="17" t="s">
        <v>49</v>
      </c>
    </row>
    <row r="38" spans="1:7" ht="15" customHeight="1">
      <c r="A38" s="13" t="s">
        <v>19</v>
      </c>
      <c r="C38" s="18" t="s">
        <v>38</v>
      </c>
      <c r="D38" s="18">
        <v>50</v>
      </c>
      <c r="E38" s="19"/>
    </row>
    <row r="39" spans="1:7" ht="15" customHeight="1">
      <c r="A39" s="13" t="s">
        <v>20</v>
      </c>
      <c r="C39" s="18" t="s">
        <v>39</v>
      </c>
      <c r="D39" s="18">
        <v>20</v>
      </c>
      <c r="E39" s="19"/>
    </row>
    <row r="40" spans="1:7" ht="15" customHeight="1">
      <c r="A40" s="13" t="s">
        <v>21</v>
      </c>
      <c r="C40" s="18" t="s">
        <v>40</v>
      </c>
      <c r="D40" s="18">
        <v>60</v>
      </c>
      <c r="E40" s="19"/>
    </row>
    <row r="41" spans="1:7" ht="15" customHeight="1">
      <c r="A41" s="13" t="s">
        <v>22</v>
      </c>
      <c r="C41" s="18" t="s">
        <v>41</v>
      </c>
      <c r="D41" s="18">
        <v>40</v>
      </c>
      <c r="E41" s="19"/>
    </row>
    <row r="42" spans="1:7" ht="15" customHeight="1">
      <c r="A42" s="13" t="s">
        <v>23</v>
      </c>
      <c r="C42" s="19"/>
      <c r="D42" s="21">
        <f>SUM(D38:D41)</f>
        <v>170</v>
      </c>
      <c r="E42" s="19"/>
      <c r="F42" s="19"/>
      <c r="G42" s="19"/>
    </row>
    <row r="43" spans="1:7" ht="15" customHeight="1">
      <c r="A43" s="13" t="s">
        <v>24</v>
      </c>
    </row>
    <row r="47" spans="1:7" ht="15" customHeight="1">
      <c r="C47" s="17" t="s">
        <v>42</v>
      </c>
      <c r="D47" s="17" t="s">
        <v>49</v>
      </c>
      <c r="E47" s="19"/>
      <c r="F47" s="17" t="s">
        <v>391</v>
      </c>
      <c r="G47" s="17" t="s">
        <v>49</v>
      </c>
    </row>
    <row r="48" spans="1:7" ht="15" customHeight="1">
      <c r="C48" s="18" t="s">
        <v>48</v>
      </c>
      <c r="D48" s="18">
        <v>20</v>
      </c>
      <c r="E48" s="19"/>
      <c r="F48" s="18" t="s">
        <v>56</v>
      </c>
      <c r="G48" s="18">
        <v>20</v>
      </c>
    </row>
    <row r="49" spans="3:7" ht="15" customHeight="1">
      <c r="C49" s="18"/>
      <c r="D49" s="18"/>
      <c r="E49" s="19"/>
      <c r="F49" s="18" t="s">
        <v>57</v>
      </c>
      <c r="G49" s="18">
        <v>10</v>
      </c>
    </row>
    <row r="50" spans="3:7" ht="15" customHeight="1">
      <c r="C50" s="18"/>
      <c r="D50" s="18"/>
      <c r="E50" s="19"/>
      <c r="F50" s="18" t="s">
        <v>58</v>
      </c>
      <c r="G50" s="18">
        <v>10</v>
      </c>
    </row>
    <row r="51" spans="3:7" ht="15" customHeight="1">
      <c r="C51" s="18"/>
      <c r="D51" s="18"/>
      <c r="E51" s="19"/>
      <c r="F51" s="18" t="s">
        <v>59</v>
      </c>
      <c r="G51" s="18">
        <v>40</v>
      </c>
    </row>
    <row r="53" spans="3:7" ht="15" customHeight="1">
      <c r="E53" s="17" t="s">
        <v>50</v>
      </c>
    </row>
    <row r="54" spans="3:7" ht="15" customHeight="1">
      <c r="E54" s="21">
        <f>SUM(D48,G48:G51,100)</f>
        <v>200</v>
      </c>
    </row>
    <row r="66" spans="1:7" ht="15" customHeight="1">
      <c r="A66" s="13" t="s">
        <v>25</v>
      </c>
    </row>
    <row r="67" spans="1:7" ht="15" customHeight="1">
      <c r="A67" s="13" t="s">
        <v>26</v>
      </c>
    </row>
    <row r="68" spans="1:7" ht="15" customHeight="1">
      <c r="A68" s="13" t="s">
        <v>378</v>
      </c>
    </row>
    <row r="69" spans="1:7" ht="15" customHeight="1">
      <c r="A69" s="13" t="s">
        <v>27</v>
      </c>
    </row>
    <row r="70" spans="1:7" ht="15" customHeight="1">
      <c r="A70" s="13" t="s">
        <v>28</v>
      </c>
    </row>
    <row r="71" spans="1:7" ht="15" customHeight="1">
      <c r="A71" s="5" t="s">
        <v>29</v>
      </c>
    </row>
    <row r="72" spans="1:7" ht="15" customHeight="1">
      <c r="A72" s="13" t="s">
        <v>379</v>
      </c>
      <c r="C72" s="17" t="s">
        <v>391</v>
      </c>
      <c r="D72" s="17" t="s">
        <v>49</v>
      </c>
      <c r="F72" s="17" t="s">
        <v>391</v>
      </c>
      <c r="G72" s="17" t="s">
        <v>49</v>
      </c>
    </row>
    <row r="73" spans="1:7" ht="15" customHeight="1">
      <c r="A73" s="13" t="s">
        <v>30</v>
      </c>
      <c r="C73" s="18" t="s">
        <v>43</v>
      </c>
      <c r="D73" s="18">
        <v>50</v>
      </c>
      <c r="F73" s="18" t="s">
        <v>43</v>
      </c>
      <c r="G73" s="18">
        <v>50</v>
      </c>
    </row>
    <row r="74" spans="1:7" ht="15" customHeight="1">
      <c r="A74" s="13" t="s">
        <v>31</v>
      </c>
      <c r="C74" s="18" t="s">
        <v>44</v>
      </c>
      <c r="D74" s="18">
        <v>100</v>
      </c>
      <c r="F74" s="18" t="s">
        <v>44</v>
      </c>
      <c r="G74" s="18">
        <v>100</v>
      </c>
    </row>
    <row r="75" spans="1:7" ht="15" customHeight="1">
      <c r="C75" s="18" t="s">
        <v>45</v>
      </c>
      <c r="D75" s="18">
        <v>40</v>
      </c>
      <c r="F75" s="18" t="s">
        <v>45</v>
      </c>
      <c r="G75" s="18">
        <v>40</v>
      </c>
    </row>
    <row r="76" spans="1:7" ht="15" customHeight="1">
      <c r="C76" s="18" t="s">
        <v>46</v>
      </c>
      <c r="D76" s="18">
        <v>50</v>
      </c>
      <c r="F76" s="18" t="s">
        <v>46</v>
      </c>
      <c r="G76" s="18">
        <v>50</v>
      </c>
    </row>
    <row r="77" spans="1:7" ht="15" customHeight="1" thickBot="1">
      <c r="C77" s="18" t="s">
        <v>47</v>
      </c>
      <c r="D77" s="18">
        <v>20</v>
      </c>
      <c r="F77" s="18" t="s">
        <v>47</v>
      </c>
      <c r="G77" s="18">
        <v>20</v>
      </c>
    </row>
    <row r="78" spans="1:7" ht="15" customHeight="1" thickTop="1" thickBot="1">
      <c r="D78" s="21">
        <f>SUMIF(D73:D77,"&gt;50")</f>
        <v>100</v>
      </c>
      <c r="F78" s="23"/>
      <c r="G78" s="22">
        <f>SUMIF(G73:G77,"&gt;=50")</f>
        <v>200</v>
      </c>
    </row>
    <row r="79" spans="1:7" ht="15" customHeight="1" thickTop="1"/>
    <row r="86" spans="1:1" ht="15" customHeight="1">
      <c r="A86" s="13" t="s">
        <v>32</v>
      </c>
    </row>
    <row r="87" spans="1:1" ht="15" customHeight="1">
      <c r="A87" s="5" t="s">
        <v>33</v>
      </c>
    </row>
    <row r="88" spans="1:1" ht="15" customHeight="1">
      <c r="A88" s="5" t="s">
        <v>34</v>
      </c>
    </row>
    <row r="89" spans="1:1" ht="15" customHeight="1">
      <c r="A89" s="13" t="s">
        <v>35</v>
      </c>
    </row>
    <row r="90" spans="1:1" ht="15" customHeight="1">
      <c r="A90" s="13" t="s">
        <v>36</v>
      </c>
    </row>
  </sheetData>
  <phoneticPr fontId="22" type="noConversion"/>
  <hyperlinks>
    <hyperlink ref="A87" r:id="rId1" tooltip="选择此处，在网页上了解有关 SUM 函数的全部信息" xr:uid="{00000000-0004-0000-0100-000000000000}"/>
    <hyperlink ref="A88" r:id="rId2" tooltip="选择此处，在网页上了解有关 SUMIF 函数的全部信息" xr:uid="{00000000-0004-0000-0100-000001000000}"/>
    <hyperlink ref="A71" location="'10.数据透视表'!A1" tooltip="选择此处，转到数据透视表工作表" display="注意：如果要制作大量 SUMIF 公式，那么数据透视表是一种更好的解决方案。有关详细信息，请参阅数据透视表工作表。" xr:uid="{00000000-0004-0000-0100-000002000000}"/>
    <hyperlink ref="A89" r:id="rId3" tooltip="选择此处，在网页上了解相关培训" display="Excel 免费在线培训" xr:uid="{00000000-0004-0000-0100-000003000000}"/>
  </hyperlinks>
  <pageMargins left="0.7" right="0.7" top="0.75" bottom="0.75" header="0.3" footer="0.3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66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13" customWidth="1"/>
    <col min="2" max="2" width="70.83203125" style="15" customWidth="1"/>
    <col min="3" max="16384" width="8.83203125" style="15"/>
  </cols>
  <sheetData>
    <row r="1" spans="1:13" ht="60" customHeight="1">
      <c r="A1" s="13" t="s">
        <v>60</v>
      </c>
    </row>
    <row r="2" spans="1:13" ht="15" customHeight="1">
      <c r="A2" s="29" t="s">
        <v>380</v>
      </c>
    </row>
    <row r="3" spans="1:13" ht="15" customHeight="1">
      <c r="A3" s="13" t="s">
        <v>61</v>
      </c>
      <c r="C3" s="17" t="s">
        <v>84</v>
      </c>
      <c r="D3" s="17" t="s">
        <v>89</v>
      </c>
      <c r="E3" s="17" t="s">
        <v>92</v>
      </c>
      <c r="F3" s="17" t="s">
        <v>89</v>
      </c>
      <c r="G3" s="17" t="s">
        <v>92</v>
      </c>
    </row>
    <row r="4" spans="1:13" ht="15" customHeight="1">
      <c r="A4" s="13" t="s">
        <v>62</v>
      </c>
      <c r="C4" s="18">
        <v>50</v>
      </c>
      <c r="D4" s="18">
        <v>50</v>
      </c>
      <c r="E4" s="21">
        <f>SUM(C4:D4)</f>
        <v>100</v>
      </c>
      <c r="F4" s="18">
        <v>75</v>
      </c>
      <c r="G4" s="18">
        <f>SUM(E4:F4)</f>
        <v>175</v>
      </c>
    </row>
    <row r="5" spans="1:13" s="19" customFormat="1" ht="15" customHeight="1">
      <c r="A5" s="13" t="s">
        <v>63</v>
      </c>
      <c r="B5" s="15"/>
      <c r="C5" s="18">
        <v>50</v>
      </c>
      <c r="D5" s="18">
        <v>60</v>
      </c>
      <c r="E5" s="18"/>
      <c r="F5" s="18">
        <v>75</v>
      </c>
      <c r="G5" s="18"/>
      <c r="H5" s="15"/>
      <c r="I5" s="15"/>
      <c r="M5" s="15"/>
    </row>
    <row r="6" spans="1:13" s="19" customFormat="1" ht="15" customHeight="1">
      <c r="A6" s="13" t="s">
        <v>64</v>
      </c>
      <c r="B6" s="15"/>
      <c r="C6" s="18">
        <v>50</v>
      </c>
      <c r="D6" s="18">
        <v>70</v>
      </c>
      <c r="E6" s="18"/>
      <c r="F6" s="18">
        <v>75</v>
      </c>
      <c r="G6" s="18"/>
      <c r="H6" s="15"/>
      <c r="I6" s="15"/>
      <c r="M6" s="15"/>
    </row>
    <row r="7" spans="1:13" s="19" customFormat="1" ht="15" customHeight="1">
      <c r="A7" s="13" t="s">
        <v>65</v>
      </c>
      <c r="B7" s="15"/>
      <c r="C7" s="18">
        <v>50</v>
      </c>
      <c r="D7" s="18">
        <v>80</v>
      </c>
      <c r="E7" s="18"/>
      <c r="F7" s="18">
        <v>75</v>
      </c>
      <c r="G7" s="18"/>
      <c r="H7" s="15"/>
      <c r="I7" s="15"/>
      <c r="M7" s="15"/>
    </row>
    <row r="8" spans="1:13" s="19" customFormat="1" ht="15" customHeight="1">
      <c r="A8" s="13" t="s">
        <v>66</v>
      </c>
      <c r="B8" s="15"/>
      <c r="C8" s="15"/>
      <c r="D8" s="15"/>
      <c r="E8" s="15"/>
      <c r="F8" s="15"/>
      <c r="G8" s="15"/>
      <c r="H8" s="15"/>
      <c r="I8" s="15"/>
      <c r="M8" s="15"/>
    </row>
    <row r="9" spans="1:13" s="19" customFormat="1" ht="15" customHeight="1">
      <c r="A9" s="13" t="s">
        <v>67</v>
      </c>
      <c r="B9" s="15"/>
      <c r="C9" s="15"/>
      <c r="D9" s="15"/>
      <c r="E9" s="15"/>
      <c r="F9" s="15"/>
      <c r="G9" s="15"/>
      <c r="H9" s="15"/>
      <c r="I9" s="15"/>
      <c r="M9" s="15"/>
    </row>
    <row r="10" spans="1:13" s="19" customFormat="1" ht="15" customHeight="1">
      <c r="A10" s="13"/>
      <c r="B10" s="15"/>
      <c r="C10" s="17" t="s">
        <v>84</v>
      </c>
      <c r="D10" s="17" t="s">
        <v>89</v>
      </c>
      <c r="E10" s="17" t="s">
        <v>92</v>
      </c>
      <c r="F10" s="17" t="s">
        <v>89</v>
      </c>
      <c r="G10" s="17" t="s">
        <v>92</v>
      </c>
      <c r="H10" s="15"/>
      <c r="I10" s="15"/>
      <c r="M10" s="15"/>
    </row>
    <row r="11" spans="1:13" s="19" customFormat="1" ht="15" customHeight="1">
      <c r="A11" s="13"/>
      <c r="B11" s="15"/>
      <c r="C11" s="18">
        <v>50</v>
      </c>
      <c r="D11" s="18">
        <v>50</v>
      </c>
      <c r="E11" s="18">
        <f>SUM(C11:D11)</f>
        <v>100</v>
      </c>
      <c r="F11" s="18">
        <v>75</v>
      </c>
      <c r="G11" s="18">
        <f>SUM(E11:F11)</f>
        <v>175</v>
      </c>
      <c r="H11" s="15"/>
      <c r="I11" s="15"/>
      <c r="M11" s="15"/>
    </row>
    <row r="12" spans="1:13" s="19" customFormat="1" ht="15" customHeight="1">
      <c r="A12" s="13"/>
      <c r="B12" s="15"/>
      <c r="C12" s="18">
        <v>50</v>
      </c>
      <c r="D12" s="18">
        <v>60</v>
      </c>
      <c r="E12" s="18">
        <f>SUM(C12:D12)</f>
        <v>110</v>
      </c>
      <c r="F12" s="18">
        <v>75</v>
      </c>
      <c r="G12" s="18">
        <f>SUM(E12:F12)</f>
        <v>185</v>
      </c>
      <c r="H12" s="15"/>
      <c r="I12" s="15"/>
      <c r="M12" s="15"/>
    </row>
    <row r="13" spans="1:13" s="19" customFormat="1" ht="15" customHeight="1">
      <c r="A13" s="13"/>
      <c r="B13" s="15"/>
      <c r="C13" s="18">
        <v>50</v>
      </c>
      <c r="D13" s="18">
        <v>70</v>
      </c>
      <c r="E13" s="18">
        <f>SUM(C13:D13)</f>
        <v>120</v>
      </c>
      <c r="F13" s="18">
        <v>75</v>
      </c>
      <c r="G13" s="18">
        <f>SUM(E13:F13)</f>
        <v>195</v>
      </c>
      <c r="H13" s="15"/>
      <c r="I13" s="15"/>
      <c r="M13" s="15"/>
    </row>
    <row r="14" spans="1:13" s="19" customFormat="1" ht="15" customHeight="1">
      <c r="A14" s="13"/>
      <c r="B14" s="15"/>
      <c r="C14" s="26">
        <v>50</v>
      </c>
      <c r="D14" s="26">
        <v>80</v>
      </c>
      <c r="E14" s="26">
        <f>SUM(C14:D14)</f>
        <v>130</v>
      </c>
      <c r="F14" s="26">
        <v>75</v>
      </c>
      <c r="G14" s="26">
        <f>SUM(E14:F14)</f>
        <v>205</v>
      </c>
      <c r="H14" s="15"/>
      <c r="I14" s="15"/>
      <c r="M14" s="15"/>
    </row>
    <row r="15" spans="1:13" s="19" customFormat="1" ht="15" customHeight="1">
      <c r="A15" s="13"/>
      <c r="B15" s="15"/>
      <c r="C15" s="21">
        <f>SUM(C11:C14)</f>
        <v>200</v>
      </c>
      <c r="D15" s="21"/>
      <c r="E15" s="21"/>
      <c r="F15" s="21"/>
      <c r="G15" s="21"/>
      <c r="H15" s="15"/>
      <c r="I15" s="15"/>
      <c r="M15" s="15"/>
    </row>
    <row r="16" spans="1:13" s="19" customFormat="1" ht="15" customHeight="1">
      <c r="A16" s="13"/>
      <c r="B16" s="15"/>
      <c r="H16" s="15"/>
      <c r="I16" s="15"/>
      <c r="M16" s="15"/>
    </row>
    <row r="17" spans="1:13" s="19" customFormat="1" ht="15" customHeight="1">
      <c r="A17" s="13"/>
      <c r="B17" s="15"/>
      <c r="H17" s="15"/>
      <c r="I17" s="15"/>
      <c r="M17" s="15"/>
    </row>
    <row r="18" spans="1:13" s="19" customFormat="1" ht="15" customHeight="1">
      <c r="A18" s="13"/>
      <c r="B18" s="15"/>
      <c r="C18" s="15"/>
      <c r="D18" s="15"/>
      <c r="E18" s="15"/>
      <c r="F18" s="15"/>
      <c r="G18" s="15"/>
      <c r="H18" s="15"/>
      <c r="I18" s="15"/>
      <c r="M18" s="15"/>
    </row>
    <row r="19" spans="1:13" s="19" customFormat="1" ht="15" customHeight="1">
      <c r="A19" s="13"/>
      <c r="B19" s="15"/>
      <c r="C19" s="15"/>
      <c r="D19" s="15"/>
      <c r="E19" s="15"/>
      <c r="F19" s="15"/>
      <c r="G19" s="15"/>
      <c r="H19" s="15"/>
      <c r="I19" s="15"/>
      <c r="M19" s="15"/>
    </row>
    <row r="20" spans="1:13" s="19" customFormat="1" ht="15" customHeight="1">
      <c r="A20" s="13"/>
      <c r="B20" s="15"/>
      <c r="C20" s="15"/>
      <c r="D20" s="15"/>
      <c r="E20" s="15"/>
      <c r="F20" s="15"/>
      <c r="G20" s="15"/>
      <c r="H20" s="15"/>
      <c r="I20" s="15"/>
      <c r="M20" s="15"/>
    </row>
    <row r="21" spans="1:13" s="19" customFormat="1" ht="15" customHeight="1">
      <c r="A21" s="13"/>
      <c r="B21" s="15"/>
      <c r="C21" s="15"/>
      <c r="D21" s="15"/>
      <c r="E21" s="15"/>
      <c r="F21" s="15"/>
      <c r="G21" s="15"/>
      <c r="H21" s="15"/>
      <c r="I21" s="15"/>
      <c r="M21" s="15"/>
    </row>
    <row r="22" spans="1:13" s="19" customFormat="1" ht="15" customHeight="1">
      <c r="A22" s="13"/>
      <c r="B22" s="15"/>
      <c r="M22" s="15"/>
    </row>
    <row r="23" spans="1:13" s="19" customFormat="1" ht="15" customHeight="1">
      <c r="A23" s="13"/>
      <c r="B23" s="15"/>
      <c r="M23" s="15"/>
    </row>
    <row r="24" spans="1:13" s="19" customFormat="1" ht="15" customHeight="1">
      <c r="A24" s="13"/>
      <c r="B24" s="15"/>
      <c r="M24" s="15"/>
    </row>
    <row r="27" spans="1:13" ht="15" customHeight="1">
      <c r="A27" s="13" t="s">
        <v>68</v>
      </c>
    </row>
    <row r="28" spans="1:13" ht="15" customHeight="1">
      <c r="A28" s="13" t="s">
        <v>69</v>
      </c>
    </row>
    <row r="29" spans="1:13" ht="15" customHeight="1">
      <c r="A29" s="13" t="s">
        <v>70</v>
      </c>
    </row>
    <row r="30" spans="1:13" ht="15" customHeight="1">
      <c r="A30" s="13" t="s">
        <v>71</v>
      </c>
    </row>
    <row r="31" spans="1:13" ht="15" customHeight="1">
      <c r="A31" s="13" t="s">
        <v>72</v>
      </c>
    </row>
    <row r="33" spans="1:8" ht="15" customHeight="1">
      <c r="C33" s="17" t="s">
        <v>85</v>
      </c>
      <c r="D33" s="17" t="s">
        <v>90</v>
      </c>
      <c r="E33" s="17" t="s">
        <v>93</v>
      </c>
      <c r="F33" s="17" t="s">
        <v>95</v>
      </c>
    </row>
    <row r="34" spans="1:8" ht="15" customHeight="1">
      <c r="C34" s="44" t="s">
        <v>400</v>
      </c>
      <c r="D34" s="44" t="s">
        <v>37</v>
      </c>
      <c r="E34" s="18" t="s">
        <v>38</v>
      </c>
      <c r="F34" s="18">
        <v>100</v>
      </c>
    </row>
    <row r="35" spans="1:8" ht="15" customHeight="1">
      <c r="C35" s="44"/>
      <c r="D35" s="44"/>
      <c r="E35" s="18" t="s">
        <v>39</v>
      </c>
      <c r="F35" s="18">
        <v>200</v>
      </c>
    </row>
    <row r="36" spans="1:8" ht="15" customHeight="1">
      <c r="C36" s="44"/>
      <c r="D36" s="44"/>
      <c r="E36" s="18" t="s">
        <v>40</v>
      </c>
      <c r="F36" s="18">
        <v>50</v>
      </c>
    </row>
    <row r="37" spans="1:8" ht="15" customHeight="1">
      <c r="C37" s="44"/>
      <c r="D37" s="44"/>
      <c r="E37" s="18" t="s">
        <v>94</v>
      </c>
      <c r="F37" s="18">
        <v>100</v>
      </c>
    </row>
    <row r="42" spans="1:8" ht="15" customHeight="1">
      <c r="A42" s="13" t="s">
        <v>73</v>
      </c>
    </row>
    <row r="43" spans="1:8" ht="15" customHeight="1">
      <c r="A43" s="13" t="s">
        <v>74</v>
      </c>
    </row>
    <row r="44" spans="1:8" ht="15" customHeight="1">
      <c r="A44" s="13" t="s">
        <v>75</v>
      </c>
    </row>
    <row r="45" spans="1:8" ht="15" customHeight="1">
      <c r="A45" s="13" t="s">
        <v>76</v>
      </c>
    </row>
    <row r="46" spans="1:8" ht="15" customHeight="1" thickBot="1">
      <c r="A46" s="13" t="s">
        <v>77</v>
      </c>
      <c r="C46" s="17"/>
      <c r="D46" s="45" t="s">
        <v>91</v>
      </c>
      <c r="E46" s="17"/>
      <c r="F46" s="17"/>
    </row>
    <row r="47" spans="1:8" ht="15" customHeight="1" thickTop="1" thickBot="1">
      <c r="A47" s="13" t="s">
        <v>78</v>
      </c>
      <c r="C47" s="44" t="s">
        <v>87</v>
      </c>
      <c r="D47" s="18">
        <v>35</v>
      </c>
      <c r="E47" s="18">
        <v>44</v>
      </c>
      <c r="F47" s="18">
        <v>79</v>
      </c>
      <c r="H47" s="22" t="s">
        <v>96</v>
      </c>
    </row>
    <row r="48" spans="1:8" ht="15" customHeight="1" thickTop="1">
      <c r="A48" s="13" t="s">
        <v>79</v>
      </c>
      <c r="C48" s="44"/>
      <c r="D48" s="18">
        <v>74</v>
      </c>
      <c r="E48" s="18">
        <v>64</v>
      </c>
      <c r="F48" s="18">
        <v>56</v>
      </c>
    </row>
    <row r="49" spans="1:8" ht="15" customHeight="1">
      <c r="A49" s="13" t="s">
        <v>80</v>
      </c>
      <c r="C49" s="44"/>
      <c r="D49" s="18">
        <v>82</v>
      </c>
      <c r="E49" s="18">
        <v>50</v>
      </c>
      <c r="F49" s="18">
        <v>83</v>
      </c>
    </row>
    <row r="50" spans="1:8" ht="15" customHeight="1">
      <c r="A50" s="13" t="s">
        <v>81</v>
      </c>
      <c r="C50" s="44"/>
      <c r="D50" s="18">
        <v>90</v>
      </c>
      <c r="E50" s="18">
        <v>22</v>
      </c>
      <c r="F50" s="18">
        <v>89</v>
      </c>
    </row>
    <row r="51" spans="1:8" ht="15" customHeight="1">
      <c r="A51" s="13" t="s">
        <v>82</v>
      </c>
    </row>
    <row r="60" spans="1:8" ht="15" customHeight="1">
      <c r="C60" s="17" t="s">
        <v>88</v>
      </c>
      <c r="D60" s="17"/>
      <c r="E60" s="17"/>
      <c r="F60" s="17"/>
      <c r="G60" s="17"/>
      <c r="H60" s="17"/>
    </row>
    <row r="61" spans="1:8" ht="15" customHeight="1">
      <c r="C61" s="44">
        <v>15</v>
      </c>
      <c r="D61" s="44">
        <v>30</v>
      </c>
      <c r="E61" s="44"/>
      <c r="F61" s="44"/>
      <c r="G61" s="44"/>
      <c r="H61" s="44"/>
    </row>
    <row r="64" spans="1:8" ht="15" customHeight="1">
      <c r="A64" s="13" t="s">
        <v>32</v>
      </c>
    </row>
    <row r="65" spans="1:1" ht="15" customHeight="1">
      <c r="A65" s="13" t="s">
        <v>83</v>
      </c>
    </row>
    <row r="66" spans="1:1" ht="15" customHeight="1">
      <c r="A66" s="13" t="s">
        <v>36</v>
      </c>
    </row>
  </sheetData>
  <phoneticPr fontId="2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61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5" customWidth="1"/>
    <col min="2" max="2" width="70.83203125" style="15" customWidth="1"/>
    <col min="3" max="3" width="36.5" style="15" customWidth="1"/>
    <col min="4" max="4" width="18.83203125" style="15" customWidth="1"/>
    <col min="5" max="5" width="9.83203125" style="15" customWidth="1"/>
    <col min="6" max="7" width="15.5" style="15" customWidth="1"/>
    <col min="8" max="8" width="9.83203125" style="15" customWidth="1"/>
    <col min="9" max="16384" width="8.83203125" style="15"/>
  </cols>
  <sheetData>
    <row r="1" spans="1:6" ht="60" customHeight="1">
      <c r="A1" s="5" t="s">
        <v>97</v>
      </c>
    </row>
    <row r="2" spans="1:6" ht="15" customHeight="1">
      <c r="A2" s="5" t="s">
        <v>98</v>
      </c>
    </row>
    <row r="3" spans="1:6" ht="15" customHeight="1">
      <c r="A3" s="5" t="s">
        <v>357</v>
      </c>
    </row>
    <row r="4" spans="1:6" ht="15" customHeight="1">
      <c r="A4" s="24" t="s">
        <v>399</v>
      </c>
    </row>
    <row r="5" spans="1:6" ht="15" customHeight="1">
      <c r="A5" s="5" t="s">
        <v>99</v>
      </c>
    </row>
    <row r="6" spans="1:6" ht="15" customHeight="1">
      <c r="A6" s="5" t="s">
        <v>100</v>
      </c>
      <c r="C6" s="17" t="s">
        <v>116</v>
      </c>
      <c r="D6" s="17" t="s">
        <v>127</v>
      </c>
      <c r="E6" s="17" t="s">
        <v>128</v>
      </c>
      <c r="F6" s="25" t="s">
        <v>129</v>
      </c>
    </row>
    <row r="7" spans="1:6" ht="15" customHeight="1">
      <c r="A7" s="5" t="s">
        <v>101</v>
      </c>
      <c r="C7" s="18" t="s">
        <v>117</v>
      </c>
    </row>
    <row r="8" spans="1:6" ht="15" customHeight="1">
      <c r="A8" s="5" t="s">
        <v>102</v>
      </c>
      <c r="C8" s="18" t="s">
        <v>118</v>
      </c>
    </row>
    <row r="9" spans="1:6" ht="15" customHeight="1">
      <c r="A9" s="5" t="s">
        <v>103</v>
      </c>
      <c r="C9" s="18" t="s">
        <v>119</v>
      </c>
    </row>
    <row r="10" spans="1:6" ht="15" customHeight="1">
      <c r="C10" s="18" t="s">
        <v>120</v>
      </c>
    </row>
    <row r="11" spans="1:6" ht="15" customHeight="1">
      <c r="C11" s="18" t="s">
        <v>121</v>
      </c>
    </row>
    <row r="12" spans="1:6" ht="15" customHeight="1">
      <c r="C12" s="18" t="s">
        <v>122</v>
      </c>
    </row>
    <row r="13" spans="1:6" ht="15" customHeight="1">
      <c r="C13" s="18" t="s">
        <v>123</v>
      </c>
    </row>
    <row r="14" spans="1:6" ht="15" customHeight="1">
      <c r="C14" s="26" t="s">
        <v>124</v>
      </c>
      <c r="D14" s="27"/>
      <c r="E14" s="27"/>
      <c r="F14" s="27"/>
    </row>
    <row r="15" spans="1:6" ht="15" customHeight="1">
      <c r="C15" s="28"/>
      <c r="D15" s="28"/>
      <c r="E15" s="28"/>
      <c r="F15" s="28"/>
    </row>
    <row r="26" spans="1:8" ht="15" customHeight="1">
      <c r="A26" s="5" t="s">
        <v>104</v>
      </c>
    </row>
    <row r="27" spans="1:8" ht="15" customHeight="1">
      <c r="A27" s="5" t="s">
        <v>358</v>
      </c>
    </row>
    <row r="28" spans="1:8" ht="15" customHeight="1">
      <c r="A28" s="5" t="s">
        <v>360</v>
      </c>
    </row>
    <row r="29" spans="1:8" ht="15" customHeight="1">
      <c r="A29" s="5" t="s">
        <v>105</v>
      </c>
    </row>
    <row r="30" spans="1:8" ht="15" customHeight="1">
      <c r="A30" s="5" t="s">
        <v>106</v>
      </c>
    </row>
    <row r="31" spans="1:8" ht="15" customHeight="1">
      <c r="A31" s="5" t="s">
        <v>359</v>
      </c>
    </row>
    <row r="32" spans="1:8" ht="15" customHeight="1">
      <c r="A32" s="5" t="s">
        <v>107</v>
      </c>
      <c r="C32" s="17" t="s">
        <v>125</v>
      </c>
      <c r="E32" s="17" t="s">
        <v>127</v>
      </c>
      <c r="F32" s="25" t="s">
        <v>130</v>
      </c>
      <c r="G32" s="17" t="s">
        <v>131</v>
      </c>
      <c r="H32" s="17" t="s">
        <v>128</v>
      </c>
    </row>
    <row r="33" spans="1:8" ht="15" customHeight="1">
      <c r="A33" s="5" t="s">
        <v>392</v>
      </c>
      <c r="C33" s="18" t="s">
        <v>126</v>
      </c>
      <c r="E33" s="21" t="str">
        <f>LEFT(C33,FIND(" ",C33)-1)</f>
        <v>Yvonne</v>
      </c>
      <c r="F33" s="21" t="str">
        <f>RIGHT(C33,LEN(C33)-FIND(" ",C33))</f>
        <v>Francis McKay</v>
      </c>
      <c r="G33" s="21" t="str">
        <f>LEFT(F33,FIND(" ",F33)-1)</f>
        <v>Francis</v>
      </c>
      <c r="H33" s="21" t="str">
        <f>RIGHT(F33,LEN(F33)-FIND(" ",F33))</f>
        <v>McKay</v>
      </c>
    </row>
    <row r="34" spans="1:8" ht="15" customHeight="1">
      <c r="A34" s="5" t="s">
        <v>108</v>
      </c>
    </row>
    <row r="35" spans="1:8" ht="15" customHeight="1">
      <c r="A35" s="5" t="s">
        <v>109</v>
      </c>
    </row>
    <row r="36" spans="1:8" ht="15" customHeight="1">
      <c r="A36" s="5" t="s">
        <v>110</v>
      </c>
    </row>
    <row r="37" spans="1:8" ht="15" customHeight="1">
      <c r="A37" s="5" t="s">
        <v>393</v>
      </c>
    </row>
    <row r="38" spans="1:8" ht="15" customHeight="1">
      <c r="A38" s="29" t="s">
        <v>361</v>
      </c>
    </row>
    <row r="39" spans="1:8" ht="15" customHeight="1">
      <c r="A39" s="5" t="s">
        <v>362</v>
      </c>
    </row>
    <row r="40" spans="1:8" ht="15" customHeight="1">
      <c r="A40" s="5" t="s">
        <v>111</v>
      </c>
    </row>
    <row r="56" spans="1:1" ht="15" customHeight="1">
      <c r="A56" s="5" t="s">
        <v>32</v>
      </c>
    </row>
    <row r="57" spans="1:1" ht="15" customHeight="1">
      <c r="A57" s="13" t="s">
        <v>112</v>
      </c>
    </row>
    <row r="58" spans="1:1" ht="15" customHeight="1">
      <c r="A58" s="13" t="s">
        <v>113</v>
      </c>
    </row>
    <row r="59" spans="1:1" ht="15" customHeight="1">
      <c r="A59" s="13" t="s">
        <v>114</v>
      </c>
    </row>
    <row r="60" spans="1:1" ht="15" customHeight="1">
      <c r="A60" s="13" t="s">
        <v>115</v>
      </c>
    </row>
    <row r="61" spans="1:1" ht="15" customHeight="1">
      <c r="A61" s="5" t="s">
        <v>36</v>
      </c>
    </row>
  </sheetData>
  <phoneticPr fontId="22" type="noConversion"/>
  <hyperlinks>
    <hyperlink ref="A57" r:id="rId1" tooltip="选择此处，在网页上了解有关 LEFT 函数的全部信息" xr:uid="{00000000-0004-0000-0300-000000000000}"/>
    <hyperlink ref="A58" r:id="rId2" tooltip="选择此处，在网页上了解有关 RIGHT 函数的全部信息" xr:uid="{00000000-0004-0000-0300-000001000000}"/>
    <hyperlink ref="A59" r:id="rId3" tooltip="选择此处，在网页上了解有关 FIND 函数的全部信息" xr:uid="{00000000-0004-0000-0300-000002000000}"/>
    <hyperlink ref="A60" r:id="rId4" tooltip="选择此处，在网页上了解有关 LEN 函数的全部信息" xr:uid="{00000000-0004-0000-0300-000003000000}"/>
  </hyperlinks>
  <pageMargins left="0.7" right="0.7" top="0.75" bottom="0.75" header="0.3" footer="0.3"/>
  <pageSetup paperSize="9" orientation="portrait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75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5" customWidth="1"/>
    <col min="2" max="2" width="70.83203125" style="15" customWidth="1"/>
    <col min="3" max="16384" width="8.83203125" style="15"/>
  </cols>
  <sheetData>
    <row r="1" spans="1:8" ht="60" customHeight="1">
      <c r="A1" s="5" t="s">
        <v>132</v>
      </c>
    </row>
    <row r="2" spans="1:8" ht="15" customHeight="1">
      <c r="A2" s="5" t="s">
        <v>133</v>
      </c>
    </row>
    <row r="3" spans="1:8" ht="15" customHeight="1">
      <c r="A3" s="5" t="s">
        <v>134</v>
      </c>
    </row>
    <row r="4" spans="1:8" ht="15" customHeight="1">
      <c r="A4" s="5" t="s">
        <v>135</v>
      </c>
    </row>
    <row r="5" spans="1:8" s="19" customFormat="1" ht="15" customHeight="1">
      <c r="A5" s="5" t="s">
        <v>136</v>
      </c>
      <c r="B5" s="15"/>
      <c r="C5" s="17" t="s">
        <v>394</v>
      </c>
      <c r="D5" s="18" t="s">
        <v>43</v>
      </c>
      <c r="E5" s="18" t="s">
        <v>44</v>
      </c>
      <c r="F5" s="18" t="s">
        <v>45</v>
      </c>
      <c r="G5" s="18" t="s">
        <v>46</v>
      </c>
      <c r="H5" s="18" t="s">
        <v>47</v>
      </c>
    </row>
    <row r="6" spans="1:8" s="19" customFormat="1" ht="15" customHeight="1">
      <c r="A6" s="5" t="s">
        <v>137</v>
      </c>
      <c r="B6" s="15"/>
      <c r="C6" s="17" t="s">
        <v>352</v>
      </c>
      <c r="D6" s="18">
        <v>50</v>
      </c>
      <c r="E6" s="18">
        <v>100</v>
      </c>
      <c r="F6" s="18">
        <v>40</v>
      </c>
      <c r="G6" s="18">
        <v>50</v>
      </c>
      <c r="H6" s="18">
        <v>20</v>
      </c>
    </row>
    <row r="7" spans="1:8" s="19" customFormat="1" ht="15" customHeight="1">
      <c r="A7" s="5" t="s">
        <v>138</v>
      </c>
      <c r="B7" s="15"/>
      <c r="C7" s="15"/>
      <c r="D7" s="15"/>
      <c r="E7" s="15"/>
      <c r="F7" s="15"/>
      <c r="G7" s="15"/>
      <c r="H7" s="15"/>
    </row>
    <row r="8" spans="1:8" s="19" customFormat="1" ht="15" customHeight="1">
      <c r="A8" s="29" t="s">
        <v>139</v>
      </c>
      <c r="B8" s="15"/>
      <c r="C8" s="15"/>
      <c r="D8" s="15"/>
      <c r="E8" s="15"/>
      <c r="F8" s="15"/>
      <c r="G8" s="15"/>
      <c r="H8" s="15"/>
    </row>
    <row r="9" spans="1:8" s="19" customFormat="1" ht="15" customHeight="1">
      <c r="A9" s="5" t="s">
        <v>140</v>
      </c>
      <c r="B9" s="15" t="s">
        <v>156</v>
      </c>
      <c r="C9" s="21"/>
      <c r="D9" s="15"/>
      <c r="E9" s="15"/>
      <c r="F9" s="15"/>
      <c r="G9" s="15"/>
      <c r="H9" s="15"/>
    </row>
    <row r="10" spans="1:8" s="19" customFormat="1" ht="15" customHeight="1">
      <c r="A10" s="5"/>
      <c r="B10" s="15"/>
      <c r="C10" s="15"/>
      <c r="D10" s="15"/>
      <c r="E10" s="15"/>
      <c r="F10" s="15"/>
      <c r="G10" s="15"/>
      <c r="H10" s="15"/>
    </row>
    <row r="11" spans="1:8" s="19" customFormat="1" ht="15" customHeight="1">
      <c r="A11" s="5"/>
      <c r="B11" s="15"/>
      <c r="C11" s="15"/>
      <c r="D11" s="15"/>
      <c r="E11" s="15"/>
      <c r="F11" s="15"/>
      <c r="G11" s="15"/>
      <c r="H11" s="15"/>
    </row>
    <row r="12" spans="1:8" s="19" customFormat="1" ht="15" customHeight="1">
      <c r="A12" s="5"/>
      <c r="B12" s="15"/>
      <c r="C12" s="15"/>
      <c r="D12" s="15"/>
      <c r="E12" s="15"/>
      <c r="F12" s="15"/>
      <c r="G12" s="15"/>
      <c r="H12" s="15"/>
    </row>
    <row r="13" spans="1:8" s="19" customFormat="1" ht="15" customHeight="1">
      <c r="A13" s="5"/>
      <c r="B13" s="15"/>
      <c r="C13" s="15"/>
      <c r="D13" s="15"/>
      <c r="E13" s="15"/>
      <c r="F13" s="15"/>
      <c r="G13" s="15"/>
      <c r="H13" s="15"/>
    </row>
    <row r="14" spans="1:8" s="19" customFormat="1" ht="15" customHeight="1">
      <c r="A14" s="5"/>
      <c r="B14" s="15"/>
      <c r="C14" s="15"/>
      <c r="D14" s="15"/>
      <c r="E14" s="15"/>
      <c r="F14" s="15"/>
      <c r="G14" s="15"/>
      <c r="H14" s="15"/>
    </row>
    <row r="15" spans="1:8" s="19" customFormat="1" ht="15" customHeight="1">
      <c r="A15" s="5"/>
      <c r="B15" s="15"/>
      <c r="C15" s="15"/>
      <c r="D15" s="15"/>
      <c r="E15" s="15"/>
      <c r="F15" s="15"/>
      <c r="G15" s="15"/>
      <c r="H15" s="15"/>
    </row>
    <row r="16" spans="1:8" s="19" customFormat="1" ht="15" customHeight="1">
      <c r="A16" s="5"/>
      <c r="B16" s="15"/>
      <c r="C16" s="15"/>
      <c r="D16" s="15"/>
      <c r="E16" s="15"/>
      <c r="F16" s="15"/>
      <c r="G16" s="15"/>
      <c r="H16" s="15"/>
    </row>
    <row r="17" spans="1:21" s="19" customFormat="1" ht="15" customHeight="1">
      <c r="A17" s="5"/>
      <c r="B17" s="15"/>
      <c r="C17" s="15"/>
      <c r="D17" s="15"/>
      <c r="E17" s="15"/>
      <c r="F17" s="15"/>
      <c r="G17" s="15"/>
      <c r="H17" s="15"/>
    </row>
    <row r="18" spans="1:21" s="19" customFormat="1" ht="15" customHeight="1">
      <c r="A18" s="5"/>
      <c r="B18" s="15"/>
      <c r="C18" s="15"/>
      <c r="D18" s="15"/>
      <c r="E18" s="15"/>
      <c r="F18" s="15"/>
      <c r="G18" s="15"/>
      <c r="H18" s="15"/>
    </row>
    <row r="19" spans="1:21" s="19" customFormat="1" ht="15" customHeight="1">
      <c r="A19" s="5"/>
      <c r="B19" s="15"/>
      <c r="C19" s="15"/>
      <c r="D19" s="15"/>
      <c r="E19" s="15"/>
      <c r="F19" s="15"/>
      <c r="G19" s="15"/>
      <c r="H19" s="15"/>
      <c r="U19" s="30"/>
    </row>
    <row r="20" spans="1:21" s="19" customFormat="1" ht="15" customHeight="1">
      <c r="A20" s="5"/>
      <c r="B20" s="15"/>
      <c r="C20" s="15"/>
      <c r="D20" s="15"/>
      <c r="E20" s="15"/>
      <c r="F20" s="15"/>
      <c r="G20" s="15"/>
      <c r="H20" s="15"/>
    </row>
    <row r="21" spans="1:21" s="19" customFormat="1" ht="15" customHeight="1">
      <c r="A21" s="5"/>
      <c r="B21" s="15"/>
      <c r="C21" s="15"/>
      <c r="D21" s="15"/>
      <c r="E21" s="15"/>
      <c r="F21" s="15"/>
      <c r="G21" s="15"/>
      <c r="H21" s="15"/>
    </row>
    <row r="22" spans="1:21" s="19" customFormat="1" ht="15" customHeight="1">
      <c r="A22" s="5"/>
      <c r="B22" s="15"/>
    </row>
    <row r="23" spans="1:21" s="19" customFormat="1" ht="15" customHeight="1">
      <c r="A23" s="5"/>
      <c r="B23" s="15"/>
    </row>
    <row r="24" spans="1:21" s="19" customFormat="1" ht="15" customHeight="1">
      <c r="A24" s="5"/>
      <c r="B24" s="15"/>
    </row>
    <row r="27" spans="1:21" ht="15" customHeight="1">
      <c r="A27" s="5" t="s">
        <v>141</v>
      </c>
    </row>
    <row r="28" spans="1:21" ht="15" customHeight="1">
      <c r="A28" s="5" t="s">
        <v>142</v>
      </c>
    </row>
    <row r="29" spans="1:21" ht="15" customHeight="1">
      <c r="A29" s="5" t="s">
        <v>143</v>
      </c>
    </row>
    <row r="30" spans="1:21" ht="15" customHeight="1">
      <c r="A30" s="29" t="s">
        <v>144</v>
      </c>
    </row>
    <row r="31" spans="1:21" ht="15" customHeight="1">
      <c r="A31" s="5" t="s">
        <v>145</v>
      </c>
    </row>
    <row r="32" spans="1:21" ht="15" customHeight="1">
      <c r="A32" s="5" t="s">
        <v>146</v>
      </c>
    </row>
    <row r="33" spans="1:8" ht="15" customHeight="1">
      <c r="A33" s="5" t="s">
        <v>147</v>
      </c>
      <c r="C33" s="17" t="s">
        <v>394</v>
      </c>
      <c r="D33" s="18" t="s">
        <v>43</v>
      </c>
      <c r="E33" s="18" t="s">
        <v>44</v>
      </c>
      <c r="F33" s="18" t="s">
        <v>45</v>
      </c>
      <c r="G33" s="18" t="s">
        <v>46</v>
      </c>
      <c r="H33" s="18" t="s">
        <v>47</v>
      </c>
    </row>
    <row r="34" spans="1:8" ht="15" customHeight="1">
      <c r="C34" s="17" t="s">
        <v>157</v>
      </c>
      <c r="D34" s="18">
        <v>50</v>
      </c>
      <c r="E34" s="18">
        <v>100</v>
      </c>
      <c r="F34" s="18">
        <v>40</v>
      </c>
      <c r="G34" s="18">
        <v>50</v>
      </c>
      <c r="H34" s="18">
        <v>20</v>
      </c>
    </row>
    <row r="40" spans="1:8" ht="15" customHeight="1">
      <c r="C40" s="21"/>
      <c r="D40" s="21"/>
    </row>
    <row r="41" spans="1:8" ht="15" customHeight="1">
      <c r="C41" s="21"/>
      <c r="D41" s="21"/>
    </row>
    <row r="42" spans="1:8" ht="15" customHeight="1">
      <c r="C42" s="21"/>
      <c r="D42" s="21"/>
    </row>
    <row r="43" spans="1:8" ht="15" customHeight="1">
      <c r="C43" s="21"/>
      <c r="D43" s="21"/>
    </row>
    <row r="44" spans="1:8" ht="15" customHeight="1">
      <c r="C44" s="21"/>
      <c r="D44" s="21"/>
    </row>
    <row r="45" spans="1:8" ht="15" customHeight="1">
      <c r="C45" s="21"/>
      <c r="D45" s="21"/>
    </row>
    <row r="54" spans="1:1" ht="15" customHeight="1">
      <c r="A54" s="5" t="s">
        <v>148</v>
      </c>
    </row>
    <row r="55" spans="1:1" ht="15" customHeight="1">
      <c r="A55" s="5" t="s">
        <v>149</v>
      </c>
    </row>
    <row r="56" spans="1:1" ht="15" customHeight="1">
      <c r="A56" s="5" t="s">
        <v>150</v>
      </c>
    </row>
    <row r="57" spans="1:1" ht="15" customHeight="1">
      <c r="A57" s="29" t="s">
        <v>151</v>
      </c>
    </row>
    <row r="58" spans="1:1" ht="15" customHeight="1">
      <c r="A58" s="29" t="s">
        <v>152</v>
      </c>
    </row>
    <row r="59" spans="1:1" ht="15" customHeight="1">
      <c r="A59" s="5" t="s">
        <v>153</v>
      </c>
    </row>
    <row r="72" spans="1:1" ht="15" customHeight="1">
      <c r="A72" s="5" t="s">
        <v>32</v>
      </c>
    </row>
    <row r="73" spans="1:1" ht="15" customHeight="1">
      <c r="A73" s="13" t="s">
        <v>154</v>
      </c>
    </row>
    <row r="74" spans="1:1" ht="15" customHeight="1">
      <c r="A74" s="13" t="s">
        <v>155</v>
      </c>
    </row>
    <row r="75" spans="1:1" ht="15" customHeight="1">
      <c r="A75" s="5" t="s">
        <v>36</v>
      </c>
    </row>
  </sheetData>
  <phoneticPr fontId="22" type="noConversion"/>
  <hyperlinks>
    <hyperlink ref="A74" r:id="rId1" tooltip="选择此处，在网页上了解如何创建数组公式" xr:uid="{00000000-0004-0000-0400-000000000000}"/>
    <hyperlink ref="A73" r:id="rId2" tooltip="选择此处，在网页上了解有关 TRANSPOSE 函数的全部信息" xr:uid="{00000000-0004-0000-0400-000001000000}"/>
  </hyperlinks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63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13" customWidth="1"/>
    <col min="2" max="2" width="70.83203125" style="15" customWidth="1"/>
    <col min="3" max="3" width="15.1640625" style="15" customWidth="1"/>
    <col min="4" max="4" width="12.5" style="15" customWidth="1"/>
    <col min="5" max="5" width="8.33203125" style="15" customWidth="1"/>
    <col min="6" max="6" width="9.33203125" style="15" customWidth="1"/>
    <col min="7" max="7" width="10.83203125" style="15" customWidth="1"/>
    <col min="8" max="16384" width="8.83203125" style="15"/>
  </cols>
  <sheetData>
    <row r="1" spans="1:7" ht="60" customHeight="1">
      <c r="A1" s="13" t="s">
        <v>158</v>
      </c>
    </row>
    <row r="2" spans="1:7" ht="15" customHeight="1">
      <c r="A2" s="13" t="s">
        <v>159</v>
      </c>
    </row>
    <row r="3" spans="1:7" ht="15" customHeight="1">
      <c r="A3" s="13" t="s">
        <v>160</v>
      </c>
    </row>
    <row r="4" spans="1:7" ht="15" customHeight="1">
      <c r="A4" s="13" t="s">
        <v>161</v>
      </c>
    </row>
    <row r="5" spans="1:7" s="19" customFormat="1" ht="15" customHeight="1">
      <c r="A5" s="13" t="s">
        <v>162</v>
      </c>
      <c r="B5" s="15"/>
      <c r="C5" s="17" t="s">
        <v>85</v>
      </c>
      <c r="D5" s="17" t="s">
        <v>90</v>
      </c>
      <c r="E5" s="17" t="s">
        <v>207</v>
      </c>
      <c r="F5" s="17" t="s">
        <v>209</v>
      </c>
      <c r="G5" s="17" t="s">
        <v>211</v>
      </c>
    </row>
    <row r="6" spans="1:7" s="19" customFormat="1" ht="15" customHeight="1">
      <c r="A6" s="13" t="s">
        <v>163</v>
      </c>
      <c r="B6" s="15"/>
      <c r="C6" s="18" t="s">
        <v>51</v>
      </c>
      <c r="D6" s="18" t="s">
        <v>52</v>
      </c>
      <c r="E6" s="31">
        <v>90000</v>
      </c>
      <c r="F6" s="31">
        <v>110000</v>
      </c>
      <c r="G6" s="31">
        <v>120000</v>
      </c>
    </row>
    <row r="7" spans="1:7" s="19" customFormat="1" ht="15" customHeight="1">
      <c r="A7" s="13" t="s">
        <v>164</v>
      </c>
      <c r="B7" s="15"/>
      <c r="C7" s="15" t="s">
        <v>199</v>
      </c>
      <c r="D7" s="15" t="s">
        <v>202</v>
      </c>
      <c r="E7" s="32">
        <v>25000</v>
      </c>
      <c r="F7" s="32">
        <v>80000</v>
      </c>
      <c r="G7" s="32">
        <v>120000</v>
      </c>
    </row>
    <row r="8" spans="1:7" s="19" customFormat="1" ht="15" customHeight="1">
      <c r="A8" s="13" t="s">
        <v>165</v>
      </c>
      <c r="B8" s="15"/>
      <c r="C8" s="18" t="s">
        <v>86</v>
      </c>
      <c r="D8" s="18" t="s">
        <v>37</v>
      </c>
      <c r="E8" s="31">
        <v>10000</v>
      </c>
      <c r="F8" s="31">
        <v>30000</v>
      </c>
      <c r="G8" s="31">
        <v>40000</v>
      </c>
    </row>
    <row r="9" spans="1:7" s="19" customFormat="1" ht="15" customHeight="1">
      <c r="A9" s="13" t="s">
        <v>166</v>
      </c>
      <c r="B9" s="15"/>
      <c r="C9" s="15" t="s">
        <v>86</v>
      </c>
      <c r="D9" s="15" t="s">
        <v>203</v>
      </c>
      <c r="E9" s="32">
        <v>30000</v>
      </c>
      <c r="F9" s="32">
        <v>80000</v>
      </c>
      <c r="G9" s="32">
        <v>30000</v>
      </c>
    </row>
    <row r="10" spans="1:7" s="19" customFormat="1" ht="15" customHeight="1">
      <c r="A10" s="13" t="s">
        <v>161</v>
      </c>
      <c r="B10" s="15"/>
      <c r="C10" s="18" t="s">
        <v>200</v>
      </c>
      <c r="D10" s="18" t="s">
        <v>204</v>
      </c>
      <c r="E10" s="31">
        <v>90000</v>
      </c>
      <c r="F10" s="31">
        <v>35000</v>
      </c>
      <c r="G10" s="31">
        <v>25000</v>
      </c>
    </row>
    <row r="11" spans="1:7" s="19" customFormat="1" ht="15" customHeight="1">
      <c r="A11" s="13" t="s">
        <v>162</v>
      </c>
      <c r="B11" s="15"/>
      <c r="C11" s="15" t="s">
        <v>51</v>
      </c>
      <c r="D11" s="15" t="s">
        <v>53</v>
      </c>
      <c r="E11" s="32">
        <v>75000</v>
      </c>
      <c r="F11" s="32">
        <v>82000</v>
      </c>
      <c r="G11" s="32">
        <v>2000000</v>
      </c>
    </row>
    <row r="12" spans="1:7" s="19" customFormat="1" ht="15" customHeight="1">
      <c r="A12" s="13" t="s">
        <v>163</v>
      </c>
      <c r="B12" s="15"/>
      <c r="C12" s="18" t="s">
        <v>199</v>
      </c>
      <c r="D12" s="18" t="s">
        <v>43</v>
      </c>
      <c r="E12" s="31">
        <v>30000</v>
      </c>
      <c r="F12" s="31">
        <v>15000</v>
      </c>
      <c r="G12" s="31">
        <v>20000</v>
      </c>
    </row>
    <row r="13" spans="1:7" s="19" customFormat="1" ht="15" customHeight="1">
      <c r="A13" s="13" t="s">
        <v>167</v>
      </c>
      <c r="B13" s="15"/>
      <c r="C13" s="15" t="s">
        <v>200</v>
      </c>
      <c r="D13" s="15" t="s">
        <v>205</v>
      </c>
      <c r="E13" s="32">
        <v>80000</v>
      </c>
      <c r="F13" s="32">
        <v>40000</v>
      </c>
      <c r="G13" s="32">
        <v>20000</v>
      </c>
    </row>
    <row r="14" spans="1:7" s="19" customFormat="1" ht="15" customHeight="1">
      <c r="A14" s="13" t="s">
        <v>168</v>
      </c>
      <c r="B14" s="15"/>
      <c r="C14" s="15"/>
      <c r="D14" s="15"/>
      <c r="E14" s="15"/>
      <c r="F14" s="15"/>
      <c r="G14" s="15"/>
    </row>
    <row r="15" spans="1:7" s="19" customFormat="1" ht="15" customHeight="1">
      <c r="A15" s="13" t="s">
        <v>169</v>
      </c>
      <c r="B15" s="15"/>
      <c r="C15" s="15"/>
      <c r="D15" s="15"/>
      <c r="E15" s="15"/>
      <c r="F15" s="15"/>
      <c r="G15" s="15"/>
    </row>
    <row r="16" spans="1:7" s="19" customFormat="1" ht="15" customHeight="1">
      <c r="A16" s="13" t="s">
        <v>170</v>
      </c>
      <c r="B16" s="15"/>
      <c r="C16" s="15"/>
      <c r="D16" s="15"/>
      <c r="E16" s="15"/>
      <c r="F16" s="15"/>
      <c r="G16" s="15"/>
    </row>
    <row r="17" spans="1:7" s="19" customFormat="1" ht="15" customHeight="1">
      <c r="A17" s="13" t="s">
        <v>171</v>
      </c>
      <c r="B17" s="15"/>
      <c r="C17" s="15"/>
      <c r="D17" s="15"/>
      <c r="E17" s="15"/>
      <c r="F17" s="15"/>
      <c r="G17" s="15"/>
    </row>
    <row r="18" spans="1:7" s="19" customFormat="1" ht="15" customHeight="1">
      <c r="A18" s="13" t="s">
        <v>172</v>
      </c>
      <c r="B18" s="15"/>
      <c r="C18" s="15"/>
      <c r="D18" s="15"/>
      <c r="E18" s="15"/>
      <c r="F18" s="15"/>
      <c r="G18" s="15"/>
    </row>
    <row r="19" spans="1:7" s="19" customFormat="1" ht="15" customHeight="1">
      <c r="A19" s="13" t="s">
        <v>173</v>
      </c>
      <c r="B19" s="15"/>
      <c r="C19" s="15"/>
      <c r="D19" s="15"/>
      <c r="E19" s="15"/>
      <c r="F19" s="15"/>
      <c r="G19" s="15"/>
    </row>
    <row r="20" spans="1:7" s="19" customFormat="1" ht="15" customHeight="1">
      <c r="A20" s="13" t="s">
        <v>174</v>
      </c>
      <c r="B20" s="15"/>
      <c r="C20" s="15"/>
      <c r="D20" s="15"/>
      <c r="E20" s="15"/>
      <c r="F20" s="15"/>
      <c r="G20" s="15"/>
    </row>
    <row r="21" spans="1:7" s="19" customFormat="1" ht="15" customHeight="1">
      <c r="A21" s="13" t="s">
        <v>175</v>
      </c>
      <c r="B21" s="15"/>
      <c r="C21" s="15"/>
      <c r="D21" s="15"/>
      <c r="E21" s="15"/>
      <c r="F21" s="15"/>
      <c r="G21" s="15"/>
    </row>
    <row r="22" spans="1:7" s="19" customFormat="1" ht="15" customHeight="1">
      <c r="A22" s="13" t="s">
        <v>176</v>
      </c>
      <c r="B22" s="15"/>
    </row>
    <row r="23" spans="1:7" s="19" customFormat="1" ht="15" customHeight="1">
      <c r="A23" s="13" t="s">
        <v>381</v>
      </c>
      <c r="B23" s="15"/>
    </row>
    <row r="24" spans="1:7" s="19" customFormat="1" ht="15" customHeight="1">
      <c r="A24" s="13" t="s">
        <v>177</v>
      </c>
      <c r="B24" s="15"/>
    </row>
    <row r="25" spans="1:7" ht="15" customHeight="1">
      <c r="A25" s="13" t="s">
        <v>11</v>
      </c>
    </row>
    <row r="27" spans="1:7" ht="15" customHeight="1">
      <c r="A27" s="13" t="s">
        <v>178</v>
      </c>
    </row>
    <row r="28" spans="1:7" ht="15" customHeight="1">
      <c r="A28" s="13" t="s">
        <v>179</v>
      </c>
    </row>
    <row r="29" spans="1:7" ht="15" customHeight="1">
      <c r="A29" s="13" t="s">
        <v>180</v>
      </c>
    </row>
    <row r="30" spans="1:7" ht="15" customHeight="1">
      <c r="A30" s="13" t="s">
        <v>181</v>
      </c>
    </row>
    <row r="31" spans="1:7" ht="15" customHeight="1">
      <c r="A31" s="13" t="s">
        <v>161</v>
      </c>
      <c r="C31" s="15" t="s">
        <v>201</v>
      </c>
      <c r="D31" s="15" t="s">
        <v>206</v>
      </c>
      <c r="E31" s="15" t="s">
        <v>208</v>
      </c>
      <c r="F31" s="15" t="s">
        <v>210</v>
      </c>
    </row>
    <row r="32" spans="1:7" ht="15" customHeight="1">
      <c r="A32" s="13" t="s">
        <v>182</v>
      </c>
      <c r="C32" s="33">
        <f ca="1">TODAY()-2</f>
        <v>45572</v>
      </c>
      <c r="D32" s="15" t="s">
        <v>365</v>
      </c>
      <c r="E32" s="36">
        <v>21</v>
      </c>
      <c r="F32" s="37">
        <v>3820</v>
      </c>
    </row>
    <row r="33" spans="1:6" ht="15" customHeight="1">
      <c r="A33" s="13" t="s">
        <v>395</v>
      </c>
      <c r="C33" s="33">
        <f ca="1">TODAY()-3</f>
        <v>45571</v>
      </c>
      <c r="D33" s="15" t="s">
        <v>366</v>
      </c>
      <c r="E33" s="36">
        <v>62</v>
      </c>
      <c r="F33" s="36">
        <v>2112</v>
      </c>
    </row>
    <row r="34" spans="1:6" ht="15" customHeight="1">
      <c r="A34" s="13" t="s">
        <v>183</v>
      </c>
      <c r="C34" s="33">
        <f ca="1">TODAY()-6</f>
        <v>45568</v>
      </c>
      <c r="D34" s="15" t="s">
        <v>367</v>
      </c>
      <c r="E34" s="36">
        <v>25</v>
      </c>
      <c r="F34" s="36">
        <v>1611</v>
      </c>
    </row>
    <row r="35" spans="1:6" ht="15" customHeight="1">
      <c r="A35" s="13" t="s">
        <v>184</v>
      </c>
      <c r="C35" s="33">
        <f ca="1">TODAY()</f>
        <v>45574</v>
      </c>
      <c r="D35" s="15" t="s">
        <v>368</v>
      </c>
      <c r="E35" s="36">
        <v>30</v>
      </c>
      <c r="F35" s="37">
        <v>3085</v>
      </c>
    </row>
    <row r="36" spans="1:6" ht="15" customHeight="1">
      <c r="A36" s="13" t="s">
        <v>185</v>
      </c>
      <c r="C36" s="33">
        <f ca="1">TODAY()-4</f>
        <v>45570</v>
      </c>
      <c r="D36" s="15" t="s">
        <v>369</v>
      </c>
      <c r="E36" s="36">
        <v>69</v>
      </c>
      <c r="F36" s="36">
        <v>528</v>
      </c>
    </row>
    <row r="37" spans="1:6" ht="15" customHeight="1">
      <c r="A37" s="13" t="s">
        <v>186</v>
      </c>
      <c r="C37" s="33">
        <f ca="1">TODAY()-5</f>
        <v>45569</v>
      </c>
      <c r="D37" s="15" t="s">
        <v>370</v>
      </c>
      <c r="E37" s="36">
        <v>45</v>
      </c>
      <c r="F37" s="37">
        <v>5050</v>
      </c>
    </row>
    <row r="38" spans="1:6" ht="15" customHeight="1">
      <c r="A38" s="13" t="s">
        <v>161</v>
      </c>
    </row>
    <row r="39" spans="1:6" ht="15" customHeight="1">
      <c r="A39" s="13" t="s">
        <v>382</v>
      </c>
    </row>
    <row r="40" spans="1:6" ht="15" customHeight="1">
      <c r="A40" s="13" t="s">
        <v>187</v>
      </c>
    </row>
    <row r="41" spans="1:6" ht="15" customHeight="1">
      <c r="A41" s="13" t="s">
        <v>188</v>
      </c>
    </row>
    <row r="42" spans="1:6" ht="15" customHeight="1">
      <c r="A42" s="13" t="s">
        <v>189</v>
      </c>
    </row>
    <row r="43" spans="1:6" ht="15" customHeight="1">
      <c r="A43" s="13" t="s">
        <v>184</v>
      </c>
    </row>
    <row r="44" spans="1:6" ht="15" customHeight="1">
      <c r="A44" s="13" t="s">
        <v>190</v>
      </c>
    </row>
    <row r="45" spans="1:6" ht="15" customHeight="1">
      <c r="A45" s="29" t="s">
        <v>191</v>
      </c>
    </row>
    <row r="46" spans="1:6" ht="15" customHeight="1">
      <c r="A46" s="13" t="s">
        <v>192</v>
      </c>
    </row>
    <row r="47" spans="1:6" ht="15" customHeight="1">
      <c r="A47" s="13" t="s">
        <v>193</v>
      </c>
    </row>
    <row r="48" spans="1:6" ht="15" customHeight="1">
      <c r="A48" s="13" t="s">
        <v>194</v>
      </c>
    </row>
    <row r="49" spans="1:6" ht="15" customHeight="1">
      <c r="A49" s="13" t="s">
        <v>195</v>
      </c>
      <c r="C49" s="15" t="s">
        <v>201</v>
      </c>
      <c r="D49" s="15" t="s">
        <v>206</v>
      </c>
      <c r="E49" s="15" t="s">
        <v>208</v>
      </c>
      <c r="F49" s="15" t="s">
        <v>210</v>
      </c>
    </row>
    <row r="50" spans="1:6" ht="15" customHeight="1">
      <c r="A50" s="13" t="s">
        <v>196</v>
      </c>
      <c r="C50" s="33">
        <f ca="1">TODAY()-2</f>
        <v>45572</v>
      </c>
      <c r="D50" s="15" t="s">
        <v>364</v>
      </c>
      <c r="E50" s="36">
        <v>21</v>
      </c>
      <c r="F50" s="36">
        <v>3820</v>
      </c>
    </row>
    <row r="51" spans="1:6" ht="15" customHeight="1">
      <c r="C51" s="33">
        <f ca="1">TODAY()-3</f>
        <v>45571</v>
      </c>
      <c r="D51" s="15" t="s">
        <v>354</v>
      </c>
      <c r="E51" s="36">
        <v>62</v>
      </c>
      <c r="F51" s="36">
        <v>2112</v>
      </c>
    </row>
    <row r="52" spans="1:6" ht="15" customHeight="1">
      <c r="C52" s="33">
        <f ca="1">TODAY()</f>
        <v>45574</v>
      </c>
      <c r="D52" s="15" t="s">
        <v>368</v>
      </c>
      <c r="E52" s="36">
        <v>30</v>
      </c>
      <c r="F52" s="36">
        <v>3085</v>
      </c>
    </row>
    <row r="53" spans="1:6" ht="15" customHeight="1">
      <c r="C53" s="33">
        <f ca="1">TODAY()-6</f>
        <v>45568</v>
      </c>
      <c r="D53" s="15" t="s">
        <v>367</v>
      </c>
      <c r="E53" s="36">
        <v>25</v>
      </c>
      <c r="F53" s="36">
        <v>1611</v>
      </c>
    </row>
    <row r="54" spans="1:6" ht="15" customHeight="1">
      <c r="C54" s="33">
        <f ca="1">TODAY()-5</f>
        <v>45569</v>
      </c>
      <c r="D54" s="15" t="s">
        <v>370</v>
      </c>
      <c r="E54" s="36">
        <v>45</v>
      </c>
      <c r="F54" s="36">
        <v>5050</v>
      </c>
    </row>
    <row r="55" spans="1:6" ht="15" customHeight="1">
      <c r="C55" s="33">
        <f ca="1">TODAY()-4</f>
        <v>45570</v>
      </c>
      <c r="D55" s="15" t="s">
        <v>369</v>
      </c>
      <c r="E55" s="36">
        <v>69</v>
      </c>
      <c r="F55" s="36">
        <v>528</v>
      </c>
    </row>
    <row r="60" spans="1:6" ht="15" customHeight="1">
      <c r="A60" s="13" t="s">
        <v>32</v>
      </c>
    </row>
    <row r="61" spans="1:6" ht="15" customHeight="1">
      <c r="A61" s="5" t="s">
        <v>197</v>
      </c>
    </row>
    <row r="62" spans="1:6" ht="15" customHeight="1">
      <c r="A62" s="5" t="s">
        <v>198</v>
      </c>
    </row>
    <row r="63" spans="1:6" ht="15" customHeight="1">
      <c r="A63" s="13" t="s">
        <v>36</v>
      </c>
    </row>
  </sheetData>
  <phoneticPr fontId="22" type="noConversion"/>
  <hyperlinks>
    <hyperlink ref="A62" r:id="rId1" tooltip="选择此处，在网页上了解如何筛选范围或表格中的数据" xr:uid="{00000000-0004-0000-0500-000000000000}"/>
    <hyperlink ref="A61" r:id="rId2" tooltip="选择此处，在网页上了解如何对范围或表格中的数据进行排序" xr:uid="{00000000-0004-0000-0500-000001000000}"/>
  </hyperlinks>
  <pageMargins left="0.7" right="0.7" top="0.75" bottom="0.75" header="0.3" footer="0.3"/>
  <pageSetup paperSize="9" orientation="portrait" r:id="rId3"/>
  <drawing r:id="rId4"/>
  <legacyDrawing r:id="rId5"/>
  <tableParts count="2"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76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13" customWidth="1"/>
    <col min="2" max="2" width="70.83203125" style="15" customWidth="1"/>
    <col min="3" max="3" width="13.83203125" style="15" customWidth="1"/>
    <col min="4" max="4" width="11.1640625" style="15" customWidth="1"/>
    <col min="5" max="7" width="9.33203125" style="15" customWidth="1"/>
    <col min="8" max="8" width="10.83203125" style="15" customWidth="1"/>
    <col min="9" max="16384" width="8.83203125" style="15"/>
  </cols>
  <sheetData>
    <row r="1" spans="1:8" ht="60" customHeight="1">
      <c r="A1" s="13" t="s">
        <v>212</v>
      </c>
      <c r="B1" s="14"/>
    </row>
    <row r="2" spans="1:8" ht="15" customHeight="1">
      <c r="A2" s="13" t="s">
        <v>213</v>
      </c>
    </row>
    <row r="3" spans="1:8" ht="15" customHeight="1">
      <c r="A3" s="13" t="s">
        <v>214</v>
      </c>
      <c r="B3" s="16"/>
    </row>
    <row r="4" spans="1:8" ht="15" customHeight="1">
      <c r="A4" s="13" t="s">
        <v>215</v>
      </c>
    </row>
    <row r="5" spans="1:8" s="19" customFormat="1" ht="15" customHeight="1">
      <c r="A5" s="13" t="s">
        <v>216</v>
      </c>
      <c r="C5" s="15" t="s">
        <v>85</v>
      </c>
      <c r="D5" s="15" t="s">
        <v>90</v>
      </c>
      <c r="E5" s="15" t="s">
        <v>207</v>
      </c>
      <c r="F5" s="15" t="s">
        <v>209</v>
      </c>
      <c r="G5" s="15" t="s">
        <v>211</v>
      </c>
    </row>
    <row r="6" spans="1:8" s="19" customFormat="1" ht="15" customHeight="1">
      <c r="A6" s="13" t="s">
        <v>217</v>
      </c>
      <c r="B6" s="20"/>
      <c r="C6" s="15" t="s">
        <v>86</v>
      </c>
      <c r="D6" s="15" t="s">
        <v>203</v>
      </c>
      <c r="E6" s="15">
        <v>30000</v>
      </c>
      <c r="F6" s="15">
        <v>80000</v>
      </c>
      <c r="G6" s="15">
        <v>30000</v>
      </c>
    </row>
    <row r="7" spans="1:8" s="19" customFormat="1" ht="15" customHeight="1">
      <c r="A7" s="13" t="s">
        <v>218</v>
      </c>
      <c r="C7" s="15" t="s">
        <v>86</v>
      </c>
      <c r="D7" s="15" t="s">
        <v>37</v>
      </c>
      <c r="E7" s="15">
        <v>10000</v>
      </c>
      <c r="F7" s="15">
        <v>30000</v>
      </c>
      <c r="G7" s="15">
        <v>40000</v>
      </c>
    </row>
    <row r="8" spans="1:8" s="19" customFormat="1" ht="15" customHeight="1">
      <c r="A8" s="13" t="s">
        <v>219</v>
      </c>
      <c r="C8" s="15" t="s">
        <v>199</v>
      </c>
      <c r="D8" s="15" t="s">
        <v>43</v>
      </c>
      <c r="E8" s="15">
        <v>30000</v>
      </c>
      <c r="F8" s="15">
        <v>15000</v>
      </c>
      <c r="G8" s="15">
        <v>20000</v>
      </c>
    </row>
    <row r="9" spans="1:8" s="19" customFormat="1" ht="15" customHeight="1">
      <c r="A9" s="29" t="s">
        <v>11</v>
      </c>
      <c r="C9" s="15" t="s">
        <v>199</v>
      </c>
      <c r="D9" s="15" t="s">
        <v>202</v>
      </c>
      <c r="E9" s="15">
        <v>25000</v>
      </c>
      <c r="F9" s="15">
        <v>80000</v>
      </c>
      <c r="G9" s="15">
        <v>120000</v>
      </c>
    </row>
    <row r="10" spans="1:8" s="19" customFormat="1" ht="15" customHeight="1">
      <c r="A10" s="13"/>
      <c r="C10" s="15" t="s">
        <v>200</v>
      </c>
      <c r="D10" s="15" t="s">
        <v>204</v>
      </c>
      <c r="E10" s="15">
        <v>80000</v>
      </c>
      <c r="F10" s="15">
        <v>40000</v>
      </c>
      <c r="G10" s="15">
        <v>20000</v>
      </c>
    </row>
    <row r="11" spans="1:8" s="19" customFormat="1" ht="15" customHeight="1">
      <c r="A11" s="13"/>
      <c r="C11" s="15" t="s">
        <v>200</v>
      </c>
      <c r="D11" s="15" t="s">
        <v>205</v>
      </c>
      <c r="E11" s="15">
        <v>90000</v>
      </c>
      <c r="F11" s="15">
        <v>35000</v>
      </c>
      <c r="G11" s="15">
        <v>25000</v>
      </c>
    </row>
    <row r="12" spans="1:8" s="19" customFormat="1" ht="15" customHeight="1">
      <c r="A12" s="13"/>
      <c r="C12" s="15" t="s">
        <v>51</v>
      </c>
      <c r="D12" s="15" t="s">
        <v>52</v>
      </c>
      <c r="E12" s="15">
        <v>90000</v>
      </c>
      <c r="F12" s="15">
        <v>110000</v>
      </c>
      <c r="G12" s="15">
        <v>200000</v>
      </c>
    </row>
    <row r="13" spans="1:8" s="19" customFormat="1" ht="15" customHeight="1">
      <c r="A13" s="13"/>
      <c r="C13" s="15" t="s">
        <v>51</v>
      </c>
      <c r="D13" s="15" t="s">
        <v>53</v>
      </c>
      <c r="E13" s="15">
        <v>75000</v>
      </c>
      <c r="F13" s="15">
        <v>82000</v>
      </c>
      <c r="G13" s="15">
        <v>150000</v>
      </c>
    </row>
    <row r="14" spans="1:8" s="19" customFormat="1" ht="15" customHeight="1">
      <c r="A14" s="13"/>
      <c r="C14" s="15"/>
      <c r="D14" s="15"/>
      <c r="E14" s="15"/>
      <c r="F14" s="15"/>
      <c r="G14" s="15"/>
      <c r="H14" s="15"/>
    </row>
    <row r="15" spans="1:8" s="19" customFormat="1" ht="15" customHeight="1">
      <c r="A15" s="13"/>
      <c r="C15" s="15"/>
      <c r="D15" s="15"/>
      <c r="E15" s="15"/>
      <c r="F15" s="15"/>
      <c r="G15" s="15"/>
      <c r="H15" s="15"/>
    </row>
    <row r="16" spans="1:8" s="19" customFormat="1" ht="15" customHeight="1">
      <c r="A16" s="13"/>
      <c r="C16" s="15"/>
      <c r="D16" s="15"/>
      <c r="E16" s="15"/>
      <c r="F16" s="15"/>
      <c r="G16" s="15"/>
      <c r="H16" s="15"/>
    </row>
    <row r="17" spans="1:8" s="19" customFormat="1" ht="15" customHeight="1">
      <c r="A17" s="13"/>
      <c r="C17" s="15"/>
      <c r="D17" s="15"/>
      <c r="E17" s="15"/>
      <c r="F17" s="15"/>
      <c r="G17" s="15"/>
      <c r="H17" s="15"/>
    </row>
    <row r="18" spans="1:8" s="19" customFormat="1" ht="15" customHeight="1">
      <c r="A18" s="13"/>
      <c r="C18" s="15"/>
      <c r="D18" s="15"/>
      <c r="E18" s="15"/>
      <c r="F18" s="15"/>
      <c r="G18" s="15"/>
      <c r="H18" s="15"/>
    </row>
    <row r="19" spans="1:8" s="19" customFormat="1" ht="15" customHeight="1">
      <c r="A19" s="13"/>
      <c r="C19" s="15"/>
      <c r="D19" s="15"/>
      <c r="E19" s="15"/>
      <c r="F19" s="15"/>
      <c r="G19" s="15"/>
      <c r="H19" s="15"/>
    </row>
    <row r="20" spans="1:8" s="19" customFormat="1" ht="15" customHeight="1">
      <c r="A20" s="13"/>
      <c r="C20" s="15"/>
      <c r="D20" s="15"/>
      <c r="E20" s="15"/>
      <c r="F20" s="15"/>
      <c r="G20" s="15"/>
      <c r="H20" s="15"/>
    </row>
    <row r="21" spans="1:8" s="19" customFormat="1" ht="15" customHeight="1">
      <c r="A21" s="13"/>
      <c r="C21" s="15"/>
      <c r="D21" s="15"/>
      <c r="E21" s="15"/>
      <c r="F21" s="15"/>
      <c r="G21" s="15"/>
      <c r="H21" s="15"/>
    </row>
    <row r="22" spans="1:8" s="19" customFormat="1" ht="15" customHeight="1">
      <c r="A22" s="13"/>
    </row>
    <row r="23" spans="1:8" s="19" customFormat="1" ht="15" customHeight="1">
      <c r="A23" s="13"/>
    </row>
    <row r="24" spans="1:8" s="19" customFormat="1" ht="15" customHeight="1">
      <c r="A24" s="13"/>
    </row>
    <row r="27" spans="1:8" ht="15" customHeight="1">
      <c r="A27" s="13" t="s">
        <v>220</v>
      </c>
    </row>
    <row r="28" spans="1:8" ht="15" customHeight="1">
      <c r="A28" s="13" t="s">
        <v>221</v>
      </c>
    </row>
    <row r="29" spans="1:8" ht="15" customHeight="1">
      <c r="A29" s="13" t="s">
        <v>222</v>
      </c>
    </row>
    <row r="30" spans="1:8" ht="15" customHeight="1">
      <c r="A30" s="13" t="s">
        <v>223</v>
      </c>
    </row>
    <row r="31" spans="1:8" ht="15" customHeight="1">
      <c r="A31" s="13" t="s">
        <v>224</v>
      </c>
    </row>
    <row r="32" spans="1:8" ht="15" customHeight="1">
      <c r="A32" s="13" t="s">
        <v>225</v>
      </c>
    </row>
    <row r="33" spans="1:8" ht="15" customHeight="1">
      <c r="A33" s="13" t="s">
        <v>226</v>
      </c>
      <c r="C33" s="17" t="s">
        <v>85</v>
      </c>
      <c r="D33" s="17" t="s">
        <v>90</v>
      </c>
      <c r="E33" s="17" t="s">
        <v>207</v>
      </c>
      <c r="F33" s="17" t="s">
        <v>209</v>
      </c>
      <c r="G33" s="17" t="s">
        <v>211</v>
      </c>
      <c r="H33" s="17" t="s">
        <v>238</v>
      </c>
    </row>
    <row r="34" spans="1:8" ht="15" customHeight="1">
      <c r="C34" s="35" t="s">
        <v>86</v>
      </c>
      <c r="D34" s="35" t="s">
        <v>203</v>
      </c>
      <c r="E34" s="31">
        <v>30000</v>
      </c>
      <c r="F34" s="31">
        <v>80000</v>
      </c>
      <c r="G34" s="31">
        <v>30000</v>
      </c>
      <c r="H34" s="32"/>
    </row>
    <row r="35" spans="1:8" ht="15" customHeight="1">
      <c r="C35" s="15" t="s">
        <v>86</v>
      </c>
      <c r="D35" s="15" t="s">
        <v>37</v>
      </c>
      <c r="E35" s="32">
        <v>10000</v>
      </c>
      <c r="F35" s="32">
        <v>30000</v>
      </c>
      <c r="G35" s="32">
        <v>40000</v>
      </c>
      <c r="H35" s="32"/>
    </row>
    <row r="36" spans="1:8" ht="15" customHeight="1">
      <c r="C36" s="35" t="s">
        <v>199</v>
      </c>
      <c r="D36" s="35" t="s">
        <v>43</v>
      </c>
      <c r="E36" s="31">
        <v>30000</v>
      </c>
      <c r="F36" s="31">
        <v>15000</v>
      </c>
      <c r="G36" s="31">
        <v>20000</v>
      </c>
      <c r="H36" s="32"/>
    </row>
    <row r="37" spans="1:8" ht="15" customHeight="1">
      <c r="C37" s="15" t="s">
        <v>199</v>
      </c>
      <c r="D37" s="15" t="s">
        <v>202</v>
      </c>
      <c r="E37" s="32">
        <v>25000</v>
      </c>
      <c r="F37" s="32">
        <v>80000</v>
      </c>
      <c r="G37" s="32">
        <v>120000</v>
      </c>
      <c r="H37" s="32"/>
    </row>
    <row r="38" spans="1:8" ht="15" customHeight="1">
      <c r="C38" s="35" t="s">
        <v>200</v>
      </c>
      <c r="D38" s="35" t="s">
        <v>204</v>
      </c>
      <c r="E38" s="31">
        <v>80000</v>
      </c>
      <c r="F38" s="31">
        <v>40000</v>
      </c>
      <c r="G38" s="31">
        <v>20000</v>
      </c>
      <c r="H38" s="32"/>
    </row>
    <row r="39" spans="1:8" ht="15" customHeight="1">
      <c r="C39" s="15" t="s">
        <v>200</v>
      </c>
      <c r="D39" s="15" t="s">
        <v>205</v>
      </c>
      <c r="E39" s="32">
        <v>90000</v>
      </c>
      <c r="F39" s="32">
        <v>35000</v>
      </c>
      <c r="G39" s="32">
        <v>25000</v>
      </c>
      <c r="H39" s="32"/>
    </row>
    <row r="40" spans="1:8" ht="15" customHeight="1">
      <c r="C40" s="35" t="s">
        <v>51</v>
      </c>
      <c r="D40" s="35" t="s">
        <v>52</v>
      </c>
      <c r="E40" s="31">
        <v>90000</v>
      </c>
      <c r="F40" s="31">
        <v>110000</v>
      </c>
      <c r="G40" s="31">
        <v>200000</v>
      </c>
      <c r="H40" s="32"/>
    </row>
    <row r="41" spans="1:8" ht="15" customHeight="1">
      <c r="C41" s="15" t="s">
        <v>51</v>
      </c>
      <c r="D41" s="15" t="s">
        <v>53</v>
      </c>
      <c r="E41" s="32">
        <v>75000</v>
      </c>
      <c r="F41" s="32">
        <v>82000</v>
      </c>
      <c r="G41" s="32">
        <v>150000</v>
      </c>
      <c r="H41" s="32"/>
    </row>
    <row r="47" spans="1:8" ht="15" customHeight="1">
      <c r="A47" s="13" t="s">
        <v>227</v>
      </c>
    </row>
    <row r="48" spans="1:8" ht="15" customHeight="1">
      <c r="A48" s="13" t="s">
        <v>228</v>
      </c>
    </row>
    <row r="49" spans="1:5" ht="15" customHeight="1">
      <c r="A49" s="13" t="s">
        <v>229</v>
      </c>
    </row>
    <row r="50" spans="1:5" ht="15" customHeight="1">
      <c r="A50" s="13" t="s">
        <v>230</v>
      </c>
    </row>
    <row r="51" spans="1:5" ht="15" customHeight="1">
      <c r="A51" s="13" t="s">
        <v>231</v>
      </c>
    </row>
    <row r="52" spans="1:5" ht="15" customHeight="1">
      <c r="A52" s="13" t="s">
        <v>232</v>
      </c>
    </row>
    <row r="53" spans="1:5" ht="15" customHeight="1">
      <c r="A53" s="13" t="s">
        <v>383</v>
      </c>
    </row>
    <row r="54" spans="1:5" ht="15" customHeight="1">
      <c r="A54" s="13" t="s">
        <v>384</v>
      </c>
      <c r="C54" s="17" t="s">
        <v>85</v>
      </c>
      <c r="D54" s="17" t="s">
        <v>90</v>
      </c>
      <c r="E54" s="17" t="s">
        <v>237</v>
      </c>
    </row>
    <row r="55" spans="1:5" ht="15" customHeight="1">
      <c r="A55" s="13" t="s">
        <v>385</v>
      </c>
      <c r="C55" s="35" t="s">
        <v>86</v>
      </c>
      <c r="D55" s="35" t="s">
        <v>203</v>
      </c>
      <c r="E55" s="32">
        <v>1000</v>
      </c>
    </row>
    <row r="56" spans="1:5" ht="15" customHeight="1">
      <c r="A56" s="13" t="s">
        <v>153</v>
      </c>
      <c r="C56" s="15" t="s">
        <v>86</v>
      </c>
      <c r="D56" s="15" t="s">
        <v>37</v>
      </c>
      <c r="E56" s="32">
        <v>2000</v>
      </c>
    </row>
    <row r="57" spans="1:5" ht="15" customHeight="1">
      <c r="C57" s="35" t="s">
        <v>199</v>
      </c>
      <c r="D57" s="35" t="s">
        <v>43</v>
      </c>
      <c r="E57" s="32">
        <v>3000</v>
      </c>
    </row>
    <row r="58" spans="1:5" ht="15" customHeight="1">
      <c r="C58" s="15" t="s">
        <v>199</v>
      </c>
      <c r="D58" s="15" t="s">
        <v>202</v>
      </c>
      <c r="E58" s="32">
        <v>1000</v>
      </c>
    </row>
    <row r="59" spans="1:5" ht="15" customHeight="1">
      <c r="C59" s="35" t="s">
        <v>200</v>
      </c>
      <c r="D59" s="35" t="s">
        <v>204</v>
      </c>
      <c r="E59" s="32">
        <v>2000</v>
      </c>
    </row>
    <row r="60" spans="1:5" ht="15" customHeight="1">
      <c r="C60" s="15" t="s">
        <v>200</v>
      </c>
      <c r="D60" s="15" t="s">
        <v>205</v>
      </c>
      <c r="E60" s="32">
        <v>3000</v>
      </c>
    </row>
    <row r="61" spans="1:5" ht="15" customHeight="1">
      <c r="C61" s="35" t="s">
        <v>51</v>
      </c>
      <c r="D61" s="35" t="s">
        <v>52</v>
      </c>
      <c r="E61" s="32">
        <v>4000</v>
      </c>
    </row>
    <row r="62" spans="1:5" ht="15" customHeight="1">
      <c r="C62" s="15" t="s">
        <v>51</v>
      </c>
      <c r="D62" s="15" t="s">
        <v>53</v>
      </c>
      <c r="E62" s="32">
        <v>8000</v>
      </c>
    </row>
    <row r="72" spans="1:2" ht="15" customHeight="1">
      <c r="A72" s="13" t="s">
        <v>32</v>
      </c>
    </row>
    <row r="73" spans="1:2" ht="15" customHeight="1">
      <c r="A73" s="5" t="s">
        <v>233</v>
      </c>
    </row>
    <row r="74" spans="1:2" ht="15" customHeight="1">
      <c r="A74" s="5" t="s">
        <v>234</v>
      </c>
    </row>
    <row r="75" spans="1:2" ht="15" customHeight="1">
      <c r="A75" s="5" t="s">
        <v>235</v>
      </c>
    </row>
    <row r="76" spans="1:2" ht="15" customHeight="1">
      <c r="A76" s="13" t="s">
        <v>36</v>
      </c>
      <c r="B76" s="15" t="s">
        <v>236</v>
      </c>
    </row>
  </sheetData>
  <phoneticPr fontId="22" type="noConversion"/>
  <hyperlinks>
    <hyperlink ref="A75" r:id="rId1" tooltip="选择此处，在网页上了解如何在 Excel 表格中使用计算列" xr:uid="{00000000-0004-0000-0600-000000000000}"/>
    <hyperlink ref="A74" r:id="rId2" tooltip="选择此处，在网页上了解如何汇总 Excel 表格中的数据" xr:uid="{00000000-0004-0000-0600-000001000000}"/>
    <hyperlink ref="A73" r:id="rId3" tooltip="选择此处，在网页上了解 Excel 表格概述" xr:uid="{00000000-0004-0000-0600-000002000000}"/>
  </hyperlinks>
  <pageMargins left="0.7" right="0.7" top="0.75" bottom="0.75" header="0.3" footer="0.3"/>
  <pageSetup paperSize="9" orientation="portrait" r:id="rId4"/>
  <drawing r:id="rId5"/>
  <legacyDrawing r:id="rId6"/>
  <tableParts count="2"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showGridLines="0" zoomScalePageLayoutView="125" workbookViewId="0"/>
  </sheetViews>
  <sheetFormatPr baseColWidth="10" defaultColWidth="8.83203125" defaultRowHeight="15" customHeight="1"/>
  <cols>
    <col min="1" max="1" width="12.83203125" style="13" customWidth="1"/>
    <col min="2" max="2" width="70.83203125" style="15" customWidth="1"/>
    <col min="3" max="3" width="13.83203125" style="15" customWidth="1"/>
    <col min="4" max="5" width="11.1640625" style="15" customWidth="1"/>
    <col min="6" max="8" width="9.33203125" style="15" customWidth="1"/>
    <col min="9" max="16384" width="8.83203125" style="15"/>
  </cols>
  <sheetData>
    <row r="1" spans="1:8" ht="60" customHeight="1">
      <c r="A1" s="13" t="s">
        <v>239</v>
      </c>
      <c r="B1" s="14"/>
    </row>
    <row r="2" spans="1:8" ht="15" customHeight="1">
      <c r="A2" s="13" t="s">
        <v>240</v>
      </c>
    </row>
    <row r="3" spans="1:8" ht="15" customHeight="1">
      <c r="A3" s="13" t="s">
        <v>241</v>
      </c>
      <c r="B3" s="16"/>
    </row>
    <row r="4" spans="1:8" ht="15" customHeight="1">
      <c r="A4" s="13" t="s">
        <v>242</v>
      </c>
    </row>
    <row r="5" spans="1:8" s="19" customFormat="1" ht="15" customHeight="1">
      <c r="A5" s="13" t="s">
        <v>243</v>
      </c>
      <c r="C5" s="15" t="s">
        <v>85</v>
      </c>
      <c r="D5" s="15" t="s">
        <v>90</v>
      </c>
      <c r="E5" s="15" t="s">
        <v>237</v>
      </c>
      <c r="F5" s="15"/>
    </row>
    <row r="6" spans="1:8" s="19" customFormat="1" ht="15" customHeight="1">
      <c r="A6" s="13" t="s">
        <v>244</v>
      </c>
      <c r="B6" s="20"/>
      <c r="C6" s="15" t="s">
        <v>86</v>
      </c>
      <c r="D6" s="15" t="s">
        <v>203</v>
      </c>
      <c r="E6" s="32">
        <v>30000</v>
      </c>
      <c r="F6" s="15"/>
    </row>
    <row r="7" spans="1:8" s="19" customFormat="1" ht="15" customHeight="1">
      <c r="A7" s="13" t="s">
        <v>245</v>
      </c>
      <c r="C7" s="15" t="s">
        <v>200</v>
      </c>
      <c r="D7" s="15" t="s">
        <v>205</v>
      </c>
      <c r="E7" s="32">
        <v>90000</v>
      </c>
      <c r="F7" s="15"/>
    </row>
    <row r="8" spans="1:8" s="19" customFormat="1" ht="15" customHeight="1">
      <c r="A8" s="13" t="s">
        <v>246</v>
      </c>
      <c r="C8" s="15" t="s">
        <v>199</v>
      </c>
      <c r="D8" s="15" t="s">
        <v>43</v>
      </c>
      <c r="E8" s="32">
        <v>30000</v>
      </c>
      <c r="F8" s="15"/>
    </row>
    <row r="9" spans="1:8" s="19" customFormat="1" ht="15" customHeight="1">
      <c r="A9" s="13" t="s">
        <v>11</v>
      </c>
      <c r="C9" s="15" t="s">
        <v>51</v>
      </c>
      <c r="D9" s="15" t="s">
        <v>53</v>
      </c>
      <c r="E9" s="32">
        <v>75000</v>
      </c>
      <c r="F9" s="15"/>
    </row>
    <row r="10" spans="1:8" s="19" customFormat="1" ht="15" customHeight="1">
      <c r="C10" s="15" t="s">
        <v>200</v>
      </c>
      <c r="D10" s="15" t="s">
        <v>204</v>
      </c>
      <c r="E10" s="32">
        <v>80000</v>
      </c>
      <c r="F10" s="15"/>
    </row>
    <row r="11" spans="1:8" s="19" customFormat="1" ht="15" customHeight="1">
      <c r="A11" s="13"/>
      <c r="C11" s="15" t="s">
        <v>199</v>
      </c>
      <c r="D11" s="15" t="s">
        <v>46</v>
      </c>
      <c r="E11" s="32">
        <v>25000</v>
      </c>
      <c r="F11" s="15"/>
    </row>
    <row r="12" spans="1:8" s="19" customFormat="1" ht="15" customHeight="1">
      <c r="A12" s="13"/>
      <c r="C12" s="15" t="s">
        <v>51</v>
      </c>
      <c r="D12" s="15" t="s">
        <v>52</v>
      </c>
      <c r="E12" s="32">
        <v>90000</v>
      </c>
      <c r="F12" s="15"/>
    </row>
    <row r="13" spans="1:8" s="19" customFormat="1" ht="15" customHeight="1">
      <c r="A13" s="13"/>
      <c r="C13" s="15" t="s">
        <v>86</v>
      </c>
      <c r="D13" s="15" t="s">
        <v>37</v>
      </c>
      <c r="E13" s="32">
        <v>10000</v>
      </c>
      <c r="F13" s="15"/>
    </row>
    <row r="14" spans="1:8" s="19" customFormat="1" ht="15" customHeight="1">
      <c r="A14" s="13"/>
      <c r="C14" s="15" t="s">
        <v>86</v>
      </c>
      <c r="D14" s="15" t="s">
        <v>257</v>
      </c>
      <c r="E14" s="32">
        <v>22000</v>
      </c>
      <c r="F14" s="15"/>
      <c r="G14" s="15"/>
      <c r="H14" s="15"/>
    </row>
    <row r="15" spans="1:8" s="19" customFormat="1" ht="15" customHeight="1">
      <c r="A15" s="13"/>
      <c r="C15" s="15" t="s">
        <v>200</v>
      </c>
      <c r="D15" s="15" t="s">
        <v>258</v>
      </c>
      <c r="E15" s="32">
        <v>4500</v>
      </c>
      <c r="F15" s="15"/>
      <c r="G15" s="15"/>
      <c r="H15" s="15"/>
    </row>
    <row r="16" spans="1:8" s="19" customFormat="1" ht="15" customHeight="1">
      <c r="A16" s="13"/>
      <c r="C16" s="15" t="s">
        <v>199</v>
      </c>
      <c r="D16" s="15" t="s">
        <v>47</v>
      </c>
      <c r="E16" s="32">
        <v>30000</v>
      </c>
      <c r="F16" s="15"/>
      <c r="G16" s="15"/>
      <c r="H16" s="15"/>
    </row>
    <row r="17" spans="1:8" s="19" customFormat="1" ht="15" customHeight="1">
      <c r="A17" s="13"/>
      <c r="C17" s="15" t="s">
        <v>51</v>
      </c>
      <c r="D17" s="15" t="s">
        <v>54</v>
      </c>
      <c r="E17" s="32">
        <v>75000</v>
      </c>
      <c r="F17" s="15"/>
      <c r="G17" s="15"/>
      <c r="H17" s="15"/>
    </row>
    <row r="18" spans="1:8" s="19" customFormat="1" ht="15" customHeight="1">
      <c r="A18" s="13"/>
      <c r="C18" s="15"/>
      <c r="D18" s="15"/>
      <c r="E18" s="15"/>
      <c r="F18" s="15"/>
      <c r="G18" s="15"/>
      <c r="H18" s="15"/>
    </row>
    <row r="19" spans="1:8" s="19" customFormat="1" ht="15" customHeight="1">
      <c r="A19" s="13"/>
      <c r="C19" s="15"/>
      <c r="D19" s="15"/>
      <c r="E19" s="15"/>
      <c r="F19" s="15"/>
      <c r="G19" s="15"/>
      <c r="H19" s="15"/>
    </row>
    <row r="20" spans="1:8" s="19" customFormat="1" ht="15" customHeight="1">
      <c r="A20" s="13"/>
      <c r="C20" s="15"/>
      <c r="D20" s="15"/>
      <c r="E20" s="15"/>
      <c r="F20" s="15"/>
      <c r="G20" s="15"/>
      <c r="H20" s="15"/>
    </row>
    <row r="21" spans="1:8" s="19" customFormat="1" ht="15" customHeight="1">
      <c r="A21" s="13"/>
      <c r="C21" s="15"/>
      <c r="D21" s="15"/>
      <c r="E21" s="15"/>
      <c r="F21" s="15"/>
      <c r="G21" s="15"/>
      <c r="H21" s="15"/>
    </row>
    <row r="22" spans="1:8" s="19" customFormat="1" ht="15" customHeight="1">
      <c r="A22" s="13"/>
    </row>
    <row r="23" spans="1:8" s="19" customFormat="1" ht="15" customHeight="1">
      <c r="A23" s="13"/>
    </row>
    <row r="24" spans="1:8" s="19" customFormat="1" ht="15" customHeight="1">
      <c r="A24" s="13"/>
    </row>
    <row r="27" spans="1:8" ht="15" customHeight="1">
      <c r="A27" s="13" t="s">
        <v>247</v>
      </c>
    </row>
    <row r="28" spans="1:8" ht="15" customHeight="1">
      <c r="A28" s="13" t="s">
        <v>248</v>
      </c>
    </row>
    <row r="29" spans="1:8" ht="15" customHeight="1">
      <c r="A29" s="13" t="s">
        <v>249</v>
      </c>
    </row>
    <row r="30" spans="1:8" ht="15" customHeight="1">
      <c r="A30" s="13" t="s">
        <v>250</v>
      </c>
    </row>
    <row r="31" spans="1:8" ht="15" customHeight="1">
      <c r="A31" s="13" t="s">
        <v>251</v>
      </c>
    </row>
    <row r="32" spans="1:8" ht="15" customHeight="1">
      <c r="A32" s="13" t="s">
        <v>252</v>
      </c>
      <c r="C32" s="34" t="s">
        <v>85</v>
      </c>
      <c r="D32" s="34" t="s">
        <v>90</v>
      </c>
      <c r="E32" s="34" t="s">
        <v>237</v>
      </c>
    </row>
    <row r="33" spans="1:5" ht="15" customHeight="1">
      <c r="A33" s="13" t="s">
        <v>253</v>
      </c>
      <c r="C33" s="35" t="s">
        <v>200</v>
      </c>
      <c r="D33" s="35" t="s">
        <v>205</v>
      </c>
      <c r="E33" s="31">
        <v>90000</v>
      </c>
    </row>
    <row r="34" spans="1:5" ht="15" customHeight="1">
      <c r="A34" s="13" t="s">
        <v>254</v>
      </c>
      <c r="C34" s="15" t="s">
        <v>199</v>
      </c>
      <c r="D34" s="15" t="s">
        <v>43</v>
      </c>
      <c r="E34" s="32">
        <v>30000</v>
      </c>
    </row>
    <row r="35" spans="1:5" ht="15" customHeight="1">
      <c r="A35" s="13" t="s">
        <v>255</v>
      </c>
      <c r="C35" s="35" t="s">
        <v>200</v>
      </c>
      <c r="D35" s="35" t="s">
        <v>204</v>
      </c>
      <c r="E35" s="31">
        <v>80000</v>
      </c>
    </row>
    <row r="36" spans="1:5" ht="15" customHeight="1">
      <c r="C36" s="15" t="s">
        <v>199</v>
      </c>
      <c r="D36" s="15" t="s">
        <v>46</v>
      </c>
      <c r="E36" s="32">
        <v>25000</v>
      </c>
    </row>
    <row r="37" spans="1:5" ht="15" customHeight="1">
      <c r="C37" s="35" t="s">
        <v>200</v>
      </c>
      <c r="D37" s="35" t="s">
        <v>258</v>
      </c>
      <c r="E37" s="31">
        <v>4500</v>
      </c>
    </row>
    <row r="38" spans="1:5" ht="15" customHeight="1">
      <c r="C38" s="15" t="s">
        <v>199</v>
      </c>
      <c r="D38" s="15" t="s">
        <v>47</v>
      </c>
      <c r="E38" s="32">
        <v>30000</v>
      </c>
    </row>
    <row r="39" spans="1:5" ht="15" customHeight="1">
      <c r="C39" s="35" t="s">
        <v>86</v>
      </c>
      <c r="D39" s="35" t="s">
        <v>203</v>
      </c>
      <c r="E39" s="31">
        <v>30000</v>
      </c>
    </row>
    <row r="40" spans="1:5" ht="15" customHeight="1">
      <c r="C40" s="15" t="s">
        <v>51</v>
      </c>
      <c r="D40" s="15" t="s">
        <v>53</v>
      </c>
      <c r="E40" s="32">
        <v>75000</v>
      </c>
    </row>
    <row r="41" spans="1:5" ht="15" customHeight="1">
      <c r="C41" s="35" t="s">
        <v>51</v>
      </c>
      <c r="D41" s="35" t="s">
        <v>52</v>
      </c>
      <c r="E41" s="31">
        <v>90000</v>
      </c>
    </row>
    <row r="42" spans="1:5" ht="15" customHeight="1">
      <c r="C42" s="15" t="s">
        <v>86</v>
      </c>
      <c r="D42" s="15" t="s">
        <v>37</v>
      </c>
      <c r="E42" s="32">
        <v>10000</v>
      </c>
    </row>
    <row r="43" spans="1:5" ht="15" customHeight="1">
      <c r="C43" s="35" t="s">
        <v>86</v>
      </c>
      <c r="D43" s="35" t="s">
        <v>257</v>
      </c>
      <c r="E43" s="31">
        <v>22000</v>
      </c>
    </row>
    <row r="44" spans="1:5" ht="15" customHeight="1">
      <c r="C44" s="15" t="s">
        <v>51</v>
      </c>
      <c r="D44" s="15" t="s">
        <v>54</v>
      </c>
      <c r="E44" s="32">
        <v>75000</v>
      </c>
    </row>
    <row r="49" spans="1:1" ht="15" customHeight="1">
      <c r="A49" s="13" t="s">
        <v>32</v>
      </c>
    </row>
    <row r="50" spans="1:1" ht="15" customHeight="1">
      <c r="A50" s="5" t="s">
        <v>256</v>
      </c>
    </row>
    <row r="51" spans="1:1" ht="15" customHeight="1">
      <c r="A51" s="13" t="s">
        <v>36</v>
      </c>
    </row>
  </sheetData>
  <phoneticPr fontId="22" type="noConversion"/>
  <hyperlinks>
    <hyperlink ref="A50" r:id="rId1" tooltip="选择此处，在网页上了解有关筛选和切片的详细信息" xr:uid="{00000000-0004-0000-0700-000000000000}"/>
  </hyperlinks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F63"/>
  <sheetViews>
    <sheetView showGridLines="0" zoomScaleNormal="100" zoomScalePageLayoutView="125" workbookViewId="0"/>
  </sheetViews>
  <sheetFormatPr baseColWidth="10" defaultColWidth="8.83203125" defaultRowHeight="15" customHeight="1"/>
  <cols>
    <col min="1" max="1" width="12.83203125" style="5" customWidth="1"/>
    <col min="2" max="2" width="70.83203125" customWidth="1"/>
    <col min="3" max="4" width="11.83203125" customWidth="1"/>
    <col min="5" max="6" width="13.83203125" customWidth="1"/>
  </cols>
  <sheetData>
    <row r="1" spans="1:6" ht="60" customHeight="1">
      <c r="A1" s="5" t="s">
        <v>259</v>
      </c>
    </row>
    <row r="2" spans="1:6" ht="15" customHeight="1">
      <c r="A2" s="5" t="s">
        <v>260</v>
      </c>
    </row>
    <row r="3" spans="1:6" ht="15" customHeight="1">
      <c r="A3" s="5" t="s">
        <v>261</v>
      </c>
      <c r="C3" s="10" t="s">
        <v>280</v>
      </c>
      <c r="D3" s="10" t="s">
        <v>85</v>
      </c>
    </row>
    <row r="4" spans="1:6" ht="15" customHeight="1">
      <c r="A4" s="5" t="s">
        <v>262</v>
      </c>
      <c r="C4" s="2" t="s">
        <v>38</v>
      </c>
      <c r="D4" s="3"/>
    </row>
    <row r="5" spans="1:6" s="1" customFormat="1" ht="15" customHeight="1">
      <c r="A5" s="5" t="s">
        <v>263</v>
      </c>
      <c r="B5"/>
      <c r="C5" s="2" t="s">
        <v>52</v>
      </c>
      <c r="D5" s="3"/>
      <c r="F5"/>
    </row>
    <row r="6" spans="1:6" s="1" customFormat="1" ht="15" customHeight="1">
      <c r="A6" s="5" t="s">
        <v>264</v>
      </c>
      <c r="B6"/>
      <c r="C6" s="2" t="s">
        <v>40</v>
      </c>
      <c r="D6" s="3"/>
      <c r="F6"/>
    </row>
    <row r="7" spans="1:6" s="1" customFormat="1" ht="15" customHeight="1">
      <c r="A7" s="5" t="s">
        <v>265</v>
      </c>
      <c r="B7"/>
      <c r="C7" s="2" t="s">
        <v>41</v>
      </c>
      <c r="D7" s="3"/>
      <c r="F7"/>
    </row>
    <row r="8" spans="1:6" s="1" customFormat="1" ht="15" customHeight="1">
      <c r="A8" s="5" t="s">
        <v>266</v>
      </c>
      <c r="B8"/>
      <c r="C8" s="2" t="s">
        <v>281</v>
      </c>
      <c r="D8" s="3"/>
      <c r="F8"/>
    </row>
    <row r="9" spans="1:6" s="1" customFormat="1" ht="15" customHeight="1">
      <c r="A9" s="5" t="s">
        <v>267</v>
      </c>
      <c r="B9"/>
      <c r="C9" s="2" t="s">
        <v>282</v>
      </c>
      <c r="D9" s="3"/>
      <c r="F9"/>
    </row>
    <row r="10" spans="1:6" s="1" customFormat="1" ht="15" customHeight="1">
      <c r="A10" s="5" t="s">
        <v>11</v>
      </c>
      <c r="B10"/>
      <c r="C10" s="2" t="s">
        <v>283</v>
      </c>
      <c r="D10" s="3"/>
      <c r="F10"/>
    </row>
    <row r="11" spans="1:6" s="1" customFormat="1" ht="15" customHeight="1">
      <c r="A11" s="5"/>
      <c r="B11"/>
      <c r="C11" s="2" t="s">
        <v>43</v>
      </c>
      <c r="D11" s="3"/>
      <c r="F11"/>
    </row>
    <row r="12" spans="1:6" s="1" customFormat="1" ht="15" customHeight="1">
      <c r="A12" s="5"/>
      <c r="B12"/>
      <c r="C12" s="2" t="s">
        <v>53</v>
      </c>
      <c r="D12" s="3"/>
      <c r="F12"/>
    </row>
    <row r="13" spans="1:6" s="1" customFormat="1" ht="15" customHeight="1">
      <c r="A13" s="5"/>
      <c r="B13"/>
      <c r="C13" s="2" t="s">
        <v>45</v>
      </c>
      <c r="D13" s="3"/>
      <c r="F13"/>
    </row>
    <row r="14" spans="1:6" s="1" customFormat="1" ht="15" customHeight="1">
      <c r="A14" s="5"/>
      <c r="B14"/>
      <c r="C14" s="2" t="s">
        <v>46</v>
      </c>
      <c r="D14" s="3"/>
      <c r="F14"/>
    </row>
    <row r="15" spans="1:6" s="1" customFormat="1" ht="15" customHeight="1">
      <c r="A15" s="5"/>
      <c r="B15"/>
      <c r="C15" s="2" t="s">
        <v>47</v>
      </c>
      <c r="D15" s="3"/>
      <c r="F15"/>
    </row>
    <row r="16" spans="1:6" s="1" customFormat="1" ht="15" customHeight="1">
      <c r="A16" s="5"/>
      <c r="B16"/>
    </row>
    <row r="17" spans="1:6" s="1" customFormat="1" ht="15" customHeight="1">
      <c r="A17" s="5"/>
      <c r="B17"/>
    </row>
    <row r="18" spans="1:6" s="1" customFormat="1" ht="15" customHeight="1">
      <c r="A18" s="5"/>
      <c r="B18"/>
      <c r="C18"/>
      <c r="D18"/>
      <c r="E18"/>
      <c r="F18"/>
    </row>
    <row r="19" spans="1:6" s="1" customFormat="1" ht="15" customHeight="1">
      <c r="A19" s="5"/>
      <c r="B19"/>
      <c r="C19"/>
      <c r="D19"/>
      <c r="E19"/>
      <c r="F19"/>
    </row>
    <row r="20" spans="1:6" s="1" customFormat="1" ht="15" customHeight="1">
      <c r="A20" s="5"/>
      <c r="B20"/>
      <c r="C20"/>
      <c r="D20"/>
      <c r="E20"/>
      <c r="F20"/>
    </row>
    <row r="21" spans="1:6" s="1" customFormat="1" ht="15" customHeight="1">
      <c r="A21" s="5"/>
      <c r="B21"/>
      <c r="D21"/>
      <c r="E21"/>
      <c r="F21"/>
    </row>
    <row r="22" spans="1:6" s="1" customFormat="1" ht="15" customHeight="1">
      <c r="A22" s="5"/>
      <c r="B22"/>
    </row>
    <row r="23" spans="1:6" s="1" customFormat="1" ht="15" customHeight="1">
      <c r="A23" s="5"/>
      <c r="B23"/>
    </row>
    <row r="24" spans="1:6" s="1" customFormat="1" ht="15" customHeight="1">
      <c r="A24" s="5"/>
      <c r="B24"/>
    </row>
    <row r="27" spans="1:6" ht="15" customHeight="1">
      <c r="A27" s="5" t="s">
        <v>268</v>
      </c>
    </row>
    <row r="28" spans="1:6" ht="15" customHeight="1">
      <c r="A28" s="5" t="s">
        <v>269</v>
      </c>
    </row>
    <row r="29" spans="1:6" ht="15" customHeight="1">
      <c r="A29" s="5" t="s">
        <v>270</v>
      </c>
    </row>
    <row r="30" spans="1:6" ht="15" customHeight="1">
      <c r="A30" s="5" t="s">
        <v>271</v>
      </c>
    </row>
    <row r="31" spans="1:6" ht="15" customHeight="1">
      <c r="A31" s="5" t="s">
        <v>272</v>
      </c>
      <c r="C31" s="10" t="s">
        <v>396</v>
      </c>
      <c r="D31" s="10" t="s">
        <v>85</v>
      </c>
      <c r="F31" s="11" t="s">
        <v>85</v>
      </c>
    </row>
    <row r="32" spans="1:6" ht="15" customHeight="1">
      <c r="A32" s="5" t="s">
        <v>273</v>
      </c>
      <c r="C32" s="2" t="s">
        <v>38</v>
      </c>
      <c r="D32" s="2"/>
      <c r="F32" s="4" t="s">
        <v>86</v>
      </c>
    </row>
    <row r="33" spans="1:6" ht="15" customHeight="1">
      <c r="A33" s="5" t="s">
        <v>264</v>
      </c>
      <c r="C33" s="2" t="s">
        <v>52</v>
      </c>
      <c r="D33" s="2"/>
      <c r="F33" s="2" t="s">
        <v>51</v>
      </c>
    </row>
    <row r="34" spans="1:6" ht="15" customHeight="1">
      <c r="A34" s="5" t="s">
        <v>274</v>
      </c>
      <c r="C34" s="2" t="s">
        <v>40</v>
      </c>
      <c r="D34" s="2"/>
      <c r="F34" s="4" t="s">
        <v>199</v>
      </c>
    </row>
    <row r="35" spans="1:6" ht="15" customHeight="1">
      <c r="A35" s="5" t="s">
        <v>275</v>
      </c>
      <c r="C35" s="2" t="s">
        <v>41</v>
      </c>
      <c r="D35" s="2"/>
    </row>
    <row r="36" spans="1:6" ht="15" customHeight="1">
      <c r="A36" s="5" t="s">
        <v>276</v>
      </c>
      <c r="C36" s="2" t="s">
        <v>281</v>
      </c>
      <c r="D36" s="2"/>
    </row>
    <row r="37" spans="1:6" ht="15" customHeight="1">
      <c r="A37" s="5" t="s">
        <v>277</v>
      </c>
      <c r="C37" s="2" t="s">
        <v>282</v>
      </c>
      <c r="D37" s="2"/>
    </row>
    <row r="38" spans="1:6" ht="15" customHeight="1">
      <c r="A38" s="5" t="s">
        <v>278</v>
      </c>
      <c r="C38" s="2" t="s">
        <v>283</v>
      </c>
      <c r="D38" s="2"/>
    </row>
    <row r="39" spans="1:6" ht="15" customHeight="1">
      <c r="C39" s="2" t="s">
        <v>43</v>
      </c>
      <c r="D39" s="2"/>
    </row>
    <row r="40" spans="1:6" ht="15" customHeight="1">
      <c r="C40" s="2" t="s">
        <v>53</v>
      </c>
      <c r="D40" s="2"/>
    </row>
    <row r="41" spans="1:6" ht="15" customHeight="1">
      <c r="C41" s="2" t="s">
        <v>45</v>
      </c>
      <c r="D41" s="2"/>
    </row>
    <row r="42" spans="1:6" ht="15" customHeight="1">
      <c r="C42" s="2" t="s">
        <v>46</v>
      </c>
      <c r="D42" s="2"/>
    </row>
    <row r="43" spans="1:6" ht="15" customHeight="1">
      <c r="C43" s="2" t="s">
        <v>47</v>
      </c>
      <c r="D43" s="2"/>
    </row>
    <row r="60" spans="1:1" ht="15" customHeight="1">
      <c r="A60" s="5" t="s">
        <v>32</v>
      </c>
    </row>
    <row r="61" spans="1:1" ht="15" customHeight="1">
      <c r="A61" s="5" t="s">
        <v>279</v>
      </c>
    </row>
    <row r="62" spans="1:1" ht="15" customHeight="1">
      <c r="A62" s="5" t="s">
        <v>363</v>
      </c>
    </row>
    <row r="63" spans="1:1" ht="15" customHeight="1">
      <c r="A63" s="7" t="s">
        <v>36</v>
      </c>
    </row>
  </sheetData>
  <phoneticPr fontId="22" type="noConversion"/>
  <hyperlinks>
    <hyperlink ref="A61" r:id="rId1" tooltip="选择此处，在网页上了解如何创建下拉列表" xr:uid="{00000000-0004-0000-0800-000000000000}"/>
    <hyperlink ref="A62" r:id="rId2" xr:uid="{00000000-0004-0000-0800-000001000000}"/>
  </hyperlinks>
  <pageMargins left="0.7" right="0.7" top="0.75" bottom="0.75" header="0.3" footer="0.3"/>
  <pageSetup paperSize="9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TM16380947</Templat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11</vt:i4>
      </vt:variant>
    </vt:vector>
  </HeadingPairs>
  <TitlesOfParts>
    <vt:vector size="23" baseType="lpstr">
      <vt:lpstr>开始</vt:lpstr>
      <vt:lpstr>1.添加</vt:lpstr>
      <vt:lpstr>2.填充</vt:lpstr>
      <vt:lpstr>3.拆分</vt:lpstr>
      <vt:lpstr>4.转置</vt:lpstr>
      <vt:lpstr>5.排序和筛选</vt:lpstr>
      <vt:lpstr>6.表格</vt:lpstr>
      <vt:lpstr>7.切片器</vt:lpstr>
      <vt:lpstr>8.下拉列表</vt:lpstr>
      <vt:lpstr>9.图表</vt:lpstr>
      <vt:lpstr>10.数据透视表</vt:lpstr>
      <vt:lpstr>了解详细信息</vt:lpstr>
      <vt:lpstr>ExtraCredit</vt:lpstr>
      <vt:lpstr>Fruit</vt:lpstr>
      <vt:lpstr>Items</vt:lpstr>
      <vt:lpstr>Meat</vt:lpstr>
      <vt:lpstr>MoreFruit</vt:lpstr>
      <vt:lpstr>MoreItem</vt:lpstr>
      <vt:lpstr>MoreItems</vt:lpstr>
      <vt:lpstr>SUMExtraCredit</vt:lpstr>
      <vt:lpstr>SUMIF</vt:lpstr>
      <vt:lpstr>SUMIFExtraCredit</vt:lpstr>
      <vt:lpstr>总计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2018-04-18T05:30:02Z</dcterms:created>
  <dcterms:modified xsi:type="dcterms:W3CDTF">2024-10-09T14:17:22Z</dcterms:modified>
  <cp:category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v-rimour@microsoft.com</vt:lpwstr>
  </property>
  <property fmtid="{D5CDD505-2E9C-101B-9397-08002B2CF9AE}" pid="5" name="MSIP_Label_f42aa342-8706-4288-bd11-ebb85995028c_SetDate">
    <vt:lpwstr>2018-04-18T05:30:10.4921493Z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