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DED0BAD7-54B6-40D3-ACC1-7169E0DE8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0" i="1" l="1"/>
  <c r="AN30" i="1" s="1"/>
  <c r="AK30" i="1"/>
  <c r="AC30" i="1"/>
  <c r="T30" i="1"/>
  <c r="AK29" i="1"/>
  <c r="AM29" i="1" s="1"/>
  <c r="AN29" i="1" s="1"/>
  <c r="AC29" i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3" i="1"/>
  <c r="AM33" i="1" s="1"/>
  <c r="AN33" i="1" s="1"/>
  <c r="AC33" i="1"/>
  <c r="T33" i="1"/>
  <c r="AK32" i="1"/>
  <c r="AM32" i="1" s="1"/>
  <c r="AN32" i="1" s="1"/>
  <c r="AC32" i="1"/>
  <c r="T32" i="1"/>
  <c r="AK31" i="1"/>
  <c r="AM31" i="1" s="1"/>
  <c r="AN31" i="1" s="1"/>
  <c r="AC31" i="1"/>
  <c r="T31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10" i="1" l="1"/>
  <c r="AD30" i="1"/>
  <c r="AD22" i="1"/>
  <c r="AD29" i="1"/>
  <c r="AD7" i="1"/>
  <c r="AD2" i="1"/>
  <c r="AD19" i="1"/>
  <c r="AD32" i="1"/>
  <c r="AD15" i="1"/>
  <c r="AD5" i="1"/>
  <c r="AD14" i="1"/>
  <c r="AD20" i="1"/>
  <c r="AD31" i="1"/>
  <c r="AD26" i="1"/>
  <c r="AD23" i="1"/>
  <c r="AD27" i="1"/>
  <c r="AD18" i="1"/>
  <c r="AD24" i="1"/>
  <c r="AD3" i="1"/>
  <c r="AD34" i="1"/>
  <c r="AD9" i="1"/>
  <c r="AD25" i="1"/>
  <c r="AD33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3" i="1" l="1"/>
  <c r="AG33" i="1" s="1"/>
  <c r="AP33" i="1" s="1"/>
  <c r="AE32" i="1"/>
  <c r="AF34" i="1"/>
  <c r="AG34" i="1" s="1"/>
  <c r="AP34" i="1" s="1"/>
  <c r="AE31" i="1" l="1"/>
  <c r="AF32" i="1"/>
  <c r="AG32" i="1" s="1"/>
  <c r="AP32" i="1" s="1"/>
  <c r="AE30" i="1" l="1"/>
  <c r="AF31" i="1"/>
  <c r="AG31" i="1" s="1"/>
  <c r="AP31" i="1" s="1"/>
  <c r="AE29" i="1" l="1"/>
  <c r="AF30" i="1"/>
  <c r="AG30" i="1" s="1"/>
  <c r="AP30" i="1" s="1"/>
  <c r="AE28" i="1" l="1"/>
  <c r="AF29" i="1"/>
  <c r="AG29" i="1" s="1"/>
  <c r="AP29" i="1" s="1"/>
  <c r="AE27" i="1" l="1"/>
  <c r="AF28" i="1"/>
  <c r="AG28" i="1" s="1"/>
  <c r="AP28" i="1" s="1"/>
  <c r="AF27" i="1" l="1"/>
  <c r="AG27" i="1" s="1"/>
  <c r="AP27" i="1" s="1"/>
  <c r="AE26" i="1"/>
  <c r="AF26" i="1" l="1"/>
  <c r="AG26" i="1" s="1"/>
  <c r="AP26" i="1" s="1"/>
  <c r="AE25" i="1"/>
  <c r="AF25" i="1" l="1"/>
  <c r="AG25" i="1" s="1"/>
  <c r="AP25" i="1" s="1"/>
  <c r="AE24" i="1"/>
  <c r="AE23" i="1" l="1"/>
  <c r="AF24" i="1"/>
  <c r="AG24" i="1" s="1"/>
  <c r="AP24" i="1" s="1"/>
  <c r="AE22" i="1" l="1"/>
  <c r="AF23" i="1"/>
  <c r="AG23" i="1" s="1"/>
  <c r="AP23" i="1" s="1"/>
  <c r="AE21" i="1" l="1"/>
  <c r="AF22" i="1"/>
  <c r="AG22" i="1" s="1"/>
  <c r="AP22" i="1" s="1"/>
  <c r="AE20" i="1" l="1"/>
  <c r="AF21" i="1"/>
  <c r="AG21" i="1" s="1"/>
  <c r="AP21" i="1" s="1"/>
  <c r="AE19" i="1" l="1"/>
  <c r="AF20" i="1"/>
  <c r="AG20" i="1" s="1"/>
  <c r="AP20" i="1" s="1"/>
  <c r="AF19" i="1" l="1"/>
  <c r="AG19" i="1" s="1"/>
  <c r="AP19" i="1" s="1"/>
  <c r="AE18" i="1"/>
  <c r="AF18" i="1" l="1"/>
  <c r="AG18" i="1" s="1"/>
  <c r="AP18" i="1" s="1"/>
  <c r="AE17" i="1"/>
  <c r="AE16" i="1" l="1"/>
  <c r="AF17" i="1"/>
  <c r="AG17" i="1" s="1"/>
  <c r="AP17" i="1" s="1"/>
  <c r="AF16" i="1" l="1"/>
  <c r="AG16" i="1" s="1"/>
  <c r="AP16" i="1" s="1"/>
  <c r="AE15" i="1"/>
  <c r="AE14" i="1" l="1"/>
  <c r="AF15" i="1"/>
  <c r="AG15" i="1" s="1"/>
  <c r="AP15" i="1" s="1"/>
  <c r="AF14" i="1" l="1"/>
  <c r="AG14" i="1" s="1"/>
  <c r="AP14" i="1" s="1"/>
  <c r="AE13" i="1"/>
  <c r="AF13" i="1" l="1"/>
  <c r="AG13" i="1" s="1"/>
  <c r="AP13" i="1" s="1"/>
  <c r="AE12" i="1"/>
  <c r="AE11" i="1" l="1"/>
  <c r="AF12" i="1"/>
  <c r="AG12" i="1" s="1"/>
  <c r="AP12" i="1" s="1"/>
  <c r="AE10" i="1" l="1"/>
  <c r="AF11" i="1"/>
  <c r="AG11" i="1" s="1"/>
  <c r="AP11" i="1" s="1"/>
  <c r="AF10" i="1" l="1"/>
  <c r="AG10" i="1" s="1"/>
  <c r="AP10" i="1" s="1"/>
  <c r="AE9" i="1"/>
  <c r="AF9" i="1" l="1"/>
  <c r="AG9" i="1" s="1"/>
  <c r="AP9" i="1" s="1"/>
  <c r="AE8" i="1"/>
  <c r="AE7" i="1" l="1"/>
  <c r="AF8" i="1"/>
  <c r="AG8" i="1" s="1"/>
  <c r="AP8" i="1" s="1"/>
  <c r="AE6" i="1" l="1"/>
  <c r="AF7" i="1"/>
  <c r="AG7" i="1" s="1"/>
  <c r="AP7" i="1" s="1"/>
  <c r="AF6" i="1" l="1"/>
  <c r="AG6" i="1" s="1"/>
  <c r="AP6" i="1" s="1"/>
  <c r="AE5" i="1"/>
  <c r="AE4" i="1" l="1"/>
  <c r="AF5" i="1"/>
  <c r="AG5" i="1" s="1"/>
  <c r="AP5" i="1" s="1"/>
  <c r="AE3" i="1" l="1"/>
  <c r="AF4" i="1"/>
  <c r="AG4" i="1" s="1"/>
  <c r="AP4" i="1" s="1"/>
  <c r="AF3" i="1" l="1"/>
  <c r="AG3" i="1" s="1"/>
  <c r="AP3" i="1" s="1"/>
  <c r="AE2" i="1"/>
  <c r="AF2" i="1" s="1"/>
  <c r="AG2" i="1" s="1"/>
  <c r="AP2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<sst xmlns="http://schemas.openxmlformats.org/spreadsheetml/2006/main" count="76" uniqueCount="74">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</sst>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topLeftCell="A7" workbookViewId="0">
      <selection activeCell="N22" sqref="N22"/>
    </sheetView>
  </sheetViews>
  <sheetFormatPr defaultColWidth="12.59765625" defaultRowHeight="15" customHeight="1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5" width="4.8984375" bestFit="1" customWidth="1"/>
    <col min="6" max="6" width="3.8984375" bestFit="1" customWidth="1"/>
    <col min="7" max="10" width="4.8984375" bestFit="1" customWidth="1"/>
    <col min="11" max="11" width="3.296875" bestFit="1" customWidth="1"/>
    <col min="12" max="12" width="4.8984375" bestFit="1" customWidth="1"/>
    <col min="13" max="19" width="4.296875" bestFit="1" customWidth="1"/>
    <col min="20" max="20" width="4.8984375" bestFit="1" customWidth="1"/>
    <col min="21" max="23" width="4.296875" bestFit="1" customWidth="1"/>
    <col min="24" max="24" width="4.8984375" bestFit="1" customWidth="1"/>
    <col min="25" max="28" width="4.296875" bestFit="1" customWidth="1"/>
    <col min="29" max="29" width="3.8984375" bestFit="1" customWidth="1"/>
    <col min="30" max="30" width="4.8984375" bestFit="1" customWidth="1"/>
    <col min="31" max="31" width="5.3984375" bestFit="1" customWidth="1"/>
    <col min="32" max="32" width="8.19921875" bestFit="1" customWidth="1"/>
    <col min="33" max="33" width="14.796875" bestFit="1" customWidth="1"/>
    <col min="34" max="34" width="3.8984375" bestFit="1" customWidth="1"/>
    <col min="35" max="36" width="3.296875" bestFit="1" customWidth="1"/>
    <col min="37" max="37" width="6" bestFit="1" customWidth="1"/>
    <col min="38" max="38" width="5.3984375" bestFit="1" customWidth="1"/>
    <col min="39" max="39" width="2.69921875" bestFit="1" customWidth="1"/>
    <col min="40" max="40" width="14.3984375" customWidth="1"/>
    <col min="41" max="41" width="8.8984375" bestFit="1" customWidth="1"/>
    <col min="42" max="42" width="11.8984375" bestFit="1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>
        <v>0.6</v>
      </c>
      <c r="I2" s="1">
        <v>0.1</v>
      </c>
      <c r="J2" s="1">
        <v>0.6</v>
      </c>
      <c r="K2" s="1"/>
      <c r="L2" s="1">
        <v>0.3</v>
      </c>
      <c r="M2" s="1">
        <v>0.1</v>
      </c>
      <c r="N2" s="1"/>
      <c r="O2" s="1"/>
      <c r="P2" s="1"/>
      <c r="Q2" s="1"/>
      <c r="R2" s="1"/>
      <c r="S2" s="1"/>
      <c r="T2" s="1">
        <f t="shared" ref="T2:T34" si="0">SUM(C2:S2)</f>
        <v>5.8499999999999988</v>
      </c>
      <c r="U2" s="9">
        <v>0.1</v>
      </c>
      <c r="V2" s="1"/>
      <c r="W2" s="1"/>
      <c r="X2" s="9">
        <v>0.1</v>
      </c>
      <c r="Y2" s="9">
        <v>0.1</v>
      </c>
      <c r="Z2" s="1"/>
      <c r="AA2" s="1"/>
      <c r="AB2" s="1"/>
      <c r="AC2" s="1">
        <f t="shared" ref="AC2:AC34" si="1">SUM(U2:AB2)</f>
        <v>0.30000000000000004</v>
      </c>
      <c r="AD2" s="1">
        <f t="shared" ref="AD2:AD34" si="2">T2+AC2</f>
        <v>6.1499999999999986</v>
      </c>
      <c r="AE2" s="9">
        <f t="shared" ref="AE2:AE34" si="3">AE3</f>
        <v>12.2</v>
      </c>
      <c r="AF2" s="7">
        <f t="shared" ref="AF2:AF34" si="4">(AD2/AE2)</f>
        <v>0.50409836065573765</v>
      </c>
      <c r="AG2" s="4">
        <f t="shared" ref="AG2:AG34" si="5">MAX(IF(AF2*100&gt;=20,2,0),IF(AF2*100&gt;=40,3,0),IF(AF2*100&gt;=60,4,0),IF(AF2*100&gt;=80,5,0))</f>
        <v>3</v>
      </c>
      <c r="AH2" s="1">
        <v>0.5</v>
      </c>
      <c r="AI2" s="1"/>
      <c r="AJ2" s="1"/>
      <c r="AK2" s="1">
        <f t="shared" ref="AK2:AK34" si="6">SUM(AH2:AJ2)</f>
        <v>0.5</v>
      </c>
      <c r="AL2" s="1">
        <v>3</v>
      </c>
      <c r="AM2" s="4">
        <f t="shared" ref="AM2:AM34" si="7">(AK2/AL2)*100</f>
        <v>16.666666666666664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>
        <v>0.1</v>
      </c>
      <c r="J3" s="1"/>
      <c r="K3" s="1"/>
      <c r="L3" s="1"/>
      <c r="M3" s="1">
        <v>0.1</v>
      </c>
      <c r="N3" s="1"/>
      <c r="O3" s="1"/>
      <c r="P3" s="1"/>
      <c r="Q3" s="1"/>
      <c r="R3" s="1"/>
      <c r="S3" s="1"/>
      <c r="T3" s="1">
        <f t="shared" si="0"/>
        <v>4.8499999999999996</v>
      </c>
      <c r="U3" s="1">
        <v>0</v>
      </c>
      <c r="V3" s="1"/>
      <c r="W3" s="1"/>
      <c r="X3" s="1">
        <v>0.05</v>
      </c>
      <c r="Y3" s="1"/>
      <c r="Z3" s="1"/>
      <c r="AA3" s="1"/>
      <c r="AB3" s="1"/>
      <c r="AC3" s="1">
        <f t="shared" si="1"/>
        <v>0.05</v>
      </c>
      <c r="AD3" s="1">
        <f t="shared" si="2"/>
        <v>4.8999999999999995</v>
      </c>
      <c r="AE3" s="9">
        <f t="shared" si="3"/>
        <v>12.2</v>
      </c>
      <c r="AF3" s="7">
        <f t="shared" si="4"/>
        <v>0.40163934426229508</v>
      </c>
      <c r="AG3" s="4">
        <f t="shared" si="5"/>
        <v>3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>
        <v>0.6</v>
      </c>
      <c r="I4" s="1"/>
      <c r="J4" s="1"/>
      <c r="K4" s="1"/>
      <c r="L4" s="1"/>
      <c r="M4" s="1">
        <v>0.1</v>
      </c>
      <c r="N4" s="1"/>
      <c r="O4" s="1"/>
      <c r="P4" s="1"/>
      <c r="Q4" s="1"/>
      <c r="R4" s="1"/>
      <c r="S4" s="1"/>
      <c r="T4" s="1">
        <f t="shared" si="0"/>
        <v>4.3499999999999996</v>
      </c>
      <c r="U4" s="9">
        <v>0</v>
      </c>
      <c r="V4" s="1"/>
      <c r="W4" s="1"/>
      <c r="X4" s="9">
        <v>0.1</v>
      </c>
      <c r="Y4" s="1"/>
      <c r="Z4" s="1"/>
      <c r="AA4" s="1"/>
      <c r="AB4" s="1"/>
      <c r="AC4" s="1">
        <f t="shared" si="1"/>
        <v>0.1</v>
      </c>
      <c r="AD4" s="1">
        <f t="shared" si="2"/>
        <v>4.4499999999999993</v>
      </c>
      <c r="AE4" s="9">
        <f t="shared" si="3"/>
        <v>12.2</v>
      </c>
      <c r="AF4" s="7">
        <f t="shared" si="4"/>
        <v>0.3647540983606557</v>
      </c>
      <c r="AG4" s="4">
        <f t="shared" si="5"/>
        <v>2</v>
      </c>
      <c r="AH4" s="1">
        <v>0.5</v>
      </c>
      <c r="AI4" s="1"/>
      <c r="AJ4" s="1"/>
      <c r="AK4" s="1">
        <f t="shared" si="6"/>
        <v>0.5</v>
      </c>
      <c r="AL4" s="1">
        <v>3</v>
      </c>
      <c r="AM4" s="4">
        <f t="shared" si="7"/>
        <v>16.666666666666664</v>
      </c>
      <c r="AN4" s="4">
        <f t="shared" si="8"/>
        <v>0</v>
      </c>
      <c r="AO4" s="8">
        <v>0</v>
      </c>
      <c r="AP4" s="4">
        <f t="shared" si="9"/>
        <v>0.66666666666666663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>
        <v>0.6</v>
      </c>
      <c r="I5" s="1">
        <v>0.6</v>
      </c>
      <c r="J5" s="1"/>
      <c r="K5" s="1"/>
      <c r="L5" s="1">
        <v>0.3</v>
      </c>
      <c r="M5" s="1"/>
      <c r="N5" s="1"/>
      <c r="O5" s="1"/>
      <c r="P5" s="1"/>
      <c r="Q5" s="1"/>
      <c r="R5" s="1"/>
      <c r="S5" s="1"/>
      <c r="T5" s="1">
        <f t="shared" si="0"/>
        <v>4.9999999999999991</v>
      </c>
      <c r="U5" s="9">
        <v>0.1</v>
      </c>
      <c r="V5" s="1"/>
      <c r="W5" s="1"/>
      <c r="X5" s="1"/>
      <c r="Y5" s="1"/>
      <c r="Z5" s="9">
        <v>0.1</v>
      </c>
      <c r="AA5" s="1"/>
      <c r="AB5" s="1"/>
      <c r="AC5" s="1">
        <f t="shared" si="1"/>
        <v>0.2</v>
      </c>
      <c r="AD5" s="1">
        <f t="shared" si="2"/>
        <v>5.1999999999999993</v>
      </c>
      <c r="AE5" s="9">
        <f t="shared" si="3"/>
        <v>12.2</v>
      </c>
      <c r="AF5" s="7">
        <f t="shared" si="4"/>
        <v>0.42622950819672129</v>
      </c>
      <c r="AG5" s="4">
        <f t="shared" si="5"/>
        <v>3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>
        <v>0.1</v>
      </c>
      <c r="K6" s="1"/>
      <c r="L6" s="1">
        <v>0.2</v>
      </c>
      <c r="M6" s="1"/>
      <c r="N6" s="1"/>
      <c r="O6" s="1"/>
      <c r="P6" s="1"/>
      <c r="Q6" s="1"/>
      <c r="R6" s="1"/>
      <c r="S6" s="1"/>
      <c r="T6" s="1">
        <f t="shared" si="0"/>
        <v>3.95</v>
      </c>
      <c r="U6" s="9">
        <v>0</v>
      </c>
      <c r="V6" s="1"/>
      <c r="W6" s="1"/>
      <c r="X6" s="1"/>
      <c r="Y6" s="9">
        <v>0.1</v>
      </c>
      <c r="Z6" s="1"/>
      <c r="AA6" s="1"/>
      <c r="AB6" s="1"/>
      <c r="AC6" s="1">
        <f t="shared" si="1"/>
        <v>0.1</v>
      </c>
      <c r="AD6" s="1">
        <f t="shared" si="2"/>
        <v>4.05</v>
      </c>
      <c r="AE6" s="9">
        <f t="shared" si="3"/>
        <v>12.2</v>
      </c>
      <c r="AF6" s="7">
        <f t="shared" si="4"/>
        <v>0.33196721311475408</v>
      </c>
      <c r="AG6" s="4">
        <f t="shared" si="5"/>
        <v>2</v>
      </c>
      <c r="AH6" s="1">
        <v>0.5</v>
      </c>
      <c r="AI6" s="1"/>
      <c r="AJ6" s="1"/>
      <c r="AK6" s="1">
        <f t="shared" si="6"/>
        <v>0.5</v>
      </c>
      <c r="AL6" s="1">
        <v>3</v>
      </c>
      <c r="AM6" s="4">
        <f t="shared" si="7"/>
        <v>16.666666666666664</v>
      </c>
      <c r="AN6" s="4">
        <f t="shared" si="8"/>
        <v>0</v>
      </c>
      <c r="AO6" s="8">
        <v>0</v>
      </c>
      <c r="AP6" s="4">
        <f t="shared" si="9"/>
        <v>0.66666666666666663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>
        <v>1.5</v>
      </c>
      <c r="I7" s="1">
        <v>0.6</v>
      </c>
      <c r="J7" s="1">
        <v>0.6</v>
      </c>
      <c r="K7" s="1"/>
      <c r="L7" s="1">
        <v>1</v>
      </c>
      <c r="M7" s="1">
        <v>0.6</v>
      </c>
      <c r="N7" s="1"/>
      <c r="O7" s="1"/>
      <c r="P7" s="1"/>
      <c r="Q7" s="1"/>
      <c r="R7" s="1"/>
      <c r="S7" s="1"/>
      <c r="T7" s="1">
        <f t="shared" si="0"/>
        <v>9.2999999999999989</v>
      </c>
      <c r="U7" s="9">
        <v>0</v>
      </c>
      <c r="V7" s="1"/>
      <c r="W7" s="1"/>
      <c r="X7" s="9">
        <v>0.1</v>
      </c>
      <c r="Y7" s="1">
        <v>0.2</v>
      </c>
      <c r="Z7" s="1"/>
      <c r="AA7" s="1"/>
      <c r="AB7" s="1"/>
      <c r="AC7" s="1">
        <f t="shared" si="1"/>
        <v>0.30000000000000004</v>
      </c>
      <c r="AD7" s="1">
        <f t="shared" si="2"/>
        <v>9.6</v>
      </c>
      <c r="AE7" s="9">
        <f t="shared" si="3"/>
        <v>12.2</v>
      </c>
      <c r="AF7" s="7">
        <f t="shared" si="4"/>
        <v>0.78688524590163933</v>
      </c>
      <c r="AG7" s="4">
        <f t="shared" si="5"/>
        <v>4</v>
      </c>
      <c r="AH7" s="1">
        <v>1</v>
      </c>
      <c r="AI7" s="1"/>
      <c r="AJ7" s="1"/>
      <c r="AK7" s="1">
        <f t="shared" si="6"/>
        <v>1</v>
      </c>
      <c r="AL7" s="1">
        <v>3</v>
      </c>
      <c r="AM7" s="4">
        <f t="shared" si="7"/>
        <v>33.333333333333329</v>
      </c>
      <c r="AN7" s="4">
        <f t="shared" si="8"/>
        <v>2</v>
      </c>
      <c r="AO7" s="8">
        <v>0</v>
      </c>
      <c r="AP7" s="4">
        <f t="shared" si="9"/>
        <v>2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>
        <v>0.6</v>
      </c>
      <c r="I8" s="1">
        <v>0.6</v>
      </c>
      <c r="J8" s="1"/>
      <c r="K8" s="1"/>
      <c r="L8" s="1">
        <v>0.3</v>
      </c>
      <c r="M8" s="1"/>
      <c r="N8" s="1"/>
      <c r="O8" s="1"/>
      <c r="P8" s="1"/>
      <c r="Q8" s="1"/>
      <c r="R8" s="1"/>
      <c r="S8" s="1"/>
      <c r="T8" s="1">
        <f t="shared" si="0"/>
        <v>6.1499999999999995</v>
      </c>
      <c r="U8" s="9">
        <v>0</v>
      </c>
      <c r="V8" s="1"/>
      <c r="W8" s="1"/>
      <c r="X8" s="9">
        <v>0.1</v>
      </c>
      <c r="Y8" s="9">
        <v>0.2</v>
      </c>
      <c r="Z8" s="1"/>
      <c r="AA8" s="1"/>
      <c r="AB8" s="1"/>
      <c r="AC8" s="1">
        <f t="shared" si="1"/>
        <v>0.30000000000000004</v>
      </c>
      <c r="AD8" s="1">
        <f t="shared" si="2"/>
        <v>6.4499999999999993</v>
      </c>
      <c r="AE8" s="9">
        <f t="shared" si="3"/>
        <v>12.2</v>
      </c>
      <c r="AF8" s="7">
        <f t="shared" si="4"/>
        <v>0.52868852459016391</v>
      </c>
      <c r="AG8" s="4">
        <f t="shared" si="5"/>
        <v>3</v>
      </c>
      <c r="AH8" s="1">
        <v>0.5</v>
      </c>
      <c r="AI8" s="1"/>
      <c r="AJ8" s="1"/>
      <c r="AK8" s="1">
        <f t="shared" si="6"/>
        <v>0.5</v>
      </c>
      <c r="AL8" s="1">
        <v>3</v>
      </c>
      <c r="AM8" s="4">
        <f t="shared" si="7"/>
        <v>16.666666666666664</v>
      </c>
      <c r="AN8" s="4">
        <f t="shared" si="8"/>
        <v>0</v>
      </c>
      <c r="AO8" s="8">
        <v>0</v>
      </c>
      <c r="AP8" s="4">
        <f t="shared" si="9"/>
        <v>1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>
        <v>0.3</v>
      </c>
      <c r="M9" s="1">
        <v>0.1</v>
      </c>
      <c r="N9" s="1"/>
      <c r="O9" s="1"/>
      <c r="P9" s="1"/>
      <c r="Q9" s="1"/>
      <c r="R9" s="1"/>
      <c r="S9" s="1"/>
      <c r="T9" s="1">
        <f t="shared" si="0"/>
        <v>5.05</v>
      </c>
      <c r="U9" s="1">
        <v>0.2</v>
      </c>
      <c r="V9" s="1"/>
      <c r="W9" s="1"/>
      <c r="X9" s="9">
        <v>0.1</v>
      </c>
      <c r="Y9" s="1"/>
      <c r="Z9" s="1"/>
      <c r="AA9" s="1"/>
      <c r="AB9" s="1"/>
      <c r="AC9" s="1">
        <f t="shared" si="1"/>
        <v>0.30000000000000004</v>
      </c>
      <c r="AD9" s="1">
        <f t="shared" si="2"/>
        <v>5.35</v>
      </c>
      <c r="AE9" s="9">
        <f t="shared" si="3"/>
        <v>12.2</v>
      </c>
      <c r="AF9" s="7">
        <f t="shared" si="4"/>
        <v>0.43852459016393441</v>
      </c>
      <c r="AG9" s="4">
        <f t="shared" si="5"/>
        <v>3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>
        <v>1</v>
      </c>
      <c r="J10" s="1">
        <v>0.6</v>
      </c>
      <c r="K10" s="1"/>
      <c r="L10" s="1">
        <v>1</v>
      </c>
      <c r="M10" s="1"/>
      <c r="N10" s="1"/>
      <c r="O10" s="1"/>
      <c r="P10" s="1"/>
      <c r="Q10" s="1"/>
      <c r="R10" s="1"/>
      <c r="S10" s="1"/>
      <c r="T10" s="1">
        <f t="shared" si="0"/>
        <v>9.1</v>
      </c>
      <c r="U10" s="9">
        <v>0.1</v>
      </c>
      <c r="V10" s="1"/>
      <c r="W10" s="1"/>
      <c r="X10" s="9">
        <v>0.1</v>
      </c>
      <c r="Y10" s="9">
        <v>0.1</v>
      </c>
      <c r="Z10" s="1"/>
      <c r="AA10" s="1"/>
      <c r="AB10" s="1"/>
      <c r="AC10" s="1">
        <f t="shared" si="1"/>
        <v>0.30000000000000004</v>
      </c>
      <c r="AD10" s="1">
        <f t="shared" si="2"/>
        <v>9.4</v>
      </c>
      <c r="AE10" s="9">
        <f t="shared" si="3"/>
        <v>12.2</v>
      </c>
      <c r="AF10" s="7">
        <f t="shared" si="4"/>
        <v>0.7704918032786886</v>
      </c>
      <c r="AG10" s="4">
        <f t="shared" si="5"/>
        <v>4</v>
      </c>
      <c r="AH10" s="1">
        <v>1</v>
      </c>
      <c r="AI10" s="1"/>
      <c r="AJ10" s="1"/>
      <c r="AK10" s="1">
        <f t="shared" si="6"/>
        <v>1</v>
      </c>
      <c r="AL10" s="1">
        <v>3</v>
      </c>
      <c r="AM10" s="4">
        <f t="shared" si="7"/>
        <v>33.333333333333329</v>
      </c>
      <c r="AN10" s="4">
        <f t="shared" si="8"/>
        <v>2</v>
      </c>
      <c r="AO10" s="8">
        <v>0</v>
      </c>
      <c r="AP10" s="4">
        <f t="shared" si="9"/>
        <v>2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>
        <v>1.5</v>
      </c>
      <c r="I11" s="1">
        <v>0.05</v>
      </c>
      <c r="J11" s="1"/>
      <c r="K11" s="1"/>
      <c r="L11" s="1">
        <v>1</v>
      </c>
      <c r="M11" s="1"/>
      <c r="N11" s="1"/>
      <c r="O11" s="1"/>
      <c r="P11" s="1"/>
      <c r="Q11" s="1"/>
      <c r="R11" s="1"/>
      <c r="S11" s="1"/>
      <c r="T11" s="1">
        <f t="shared" si="0"/>
        <v>7.55</v>
      </c>
      <c r="U11" s="9">
        <v>0</v>
      </c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7.55</v>
      </c>
      <c r="AE11" s="9">
        <f t="shared" si="3"/>
        <v>12.2</v>
      </c>
      <c r="AF11" s="7">
        <f t="shared" si="4"/>
        <v>0.61885245901639352</v>
      </c>
      <c r="AG11" s="4">
        <f t="shared" si="5"/>
        <v>4</v>
      </c>
      <c r="AH11" s="1">
        <v>0.5</v>
      </c>
      <c r="AI11" s="1"/>
      <c r="AJ11" s="1"/>
      <c r="AK11" s="1">
        <f t="shared" si="6"/>
        <v>0.5</v>
      </c>
      <c r="AL11" s="1">
        <v>3</v>
      </c>
      <c r="AM11" s="4">
        <f t="shared" si="7"/>
        <v>16.666666666666664</v>
      </c>
      <c r="AN11" s="4">
        <f t="shared" si="8"/>
        <v>0</v>
      </c>
      <c r="AO11" s="8">
        <v>0</v>
      </c>
      <c r="AP11" s="4">
        <f t="shared" si="9"/>
        <v>1.3333333333333333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>
        <v>0.8</v>
      </c>
      <c r="I12" s="1">
        <v>0.5</v>
      </c>
      <c r="J12" s="1"/>
      <c r="K12" s="1"/>
      <c r="L12" s="1"/>
      <c r="M12" s="1">
        <v>0.1</v>
      </c>
      <c r="N12" s="1"/>
      <c r="O12" s="1"/>
      <c r="P12" s="1"/>
      <c r="Q12" s="1"/>
      <c r="R12" s="1"/>
      <c r="S12" s="1"/>
      <c r="T12" s="1">
        <f t="shared" si="0"/>
        <v>6.3999999999999995</v>
      </c>
      <c r="U12" s="9">
        <v>0</v>
      </c>
      <c r="V12" s="1">
        <v>0.1</v>
      </c>
      <c r="W12" s="1"/>
      <c r="X12" s="9">
        <v>0.1</v>
      </c>
      <c r="Y12" s="1"/>
      <c r="Z12" s="1"/>
      <c r="AA12" s="1"/>
      <c r="AB12" s="1"/>
      <c r="AC12" s="1">
        <f t="shared" si="1"/>
        <v>0.2</v>
      </c>
      <c r="AD12" s="1">
        <f t="shared" si="2"/>
        <v>6.6</v>
      </c>
      <c r="AE12" s="9">
        <f t="shared" si="3"/>
        <v>12.2</v>
      </c>
      <c r="AF12" s="7">
        <f t="shared" si="4"/>
        <v>0.54098360655737709</v>
      </c>
      <c r="AG12" s="4">
        <f t="shared" si="5"/>
        <v>3</v>
      </c>
      <c r="AH12" s="1">
        <v>0.5</v>
      </c>
      <c r="AI12" s="1"/>
      <c r="AJ12" s="1"/>
      <c r="AK12" s="1">
        <f t="shared" si="6"/>
        <v>0.5</v>
      </c>
      <c r="AL12" s="1">
        <v>3</v>
      </c>
      <c r="AM12" s="4">
        <f t="shared" si="7"/>
        <v>16.666666666666664</v>
      </c>
      <c r="AN12" s="4">
        <f t="shared" si="8"/>
        <v>0</v>
      </c>
      <c r="AO12" s="8">
        <v>0</v>
      </c>
      <c r="AP12" s="4">
        <f t="shared" si="9"/>
        <v>1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1</v>
      </c>
      <c r="I13" s="1">
        <v>0.1</v>
      </c>
      <c r="J13" s="1">
        <v>0.35</v>
      </c>
      <c r="K13" s="1"/>
      <c r="L13" s="1">
        <v>0.6</v>
      </c>
      <c r="M13" s="1">
        <v>0.3</v>
      </c>
      <c r="N13" s="1"/>
      <c r="O13" s="1"/>
      <c r="P13" s="1"/>
      <c r="Q13" s="1"/>
      <c r="R13" s="1"/>
      <c r="S13" s="1"/>
      <c r="T13" s="1">
        <f t="shared" si="0"/>
        <v>6.0999999999999988</v>
      </c>
      <c r="U13" s="9">
        <v>0</v>
      </c>
      <c r="V13" s="1"/>
      <c r="W13" s="1"/>
      <c r="X13" s="9">
        <v>0.1</v>
      </c>
      <c r="Y13" s="1"/>
      <c r="Z13" s="1">
        <v>0.1</v>
      </c>
      <c r="AA13" s="1"/>
      <c r="AB13" s="1"/>
      <c r="AC13" s="1">
        <f t="shared" si="1"/>
        <v>0.2</v>
      </c>
      <c r="AD13" s="1">
        <f t="shared" si="2"/>
        <v>6.2999999999999989</v>
      </c>
      <c r="AE13" s="9">
        <f t="shared" si="3"/>
        <v>12.2</v>
      </c>
      <c r="AF13" s="7">
        <f t="shared" si="4"/>
        <v>0.51639344262295073</v>
      </c>
      <c r="AG13" s="4">
        <f t="shared" si="5"/>
        <v>3</v>
      </c>
      <c r="AH13" s="1">
        <v>1</v>
      </c>
      <c r="AI13" s="1"/>
      <c r="AJ13" s="1"/>
      <c r="AK13" s="1">
        <f t="shared" si="6"/>
        <v>1</v>
      </c>
      <c r="AL13" s="1">
        <v>3</v>
      </c>
      <c r="AM13" s="4">
        <f t="shared" si="7"/>
        <v>33.333333333333329</v>
      </c>
      <c r="AN13" s="4">
        <f t="shared" si="8"/>
        <v>2</v>
      </c>
      <c r="AO13" s="8">
        <v>0</v>
      </c>
      <c r="AP13" s="4">
        <f t="shared" si="9"/>
        <v>1.6666666666666667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>
        <v>1</v>
      </c>
      <c r="J14" s="1">
        <v>1</v>
      </c>
      <c r="K14" s="1"/>
      <c r="L14" s="1">
        <v>1</v>
      </c>
      <c r="M14" s="1"/>
      <c r="N14" s="1"/>
      <c r="O14" s="1"/>
      <c r="P14" s="1"/>
      <c r="Q14" s="1"/>
      <c r="R14" s="1"/>
      <c r="S14" s="1"/>
      <c r="T14" s="1">
        <f t="shared" si="0"/>
        <v>8</v>
      </c>
      <c r="U14" s="9">
        <v>0.2</v>
      </c>
      <c r="V14" s="1">
        <v>0.1</v>
      </c>
      <c r="W14" s="1"/>
      <c r="X14" s="9">
        <v>0.1</v>
      </c>
      <c r="Y14" s="9">
        <v>0.2</v>
      </c>
      <c r="Z14" s="9">
        <v>0.1</v>
      </c>
      <c r="AA14" s="1"/>
      <c r="AB14" s="1"/>
      <c r="AC14" s="1">
        <f t="shared" si="1"/>
        <v>0.70000000000000007</v>
      </c>
      <c r="AD14" s="1">
        <f t="shared" si="2"/>
        <v>8.6999999999999993</v>
      </c>
      <c r="AE14" s="9">
        <f t="shared" si="3"/>
        <v>12.2</v>
      </c>
      <c r="AF14" s="7">
        <f t="shared" si="4"/>
        <v>0.71311475409836067</v>
      </c>
      <c r="AG14" s="4">
        <f t="shared" si="5"/>
        <v>4</v>
      </c>
      <c r="AH14" s="1">
        <v>1</v>
      </c>
      <c r="AI14" s="1"/>
      <c r="AJ14" s="1"/>
      <c r="AK14" s="1">
        <f t="shared" si="6"/>
        <v>1</v>
      </c>
      <c r="AL14" s="1">
        <v>3</v>
      </c>
      <c r="AM14" s="4">
        <f t="shared" si="7"/>
        <v>33.333333333333329</v>
      </c>
      <c r="AN14" s="4">
        <f t="shared" si="8"/>
        <v>2</v>
      </c>
      <c r="AO14" s="8">
        <v>0</v>
      </c>
      <c r="AP14" s="4">
        <f t="shared" si="9"/>
        <v>2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>
        <v>0.4</v>
      </c>
      <c r="I15" s="1"/>
      <c r="J15" s="1">
        <v>0.3</v>
      </c>
      <c r="K15" s="1"/>
      <c r="L15" s="1">
        <v>0.6</v>
      </c>
      <c r="M15" s="1"/>
      <c r="N15" s="1"/>
      <c r="O15" s="1"/>
      <c r="P15" s="1"/>
      <c r="Q15" s="1"/>
      <c r="R15" s="1"/>
      <c r="S15" s="1"/>
      <c r="T15" s="1">
        <f t="shared" si="0"/>
        <v>5.45</v>
      </c>
      <c r="U15" s="9">
        <v>0</v>
      </c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5.45</v>
      </c>
      <c r="AE15" s="9">
        <f t="shared" si="3"/>
        <v>12.2</v>
      </c>
      <c r="AF15" s="7">
        <f t="shared" si="4"/>
        <v>0.44672131147540989</v>
      </c>
      <c r="AG15" s="4">
        <f t="shared" si="5"/>
        <v>3</v>
      </c>
      <c r="AH15" s="1">
        <v>0.5</v>
      </c>
      <c r="AI15" s="1"/>
      <c r="AJ15" s="1"/>
      <c r="AK15" s="1">
        <f t="shared" si="6"/>
        <v>0.5</v>
      </c>
      <c r="AL15" s="1">
        <v>3</v>
      </c>
      <c r="AM15" s="4">
        <f t="shared" si="7"/>
        <v>16.666666666666664</v>
      </c>
      <c r="AN15" s="4">
        <f t="shared" si="8"/>
        <v>0</v>
      </c>
      <c r="AO15" s="8">
        <v>0</v>
      </c>
      <c r="AP15" s="4">
        <f t="shared" si="9"/>
        <v>1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>
        <v>1</v>
      </c>
      <c r="I16" s="1">
        <v>0.8</v>
      </c>
      <c r="J16" s="1">
        <v>0.6</v>
      </c>
      <c r="K16" s="1"/>
      <c r="L16" s="1">
        <v>1</v>
      </c>
      <c r="M16" s="1"/>
      <c r="N16" s="1"/>
      <c r="O16" s="1"/>
      <c r="P16" s="1"/>
      <c r="Q16" s="1"/>
      <c r="R16" s="1"/>
      <c r="S16" s="1"/>
      <c r="T16" s="1">
        <f t="shared" si="0"/>
        <v>8.0500000000000007</v>
      </c>
      <c r="U16" s="9">
        <v>0</v>
      </c>
      <c r="V16" s="1"/>
      <c r="W16" s="1"/>
      <c r="X16" s="9">
        <v>0.1</v>
      </c>
      <c r="Y16" s="1"/>
      <c r="Z16" s="1"/>
      <c r="AA16" s="1"/>
      <c r="AB16" s="1"/>
      <c r="AC16" s="1">
        <f t="shared" si="1"/>
        <v>0.1</v>
      </c>
      <c r="AD16" s="1">
        <f t="shared" si="2"/>
        <v>8.15</v>
      </c>
      <c r="AE16" s="9">
        <f t="shared" si="3"/>
        <v>12.2</v>
      </c>
      <c r="AF16" s="7">
        <f t="shared" si="4"/>
        <v>0.66803278688524592</v>
      </c>
      <c r="AG16" s="4">
        <f t="shared" si="5"/>
        <v>4</v>
      </c>
      <c r="AH16" s="1">
        <v>0.5</v>
      </c>
      <c r="AI16" s="1"/>
      <c r="AJ16" s="1"/>
      <c r="AK16" s="1">
        <f t="shared" si="6"/>
        <v>0.5</v>
      </c>
      <c r="AL16" s="1">
        <v>3</v>
      </c>
      <c r="AM16" s="4">
        <f t="shared" si="7"/>
        <v>16.666666666666664</v>
      </c>
      <c r="AN16" s="4">
        <f t="shared" si="8"/>
        <v>0</v>
      </c>
      <c r="AO16" s="8">
        <v>0</v>
      </c>
      <c r="AP16" s="4">
        <f t="shared" si="9"/>
        <v>1.3333333333333333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>
        <v>0.6</v>
      </c>
      <c r="J17" s="1"/>
      <c r="K17" s="1"/>
      <c r="L17" s="1">
        <v>0.6</v>
      </c>
      <c r="M17" s="1"/>
      <c r="N17" s="1"/>
      <c r="O17" s="1"/>
      <c r="P17" s="1"/>
      <c r="Q17" s="1"/>
      <c r="R17" s="1"/>
      <c r="S17" s="1"/>
      <c r="T17" s="1">
        <f t="shared" si="0"/>
        <v>5.35</v>
      </c>
      <c r="U17" s="9">
        <v>0.1</v>
      </c>
      <c r="V17" s="1"/>
      <c r="W17" s="1"/>
      <c r="X17" s="1">
        <v>0.1</v>
      </c>
      <c r="Y17" s="9">
        <v>0.1</v>
      </c>
      <c r="Z17" s="1"/>
      <c r="AA17" s="1"/>
      <c r="AB17" s="1"/>
      <c r="AC17" s="1">
        <f t="shared" si="1"/>
        <v>0.30000000000000004</v>
      </c>
      <c r="AD17" s="1">
        <f t="shared" si="2"/>
        <v>5.6499999999999995</v>
      </c>
      <c r="AE17" s="9">
        <f t="shared" si="3"/>
        <v>12.2</v>
      </c>
      <c r="AF17" s="7">
        <f t="shared" si="4"/>
        <v>0.46311475409836061</v>
      </c>
      <c r="AG17" s="4">
        <f t="shared" si="5"/>
        <v>3</v>
      </c>
      <c r="AH17" s="1">
        <v>0.5</v>
      </c>
      <c r="AI17" s="1"/>
      <c r="AJ17" s="1"/>
      <c r="AK17" s="1">
        <f t="shared" si="6"/>
        <v>0.5</v>
      </c>
      <c r="AL17" s="1">
        <v>3</v>
      </c>
      <c r="AM17" s="4">
        <f t="shared" si="7"/>
        <v>16.666666666666664</v>
      </c>
      <c r="AN17" s="4">
        <f t="shared" si="8"/>
        <v>0</v>
      </c>
      <c r="AO17" s="8">
        <v>0</v>
      </c>
      <c r="AP17" s="4">
        <f t="shared" si="9"/>
        <v>1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>
        <v>0.3</v>
      </c>
      <c r="M18" s="1"/>
      <c r="N18" s="1"/>
      <c r="O18" s="1"/>
      <c r="P18" s="1"/>
      <c r="Q18" s="1"/>
      <c r="R18" s="1"/>
      <c r="S18" s="1"/>
      <c r="T18" s="1">
        <f t="shared" si="0"/>
        <v>4.95</v>
      </c>
      <c r="U18" s="9">
        <v>0</v>
      </c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4.95</v>
      </c>
      <c r="AE18" s="9">
        <f t="shared" si="3"/>
        <v>12.2</v>
      </c>
      <c r="AF18" s="7">
        <f t="shared" si="4"/>
        <v>0.40573770491803285</v>
      </c>
      <c r="AG18" s="4">
        <f t="shared" si="5"/>
        <v>3</v>
      </c>
      <c r="AH18" s="1">
        <v>0.5</v>
      </c>
      <c r="AI18" s="1"/>
      <c r="AJ18" s="1"/>
      <c r="AK18" s="1">
        <f t="shared" si="6"/>
        <v>0.5</v>
      </c>
      <c r="AL18" s="1">
        <v>3</v>
      </c>
      <c r="AM18" s="4">
        <f t="shared" si="7"/>
        <v>16.666666666666664</v>
      </c>
      <c r="AN18" s="4">
        <f t="shared" si="8"/>
        <v>0</v>
      </c>
      <c r="AO18" s="8">
        <v>0</v>
      </c>
      <c r="AP18" s="4">
        <f t="shared" si="9"/>
        <v>1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>
        <v>0.6</v>
      </c>
      <c r="I19" s="1">
        <v>1</v>
      </c>
      <c r="J19" s="1"/>
      <c r="K19" s="1"/>
      <c r="L19" s="1">
        <v>0.3</v>
      </c>
      <c r="M19" s="1">
        <v>0.1</v>
      </c>
      <c r="N19" s="1"/>
      <c r="O19" s="1"/>
      <c r="P19" s="1"/>
      <c r="Q19" s="1"/>
      <c r="R19" s="1"/>
      <c r="S19" s="1"/>
      <c r="T19" s="1">
        <f t="shared" si="0"/>
        <v>6.9999999999999991</v>
      </c>
      <c r="U19" s="9">
        <v>0.1</v>
      </c>
      <c r="V19" s="1">
        <v>0.1</v>
      </c>
      <c r="W19" s="1"/>
      <c r="X19" s="9">
        <v>0.1</v>
      </c>
      <c r="Y19" s="9">
        <v>0.2</v>
      </c>
      <c r="Z19" s="1"/>
      <c r="AA19" s="1"/>
      <c r="AB19" s="1"/>
      <c r="AC19" s="1">
        <f t="shared" si="1"/>
        <v>0.5</v>
      </c>
      <c r="AD19" s="1">
        <f t="shared" si="2"/>
        <v>7.4999999999999991</v>
      </c>
      <c r="AE19" s="9">
        <f t="shared" si="3"/>
        <v>12.2</v>
      </c>
      <c r="AF19" s="7">
        <f t="shared" si="4"/>
        <v>0.61475409836065575</v>
      </c>
      <c r="AG19" s="4">
        <f t="shared" si="5"/>
        <v>4</v>
      </c>
      <c r="AH19" s="1">
        <v>0.5</v>
      </c>
      <c r="AI19" s="1"/>
      <c r="AJ19" s="1"/>
      <c r="AK19" s="1">
        <f t="shared" si="6"/>
        <v>0.5</v>
      </c>
      <c r="AL19" s="1">
        <v>3</v>
      </c>
      <c r="AM19" s="4">
        <f t="shared" si="7"/>
        <v>16.666666666666664</v>
      </c>
      <c r="AN19" s="4">
        <f t="shared" si="8"/>
        <v>0</v>
      </c>
      <c r="AO19" s="8">
        <v>0</v>
      </c>
      <c r="AP19" s="4">
        <f t="shared" si="9"/>
        <v>1.3333333333333333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>
        <v>1.5</v>
      </c>
      <c r="J20" s="1">
        <v>1</v>
      </c>
      <c r="K20" s="1"/>
      <c r="L20" s="1">
        <v>1</v>
      </c>
      <c r="M20" s="1">
        <v>1</v>
      </c>
      <c r="N20" s="1">
        <v>1.5</v>
      </c>
      <c r="O20" s="1"/>
      <c r="P20" s="1"/>
      <c r="Q20" s="1"/>
      <c r="R20" s="1"/>
      <c r="S20" s="1"/>
      <c r="T20" s="1">
        <f t="shared" si="0"/>
        <v>12.5</v>
      </c>
      <c r="U20" s="9">
        <v>0.1</v>
      </c>
      <c r="V20" s="1">
        <v>0.1</v>
      </c>
      <c r="W20" s="1">
        <v>0.1</v>
      </c>
      <c r="X20" s="9">
        <v>0.1</v>
      </c>
      <c r="Y20" s="1"/>
      <c r="Z20" s="9">
        <v>0.1</v>
      </c>
      <c r="AA20" s="1"/>
      <c r="AB20" s="1"/>
      <c r="AC20" s="1">
        <f t="shared" si="1"/>
        <v>0.5</v>
      </c>
      <c r="AD20" s="1">
        <f t="shared" si="2"/>
        <v>13</v>
      </c>
      <c r="AE20" s="9">
        <f t="shared" si="3"/>
        <v>12.2</v>
      </c>
      <c r="AF20" s="7">
        <f t="shared" si="4"/>
        <v>1.0655737704918034</v>
      </c>
      <c r="AG20" s="4">
        <f t="shared" si="5"/>
        <v>5</v>
      </c>
      <c r="AH20" s="1">
        <v>1</v>
      </c>
      <c r="AI20" s="1"/>
      <c r="AJ20" s="1"/>
      <c r="AK20" s="1">
        <f t="shared" si="6"/>
        <v>1</v>
      </c>
      <c r="AL20" s="1">
        <v>3</v>
      </c>
      <c r="AM20" s="4">
        <f t="shared" si="7"/>
        <v>33.333333333333329</v>
      </c>
      <c r="AN20" s="4">
        <f t="shared" si="8"/>
        <v>2</v>
      </c>
      <c r="AO20" s="8">
        <v>0</v>
      </c>
      <c r="AP20" s="4">
        <f t="shared" si="9"/>
        <v>2.3333333333333335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>
        <v>0.1</v>
      </c>
      <c r="K21" s="1"/>
      <c r="L21" s="1">
        <v>0.1</v>
      </c>
      <c r="M21" s="1"/>
      <c r="N21" s="1"/>
      <c r="O21" s="1"/>
      <c r="P21" s="1"/>
      <c r="Q21" s="1"/>
      <c r="R21" s="1"/>
      <c r="S21" s="1"/>
      <c r="T21" s="1">
        <f t="shared" si="0"/>
        <v>3.85</v>
      </c>
      <c r="U21" s="9">
        <v>0</v>
      </c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3.85</v>
      </c>
      <c r="AE21" s="9">
        <f t="shared" si="3"/>
        <v>12.2</v>
      </c>
      <c r="AF21" s="7">
        <f t="shared" si="4"/>
        <v>0.3155737704918033</v>
      </c>
      <c r="AG21" s="4">
        <f t="shared" si="5"/>
        <v>2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0.66666666666666663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>
        <v>1.5</v>
      </c>
      <c r="I22" s="1">
        <v>1</v>
      </c>
      <c r="J22" s="1">
        <v>0.6</v>
      </c>
      <c r="K22" s="1"/>
      <c r="L22" s="1">
        <v>0.3</v>
      </c>
      <c r="M22" s="1">
        <v>0.3</v>
      </c>
      <c r="N22" s="1"/>
      <c r="O22" s="1"/>
      <c r="P22" s="1"/>
      <c r="Q22" s="1"/>
      <c r="R22" s="1"/>
      <c r="S22" s="1"/>
      <c r="T22" s="1">
        <f t="shared" si="0"/>
        <v>8.7000000000000011</v>
      </c>
      <c r="U22" s="1">
        <v>0.1</v>
      </c>
      <c r="V22" s="1">
        <v>0.1</v>
      </c>
      <c r="W22" s="1"/>
      <c r="X22" s="9">
        <v>0.1</v>
      </c>
      <c r="Y22" s="9">
        <v>0.1</v>
      </c>
      <c r="Z22" s="1"/>
      <c r="AA22" s="1"/>
      <c r="AB22" s="1"/>
      <c r="AC22" s="1">
        <f t="shared" si="1"/>
        <v>0.4</v>
      </c>
      <c r="AD22" s="1">
        <f t="shared" si="2"/>
        <v>9.1000000000000014</v>
      </c>
      <c r="AE22" s="9">
        <f t="shared" si="3"/>
        <v>12.2</v>
      </c>
      <c r="AF22" s="7">
        <f t="shared" si="4"/>
        <v>0.74590163934426246</v>
      </c>
      <c r="AG22" s="4">
        <f t="shared" si="5"/>
        <v>4</v>
      </c>
      <c r="AH22" s="1">
        <v>1</v>
      </c>
      <c r="AI22" s="1"/>
      <c r="AJ22" s="1"/>
      <c r="AK22" s="1">
        <f t="shared" si="6"/>
        <v>1</v>
      </c>
      <c r="AL22" s="1">
        <v>3</v>
      </c>
      <c r="AM22" s="4">
        <f t="shared" si="7"/>
        <v>33.333333333333329</v>
      </c>
      <c r="AN22" s="4">
        <f t="shared" si="8"/>
        <v>2</v>
      </c>
      <c r="AO22" s="8">
        <v>0</v>
      </c>
      <c r="AP22" s="4">
        <f t="shared" si="9"/>
        <v>2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3.5</v>
      </c>
      <c r="U23" s="9">
        <v>0</v>
      </c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3.5</v>
      </c>
      <c r="AE23" s="9">
        <f t="shared" si="3"/>
        <v>12.2</v>
      </c>
      <c r="AF23" s="7">
        <f t="shared" si="4"/>
        <v>0.28688524590163939</v>
      </c>
      <c r="AG23" s="8">
        <f t="shared" si="5"/>
        <v>2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0.66666666666666663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>
        <v>1.5</v>
      </c>
      <c r="I24" s="1">
        <v>1.5</v>
      </c>
      <c r="J24" s="1">
        <v>1</v>
      </c>
      <c r="K24" s="1"/>
      <c r="L24" s="1">
        <v>1</v>
      </c>
      <c r="M24" s="1">
        <v>0.6</v>
      </c>
      <c r="N24" s="1"/>
      <c r="O24" s="1"/>
      <c r="P24" s="1"/>
      <c r="Q24" s="1"/>
      <c r="R24" s="1"/>
      <c r="S24" s="1"/>
      <c r="T24" s="1">
        <f t="shared" si="0"/>
        <v>10.1</v>
      </c>
      <c r="U24" s="9">
        <v>0</v>
      </c>
      <c r="V24" s="1"/>
      <c r="W24" s="1"/>
      <c r="X24" s="9">
        <v>0.1</v>
      </c>
      <c r="Y24" s="1">
        <v>0.1</v>
      </c>
      <c r="Z24" s="9">
        <v>0.1</v>
      </c>
      <c r="AA24" s="1"/>
      <c r="AB24" s="1"/>
      <c r="AC24" s="1">
        <f t="shared" si="1"/>
        <v>0.30000000000000004</v>
      </c>
      <c r="AD24" s="1">
        <f t="shared" si="2"/>
        <v>10.4</v>
      </c>
      <c r="AE24" s="9">
        <f t="shared" si="3"/>
        <v>12.2</v>
      </c>
      <c r="AF24" s="7">
        <f t="shared" si="4"/>
        <v>0.85245901639344268</v>
      </c>
      <c r="AG24" s="4">
        <f t="shared" si="5"/>
        <v>5</v>
      </c>
      <c r="AH24" s="1">
        <v>1</v>
      </c>
      <c r="AI24" s="1"/>
      <c r="AJ24" s="1"/>
      <c r="AK24" s="1">
        <f t="shared" si="6"/>
        <v>1</v>
      </c>
      <c r="AL24" s="1">
        <v>3</v>
      </c>
      <c r="AM24" s="4">
        <f t="shared" si="7"/>
        <v>33.333333333333329</v>
      </c>
      <c r="AN24" s="4">
        <f t="shared" si="8"/>
        <v>2</v>
      </c>
      <c r="AO24" s="8">
        <v>0</v>
      </c>
      <c r="AP24" s="4">
        <f t="shared" si="9"/>
        <v>2.3333333333333335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5.15</v>
      </c>
      <c r="U25" s="9">
        <v>0.1</v>
      </c>
      <c r="V25" s="1"/>
      <c r="W25" s="1"/>
      <c r="X25" s="1"/>
      <c r="Y25" s="1"/>
      <c r="Z25" s="1"/>
      <c r="AA25" s="1"/>
      <c r="AB25" s="1"/>
      <c r="AC25" s="1">
        <f t="shared" si="1"/>
        <v>0.1</v>
      </c>
      <c r="AD25" s="1">
        <f t="shared" si="2"/>
        <v>5.25</v>
      </c>
      <c r="AE25" s="9">
        <f t="shared" si="3"/>
        <v>12.2</v>
      </c>
      <c r="AF25" s="7">
        <f t="shared" si="4"/>
        <v>0.43032786885245905</v>
      </c>
      <c r="AG25" s="4">
        <f t="shared" si="5"/>
        <v>3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>
        <v>1</v>
      </c>
      <c r="H26" s="1">
        <v>1.5</v>
      </c>
      <c r="I26" s="1">
        <v>1.5</v>
      </c>
      <c r="J26" s="1">
        <v>1</v>
      </c>
      <c r="K26" s="1"/>
      <c r="L26" s="1">
        <v>1</v>
      </c>
      <c r="M26" s="1"/>
      <c r="N26" s="1"/>
      <c r="O26" s="1"/>
      <c r="P26" s="1"/>
      <c r="Q26" s="1"/>
      <c r="R26" s="1"/>
      <c r="S26" s="1"/>
      <c r="T26" s="1">
        <f t="shared" si="0"/>
        <v>10</v>
      </c>
      <c r="U26" s="9">
        <v>0</v>
      </c>
      <c r="V26" s="1">
        <v>0.1</v>
      </c>
      <c r="W26" s="1"/>
      <c r="X26" s="9">
        <v>0.1</v>
      </c>
      <c r="Y26" s="1"/>
      <c r="Z26" s="1"/>
      <c r="AA26" s="1"/>
      <c r="AB26" s="1"/>
      <c r="AC26" s="1">
        <f t="shared" si="1"/>
        <v>0.2</v>
      </c>
      <c r="AD26" s="1">
        <f t="shared" si="2"/>
        <v>10.199999999999999</v>
      </c>
      <c r="AE26" s="9">
        <f t="shared" si="3"/>
        <v>12.2</v>
      </c>
      <c r="AF26" s="7">
        <f t="shared" si="4"/>
        <v>0.83606557377049184</v>
      </c>
      <c r="AG26" s="4">
        <f t="shared" si="5"/>
        <v>5</v>
      </c>
      <c r="AH26" s="1">
        <v>1</v>
      </c>
      <c r="AI26" s="1"/>
      <c r="AJ26" s="1"/>
      <c r="AK26" s="1">
        <f t="shared" si="6"/>
        <v>1</v>
      </c>
      <c r="AL26" s="1">
        <v>3</v>
      </c>
      <c r="AM26" s="4">
        <f t="shared" si="7"/>
        <v>33.333333333333329</v>
      </c>
      <c r="AN26" s="4">
        <f t="shared" si="8"/>
        <v>2</v>
      </c>
      <c r="AO26" s="8">
        <v>0</v>
      </c>
      <c r="AP26" s="4">
        <f t="shared" si="9"/>
        <v>2.3333333333333335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>
        <v>1.5</v>
      </c>
      <c r="J27" s="1">
        <v>1</v>
      </c>
      <c r="K27" s="1"/>
      <c r="L27" s="1">
        <v>1</v>
      </c>
      <c r="M27" s="1">
        <v>1</v>
      </c>
      <c r="N27" s="1">
        <v>1.5</v>
      </c>
      <c r="O27" s="1"/>
      <c r="P27" s="1"/>
      <c r="Q27" s="1"/>
      <c r="R27" s="1"/>
      <c r="S27" s="1"/>
      <c r="T27" s="1">
        <f t="shared" si="0"/>
        <v>12.5</v>
      </c>
      <c r="U27" s="9">
        <v>0.2</v>
      </c>
      <c r="V27" s="1">
        <v>0.2</v>
      </c>
      <c r="W27" s="1">
        <v>0.1</v>
      </c>
      <c r="X27" s="9">
        <v>0.2</v>
      </c>
      <c r="Y27" s="9">
        <v>0.2</v>
      </c>
      <c r="Z27" s="9">
        <v>0.1</v>
      </c>
      <c r="AA27" s="1"/>
      <c r="AB27" s="1"/>
      <c r="AC27" s="1">
        <f t="shared" si="1"/>
        <v>0.99999999999999989</v>
      </c>
      <c r="AD27" s="1">
        <f t="shared" si="2"/>
        <v>13.5</v>
      </c>
      <c r="AE27" s="9">
        <f t="shared" si="3"/>
        <v>12.2</v>
      </c>
      <c r="AF27" s="7">
        <f t="shared" si="4"/>
        <v>1.1065573770491803</v>
      </c>
      <c r="AG27" s="4">
        <f t="shared" si="5"/>
        <v>5</v>
      </c>
      <c r="AH27" s="1">
        <v>1</v>
      </c>
      <c r="AI27" s="1"/>
      <c r="AJ27" s="1"/>
      <c r="AK27" s="1">
        <f t="shared" si="6"/>
        <v>1</v>
      </c>
      <c r="AL27" s="1">
        <v>3</v>
      </c>
      <c r="AM27" s="4">
        <f t="shared" si="7"/>
        <v>33.333333333333329</v>
      </c>
      <c r="AN27" s="4">
        <f t="shared" si="8"/>
        <v>2</v>
      </c>
      <c r="AO27" s="8">
        <v>0</v>
      </c>
      <c r="AP27" s="4">
        <f t="shared" si="9"/>
        <v>2.3333333333333335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>
        <v>0.6</v>
      </c>
      <c r="K28" s="1"/>
      <c r="L28" s="1">
        <v>0.45</v>
      </c>
      <c r="M28" s="1">
        <v>0.3</v>
      </c>
      <c r="N28" s="1"/>
      <c r="O28" s="1"/>
      <c r="P28" s="1"/>
      <c r="Q28" s="1"/>
      <c r="R28" s="1"/>
      <c r="S28" s="1"/>
      <c r="T28" s="1">
        <f t="shared" si="0"/>
        <v>5.35</v>
      </c>
      <c r="U28" s="9">
        <v>0.2</v>
      </c>
      <c r="V28" s="1">
        <v>0.1</v>
      </c>
      <c r="W28" s="1"/>
      <c r="X28" s="9">
        <v>0.1</v>
      </c>
      <c r="Y28" s="9">
        <v>0.1</v>
      </c>
      <c r="Z28" s="9">
        <v>0.1</v>
      </c>
      <c r="AA28" s="1"/>
      <c r="AB28" s="1"/>
      <c r="AC28" s="1">
        <f t="shared" si="1"/>
        <v>0.6</v>
      </c>
      <c r="AD28" s="1">
        <f t="shared" si="2"/>
        <v>5.9499999999999993</v>
      </c>
      <c r="AE28" s="9">
        <f t="shared" si="3"/>
        <v>12.2</v>
      </c>
      <c r="AF28" s="7">
        <f t="shared" si="4"/>
        <v>0.48770491803278687</v>
      </c>
      <c r="AG28" s="4">
        <f t="shared" si="5"/>
        <v>3</v>
      </c>
      <c r="AH28" s="1">
        <v>1</v>
      </c>
      <c r="AI28" s="1"/>
      <c r="AJ28" s="1"/>
      <c r="AK28" s="1">
        <f t="shared" si="6"/>
        <v>1</v>
      </c>
      <c r="AL28" s="1">
        <v>3</v>
      </c>
      <c r="AM28" s="4">
        <f t="shared" si="7"/>
        <v>33.333333333333329</v>
      </c>
      <c r="AN28" s="4">
        <f t="shared" si="8"/>
        <v>2</v>
      </c>
      <c r="AO28" s="8">
        <v>0</v>
      </c>
      <c r="AP28" s="4">
        <f t="shared" si="9"/>
        <v>1.6666666666666667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>
        <v>1</v>
      </c>
      <c r="I29" s="1">
        <v>0.6</v>
      </c>
      <c r="J29" s="1">
        <v>0.3</v>
      </c>
      <c r="K29" s="1"/>
      <c r="L29" s="1">
        <v>0.35</v>
      </c>
      <c r="M29" s="1"/>
      <c r="N29" s="1"/>
      <c r="O29" s="1"/>
      <c r="P29" s="1"/>
      <c r="Q29" s="1"/>
      <c r="R29" s="1"/>
      <c r="S29" s="1"/>
      <c r="T29" s="1">
        <f t="shared" si="0"/>
        <v>6.5499999999999989</v>
      </c>
      <c r="U29" s="9">
        <v>0</v>
      </c>
      <c r="V29" s="1">
        <v>0.1</v>
      </c>
      <c r="W29" s="1"/>
      <c r="X29" s="1"/>
      <c r="Y29" s="1"/>
      <c r="Z29" s="1"/>
      <c r="AA29" s="1"/>
      <c r="AB29" s="1"/>
      <c r="AC29" s="1">
        <f t="shared" si="1"/>
        <v>0.1</v>
      </c>
      <c r="AD29" s="1">
        <f t="shared" si="2"/>
        <v>6.6499999999999986</v>
      </c>
      <c r="AE29" s="9">
        <f t="shared" si="3"/>
        <v>12.2</v>
      </c>
      <c r="AF29" s="7">
        <f t="shared" si="4"/>
        <v>0.54508196721311464</v>
      </c>
      <c r="AG29" s="4">
        <f t="shared" si="5"/>
        <v>3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</v>
      </c>
      <c r="AQ29" s="5"/>
    </row>
    <row r="30" spans="1:43" ht="15.6" x14ac:dyDescent="0.3">
      <c r="A30" s="1"/>
      <c r="B30" s="6" t="s">
        <v>73</v>
      </c>
      <c r="C30" s="1"/>
      <c r="D30" s="1">
        <v>1</v>
      </c>
      <c r="E30" s="1">
        <v>1.5</v>
      </c>
      <c r="F30" s="1">
        <v>1.5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5</v>
      </c>
      <c r="U30" s="9">
        <v>0</v>
      </c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5</v>
      </c>
      <c r="AE30" s="9">
        <f t="shared" si="3"/>
        <v>12.2</v>
      </c>
      <c r="AF30" s="7">
        <f t="shared" si="4"/>
        <v>0.4098360655737705</v>
      </c>
      <c r="AG30" s="4">
        <f t="shared" si="5"/>
        <v>3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</v>
      </c>
      <c r="AQ30" s="5"/>
    </row>
    <row r="31" spans="1:43" ht="15.6" x14ac:dyDescent="0.3">
      <c r="A31" s="1"/>
      <c r="B31" s="6" t="s">
        <v>66</v>
      </c>
      <c r="C31" s="1"/>
      <c r="D31" s="1">
        <v>1</v>
      </c>
      <c r="E31" s="1">
        <v>1</v>
      </c>
      <c r="F31" s="9">
        <v>1.5</v>
      </c>
      <c r="G31" s="1">
        <v>0.65</v>
      </c>
      <c r="H31" s="1">
        <v>0.6</v>
      </c>
      <c r="I31" s="1"/>
      <c r="J31" s="1"/>
      <c r="K31" s="1"/>
      <c r="L31" s="1">
        <v>0.2</v>
      </c>
      <c r="M31" s="1"/>
      <c r="N31" s="1"/>
      <c r="O31" s="1"/>
      <c r="P31" s="1"/>
      <c r="Q31" s="1"/>
      <c r="R31" s="1"/>
      <c r="S31" s="1"/>
      <c r="T31" s="1">
        <f t="shared" si="0"/>
        <v>4.95</v>
      </c>
      <c r="U31" s="9">
        <v>0</v>
      </c>
      <c r="V31" s="1"/>
      <c r="W31" s="1"/>
      <c r="X31" s="9"/>
      <c r="Y31" s="1"/>
      <c r="Z31" s="1"/>
      <c r="AA31" s="1"/>
      <c r="AB31" s="1"/>
      <c r="AC31" s="1">
        <f t="shared" si="1"/>
        <v>0</v>
      </c>
      <c r="AD31" s="1">
        <f t="shared" si="2"/>
        <v>4.95</v>
      </c>
      <c r="AE31" s="9">
        <f t="shared" si="3"/>
        <v>12.2</v>
      </c>
      <c r="AF31" s="7">
        <f t="shared" si="4"/>
        <v>0.40573770491803285</v>
      </c>
      <c r="AG31" s="4">
        <f t="shared" si="5"/>
        <v>3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</v>
      </c>
      <c r="AQ31" s="5"/>
    </row>
    <row r="32" spans="1:43" ht="15.6" x14ac:dyDescent="0.3">
      <c r="A32" s="9"/>
      <c r="B32" s="6" t="s">
        <v>67</v>
      </c>
      <c r="C32" s="9"/>
      <c r="D32" s="9">
        <v>1</v>
      </c>
      <c r="E32" s="9">
        <v>1.5</v>
      </c>
      <c r="F32" s="9">
        <v>1.5</v>
      </c>
      <c r="G32" s="9">
        <v>1</v>
      </c>
      <c r="H32" s="9">
        <v>1.5</v>
      </c>
      <c r="I32" s="9">
        <v>1</v>
      </c>
      <c r="J32" s="9">
        <v>0.6</v>
      </c>
      <c r="K32" s="9"/>
      <c r="L32" s="9">
        <v>1</v>
      </c>
      <c r="M32" s="9"/>
      <c r="N32" s="9"/>
      <c r="O32" s="9"/>
      <c r="P32" s="9"/>
      <c r="Q32" s="9"/>
      <c r="R32" s="9"/>
      <c r="S32" s="9"/>
      <c r="T32" s="9">
        <f t="shared" si="0"/>
        <v>9.1</v>
      </c>
      <c r="U32" s="9">
        <v>0.2</v>
      </c>
      <c r="V32" s="9">
        <v>0.1</v>
      </c>
      <c r="W32" s="9"/>
      <c r="X32" s="9">
        <v>0.2</v>
      </c>
      <c r="Y32" s="9">
        <v>0.2</v>
      </c>
      <c r="Z32" s="9"/>
      <c r="AA32" s="9"/>
      <c r="AB32" s="9"/>
      <c r="AC32" s="9">
        <f t="shared" si="1"/>
        <v>0.7</v>
      </c>
      <c r="AD32" s="9">
        <f t="shared" si="2"/>
        <v>9.7999999999999989</v>
      </c>
      <c r="AE32" s="9">
        <f t="shared" si="3"/>
        <v>12.2</v>
      </c>
      <c r="AF32" s="7">
        <f t="shared" si="4"/>
        <v>0.80327868852459017</v>
      </c>
      <c r="AG32" s="8">
        <f t="shared" si="5"/>
        <v>5</v>
      </c>
      <c r="AH32" s="9">
        <v>1</v>
      </c>
      <c r="AI32" s="9"/>
      <c r="AJ32" s="9"/>
      <c r="AK32" s="9">
        <f t="shared" si="6"/>
        <v>1</v>
      </c>
      <c r="AL32" s="9">
        <v>3</v>
      </c>
      <c r="AM32" s="8">
        <f t="shared" si="7"/>
        <v>33.333333333333329</v>
      </c>
      <c r="AN32" s="8">
        <f t="shared" si="8"/>
        <v>2</v>
      </c>
      <c r="AO32" s="8">
        <v>0</v>
      </c>
      <c r="AP32" s="8">
        <f t="shared" si="9"/>
        <v>2.3333333333333335</v>
      </c>
      <c r="AQ32" s="5"/>
    </row>
    <row r="33" spans="1:43" ht="15.6" x14ac:dyDescent="0.3">
      <c r="A33" s="9"/>
      <c r="B33" s="6" t="s">
        <v>68</v>
      </c>
      <c r="C33" s="9"/>
      <c r="D33" s="9">
        <v>1</v>
      </c>
      <c r="E33" s="9">
        <v>1.5</v>
      </c>
      <c r="F33" s="9">
        <v>1.5</v>
      </c>
      <c r="G33" s="9">
        <v>0.65</v>
      </c>
      <c r="H33" s="9">
        <v>1</v>
      </c>
      <c r="I33" s="9">
        <v>0.3</v>
      </c>
      <c r="J33" s="9">
        <v>0.1</v>
      </c>
      <c r="K33" s="9"/>
      <c r="L33" s="9">
        <v>1</v>
      </c>
      <c r="M33" s="9">
        <v>0.6</v>
      </c>
      <c r="N33" s="9"/>
      <c r="O33" s="9"/>
      <c r="P33" s="9"/>
      <c r="Q33" s="9"/>
      <c r="R33" s="9"/>
      <c r="S33" s="9"/>
      <c r="T33" s="9">
        <f t="shared" si="0"/>
        <v>7.6499999999999995</v>
      </c>
      <c r="U33" s="9">
        <v>0.1</v>
      </c>
      <c r="V33" s="9"/>
      <c r="W33" s="9"/>
      <c r="X33" s="9"/>
      <c r="Y33" s="9"/>
      <c r="Z33" s="9"/>
      <c r="AA33" s="9"/>
      <c r="AB33" s="9"/>
      <c r="AC33" s="9">
        <f t="shared" si="1"/>
        <v>0.1</v>
      </c>
      <c r="AD33" s="9">
        <f t="shared" si="2"/>
        <v>7.7499999999999991</v>
      </c>
      <c r="AE33" s="9">
        <f t="shared" si="3"/>
        <v>12.2</v>
      </c>
      <c r="AF33" s="7">
        <f t="shared" si="4"/>
        <v>0.63524590163934425</v>
      </c>
      <c r="AG33" s="8">
        <f t="shared" si="5"/>
        <v>4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1.3333333333333333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>
        <v>1.5</v>
      </c>
      <c r="I34" s="1">
        <v>1.5</v>
      </c>
      <c r="J34" s="1">
        <v>1</v>
      </c>
      <c r="K34" s="1"/>
      <c r="L34" s="1">
        <v>1</v>
      </c>
      <c r="M34" s="1">
        <v>0.6</v>
      </c>
      <c r="N34" s="1"/>
      <c r="O34" s="1"/>
      <c r="P34" s="1"/>
      <c r="Q34" s="1"/>
      <c r="R34" s="1"/>
      <c r="S34" s="1"/>
      <c r="T34" s="1">
        <f t="shared" si="0"/>
        <v>10.6</v>
      </c>
      <c r="U34" s="9">
        <v>0</v>
      </c>
      <c r="V34" s="1"/>
      <c r="W34" s="1"/>
      <c r="X34" s="9">
        <v>0.1</v>
      </c>
      <c r="Y34" s="9">
        <v>0.1</v>
      </c>
      <c r="Z34" s="9">
        <v>0.1</v>
      </c>
      <c r="AA34" s="1"/>
      <c r="AB34" s="1"/>
      <c r="AC34" s="1">
        <f t="shared" si="1"/>
        <v>0.30000000000000004</v>
      </c>
      <c r="AD34" s="1">
        <f t="shared" si="2"/>
        <v>10.9</v>
      </c>
      <c r="AE34" s="1">
        <f t="shared" si="3"/>
        <v>12.2</v>
      </c>
      <c r="AF34" s="7">
        <f t="shared" si="4"/>
        <v>0.89344262295081978</v>
      </c>
      <c r="AG34" s="4">
        <f t="shared" si="5"/>
        <v>5</v>
      </c>
      <c r="AH34" s="1">
        <v>1</v>
      </c>
      <c r="AI34" s="1"/>
      <c r="AJ34" s="1"/>
      <c r="AK34" s="1">
        <f t="shared" si="6"/>
        <v>1</v>
      </c>
      <c r="AL34" s="1">
        <v>3</v>
      </c>
      <c r="AM34" s="4">
        <f t="shared" si="7"/>
        <v>33.333333333333329</v>
      </c>
      <c r="AN34" s="4">
        <f t="shared" si="8"/>
        <v>2</v>
      </c>
      <c r="AO34" s="8">
        <v>0</v>
      </c>
      <c r="AP34" s="4">
        <f t="shared" si="9"/>
        <v>2.3333333333333335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1.5</v>
      </c>
      <c r="F35" s="9">
        <v>1.5</v>
      </c>
      <c r="G35" s="1">
        <v>1</v>
      </c>
      <c r="H35" s="9">
        <v>1.5</v>
      </c>
      <c r="I35" s="9">
        <v>1.5</v>
      </c>
      <c r="J35" s="1">
        <v>1</v>
      </c>
      <c r="K35" s="1"/>
      <c r="L35" s="1">
        <v>1</v>
      </c>
      <c r="M35" s="1">
        <v>1</v>
      </c>
      <c r="N35" s="1"/>
      <c r="O35" s="1"/>
      <c r="P35" s="1"/>
      <c r="Q35" s="1"/>
      <c r="R35" s="1"/>
      <c r="S35" s="1"/>
      <c r="T35" s="1">
        <f t="shared" ref="T35" si="10">SUM(C35:S35)</f>
        <v>11</v>
      </c>
      <c r="U35" s="1">
        <v>0.2</v>
      </c>
      <c r="V35" s="9">
        <v>0.2</v>
      </c>
      <c r="W35" s="9">
        <v>0.2</v>
      </c>
      <c r="X35" s="1">
        <v>0.2</v>
      </c>
      <c r="Y35" s="1">
        <v>0.2</v>
      </c>
      <c r="Z35" s="1">
        <v>0.2</v>
      </c>
      <c r="AA35" s="1"/>
      <c r="AB35" s="1"/>
      <c r="AC35" s="1">
        <f t="shared" ref="AC35" si="11">SUM(U35:AB35)</f>
        <v>1.2</v>
      </c>
      <c r="AD35" s="1">
        <f t="shared" ref="AD35" si="12">T35+AC35</f>
        <v>12.2</v>
      </c>
      <c r="AE35" s="4">
        <f>AD35</f>
        <v>12.2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>
        <v>1</v>
      </c>
      <c r="AI35" s="1"/>
      <c r="AJ35" s="1"/>
      <c r="AK35" s="1">
        <f t="shared" ref="AK35" si="15">SUM(AH35:AJ35)</f>
        <v>1</v>
      </c>
      <c r="AL35" s="9">
        <v>3</v>
      </c>
      <c r="AM35" s="4">
        <f t="shared" ref="AM35" si="16">(AK35/AL35)*100</f>
        <v>33.333333333333329</v>
      </c>
      <c r="AN35" s="4">
        <f t="shared" ref="AN35" si="17">MAX(IF(AM35&gt;=20,2,0),IF(AM35&gt;=40,3,0),IF(AM35&gt;=60,4,0),IF(AM35&gt;=80,5,0))</f>
        <v>2</v>
      </c>
      <c r="AO35" s="8">
        <v>0</v>
      </c>
      <c r="AP35" s="4">
        <f t="shared" ref="AP35" si="18">(AG35+AN35+AO35)/3</f>
        <v>2.3333333333333335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2022-11-16T07:34:54Z</dcterms:modified>
</cp:coreProperties>
</file>