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27AB52B8-8E9B-44B6-9A5C-208B9E1EA0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V30" i="1"/>
  <c r="AQ29" i="1"/>
  <c r="AS29" i="1" s="1"/>
  <c r="AT29" i="1" s="1"/>
  <c r="V29" i="1"/>
  <c r="AQ23" i="1"/>
  <c r="AS23" i="1" s="1"/>
  <c r="AT23" i="1" s="1"/>
  <c r="V23" i="1"/>
  <c r="AQ35" i="1"/>
  <c r="AS35" i="1" s="1"/>
  <c r="AT35" i="1" s="1"/>
  <c r="V35" i="1"/>
  <c r="AQ26" i="1"/>
  <c r="AS26" i="1" s="1"/>
  <c r="AT26" i="1" s="1"/>
  <c r="V26" i="1"/>
  <c r="AQ34" i="1"/>
  <c r="AS34" i="1" s="1"/>
  <c r="AT34" i="1" s="1"/>
  <c r="V34" i="1"/>
  <c r="AQ33" i="1"/>
  <c r="AS33" i="1" s="1"/>
  <c r="AT33" i="1" s="1"/>
  <c r="V33" i="1"/>
  <c r="AQ32" i="1"/>
  <c r="AS32" i="1" s="1"/>
  <c r="AT32" i="1" s="1"/>
  <c r="V32" i="1"/>
  <c r="AQ31" i="1"/>
  <c r="AS31" i="1" s="1"/>
  <c r="AT31" i="1" s="1"/>
  <c r="V31" i="1"/>
  <c r="AQ28" i="1"/>
  <c r="AS28" i="1" s="1"/>
  <c r="AT28" i="1" s="1"/>
  <c r="V28" i="1"/>
  <c r="AQ27" i="1"/>
  <c r="AS27" i="1" s="1"/>
  <c r="AT27" i="1" s="1"/>
  <c r="V27" i="1"/>
  <c r="AQ25" i="1"/>
  <c r="AS25" i="1" s="1"/>
  <c r="AT25" i="1" s="1"/>
  <c r="V25" i="1"/>
  <c r="AQ24" i="1"/>
  <c r="AS24" i="1" s="1"/>
  <c r="AT24" i="1" s="1"/>
  <c r="V24" i="1"/>
  <c r="AQ22" i="1"/>
  <c r="AS22" i="1" s="1"/>
  <c r="AT22" i="1" s="1"/>
  <c r="V22" i="1"/>
  <c r="AQ21" i="1"/>
  <c r="AS21" i="1" s="1"/>
  <c r="AT21" i="1" s="1"/>
  <c r="V21" i="1"/>
  <c r="AQ20" i="1"/>
  <c r="AS20" i="1" s="1"/>
  <c r="AT20" i="1" s="1"/>
  <c r="V20" i="1"/>
  <c r="AQ19" i="1"/>
  <c r="AS19" i="1" s="1"/>
  <c r="AT19" i="1" s="1"/>
  <c r="V19" i="1"/>
  <c r="AQ18" i="1"/>
  <c r="AS18" i="1" s="1"/>
  <c r="AT18" i="1" s="1"/>
  <c r="V18" i="1"/>
  <c r="AQ17" i="1"/>
  <c r="AS17" i="1" s="1"/>
  <c r="AT17" i="1" s="1"/>
  <c r="V17" i="1"/>
  <c r="AQ16" i="1"/>
  <c r="AS16" i="1" s="1"/>
  <c r="AT16" i="1" s="1"/>
  <c r="V16" i="1"/>
  <c r="AQ15" i="1"/>
  <c r="AS15" i="1" s="1"/>
  <c r="AT15" i="1" s="1"/>
  <c r="V15" i="1"/>
  <c r="AQ14" i="1"/>
  <c r="AS14" i="1" s="1"/>
  <c r="AT14" i="1" s="1"/>
  <c r="V14" i="1"/>
  <c r="AQ13" i="1"/>
  <c r="AS13" i="1" s="1"/>
  <c r="AT13" i="1" s="1"/>
  <c r="V13" i="1"/>
  <c r="AQ12" i="1"/>
  <c r="AS12" i="1" s="1"/>
  <c r="AT12" i="1" s="1"/>
  <c r="V12" i="1"/>
  <c r="AQ11" i="1"/>
  <c r="AS11" i="1" s="1"/>
  <c r="AT11" i="1" s="1"/>
  <c r="V11" i="1"/>
  <c r="AQ10" i="1"/>
  <c r="AS10" i="1" s="1"/>
  <c r="AT10" i="1" s="1"/>
  <c r="V10" i="1"/>
  <c r="AQ9" i="1"/>
  <c r="AS9" i="1" s="1"/>
  <c r="AT9" i="1" s="1"/>
  <c r="V9" i="1"/>
  <c r="AQ8" i="1"/>
  <c r="AS8" i="1" s="1"/>
  <c r="AT8" i="1" s="1"/>
  <c r="V8" i="1"/>
  <c r="AQ7" i="1"/>
  <c r="AS7" i="1" s="1"/>
  <c r="AT7" i="1" s="1"/>
  <c r="V7" i="1"/>
  <c r="AQ6" i="1"/>
  <c r="AS6" i="1" s="1"/>
  <c r="AT6" i="1" s="1"/>
  <c r="V6" i="1"/>
  <c r="AQ5" i="1"/>
  <c r="AS5" i="1" s="1"/>
  <c r="AT5" i="1" s="1"/>
  <c r="V5" i="1"/>
  <c r="AQ4" i="1"/>
  <c r="AS4" i="1" s="1"/>
  <c r="AT4" i="1" s="1"/>
  <c r="V4" i="1"/>
  <c r="AQ3" i="1"/>
  <c r="AS3" i="1" s="1"/>
  <c r="AT3" i="1" s="1"/>
  <c r="V3" i="1"/>
  <c r="AQ2" i="1"/>
  <c r="AS2" i="1" s="1"/>
  <c r="AT2" i="1" s="1"/>
  <c r="V2" i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<sst xmlns="http://schemas.openxmlformats.org/spreadsheetml/2006/main" count="82" uniqueCount="80">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</sst>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topLeftCell="A4" workbookViewId="0">
      <selection activeCell="AH12" sqref="AH12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7" width="4.8984375" bestFit="1" customWidth="1"/>
    <col min="18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1" width="3.8984375" bestFit="1" customWidth="1"/>
    <col min="42" max="42" width="3.2968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>
        <v>0.4</v>
      </c>
      <c r="R2" s="1"/>
      <c r="S2" s="1"/>
      <c r="T2" s="1"/>
      <c r="U2" s="1"/>
      <c r="V2" s="1">
        <f t="shared" ref="V2:V35" si="0">SUM(C2:S2)</f>
        <v>6.6499999999999995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>
        <v>0.1</v>
      </c>
      <c r="AH2" s="1"/>
      <c r="AI2" s="1">
        <f>SUM(W2:AH2)</f>
        <v>0.5</v>
      </c>
      <c r="AJ2" s="1">
        <f t="shared" ref="AJ2:AJ34" si="1">V2+AI2</f>
        <v>7.1499999999999995</v>
      </c>
      <c r="AK2" s="1">
        <f t="shared" ref="AK2:AK34" si="2">AK3</f>
        <v>19.399999999999999</v>
      </c>
      <c r="AL2" s="7">
        <f t="shared" ref="AL2:AL34" si="3">(AJ2/AK2)</f>
        <v>0.36855670103092786</v>
      </c>
      <c r="AM2" s="4">
        <f t="shared" ref="AM2:AM34" si="4">MAX(IF(AL2*100&gt;=20,2,0),IF(AL2*100&gt;=40,3,0),IF(AL2*100&gt;=60,4,0),IF(AL2*100&gt;=80,5,0))</f>
        <v>2</v>
      </c>
      <c r="AN2" s="1">
        <v>0.5</v>
      </c>
      <c r="AO2" s="1">
        <v>0.3</v>
      </c>
      <c r="AP2" s="1"/>
      <c r="AQ2" s="1">
        <f t="shared" ref="AQ2:AQ34" si="5">SUM(AN2:AP2)</f>
        <v>0.8</v>
      </c>
      <c r="AR2" s="1">
        <v>3</v>
      </c>
      <c r="AS2" s="4">
        <f t="shared" ref="AS2:AS34" si="6">(AQ2/AR2)*100</f>
        <v>26.666666666666668</v>
      </c>
      <c r="AT2" s="4">
        <f t="shared" ref="AT2:AT34" si="7">MAX(IF(AS2&gt;=20,2,0),IF(AS2&gt;=40,3,0),IF(AS2&gt;=60,4,0),IF(AS2&gt;=80,5,0))</f>
        <v>2</v>
      </c>
      <c r="AU2" s="4">
        <v>0</v>
      </c>
      <c r="AV2" s="4">
        <f t="shared" ref="AV2:AV34" si="8">(AM2+AT2+AU2)/3</f>
        <v>1.3333333333333333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>
        <v>0.2</v>
      </c>
      <c r="R3" s="1">
        <v>0.3</v>
      </c>
      <c r="S3" s="1"/>
      <c r="T3" s="1"/>
      <c r="U3" s="1"/>
      <c r="V3" s="1">
        <f t="shared" si="0"/>
        <v>5.35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9">SUM(W3:AH3)</f>
        <v>0.05</v>
      </c>
      <c r="AJ3" s="1">
        <f t="shared" si="1"/>
        <v>5.3999999999999995</v>
      </c>
      <c r="AK3" s="1">
        <f t="shared" si="2"/>
        <v>19.399999999999999</v>
      </c>
      <c r="AL3" s="7">
        <f t="shared" si="3"/>
        <v>0.27835051546391754</v>
      </c>
      <c r="AM3" s="4">
        <f t="shared" si="4"/>
        <v>2</v>
      </c>
      <c r="AN3" s="1"/>
      <c r="AO3" s="1">
        <v>0.5</v>
      </c>
      <c r="AP3" s="1"/>
      <c r="AQ3" s="1">
        <f t="shared" si="5"/>
        <v>0.5</v>
      </c>
      <c r="AR3" s="1">
        <v>3</v>
      </c>
      <c r="AS3" s="4">
        <f t="shared" si="6"/>
        <v>16.666666666666664</v>
      </c>
      <c r="AT3" s="4">
        <f t="shared" si="7"/>
        <v>0</v>
      </c>
      <c r="AU3" s="4">
        <v>0</v>
      </c>
      <c r="AV3" s="4">
        <f t="shared" si="8"/>
        <v>0.66666666666666663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>
        <v>0.4</v>
      </c>
      <c r="R4" s="1"/>
      <c r="S4" s="1"/>
      <c r="T4" s="1"/>
      <c r="U4" s="1"/>
      <c r="V4" s="1">
        <f t="shared" si="0"/>
        <v>5.15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>
        <v>0.1</v>
      </c>
      <c r="AH4" s="1">
        <v>0.1</v>
      </c>
      <c r="AI4" s="1">
        <f t="shared" si="9"/>
        <v>0.4</v>
      </c>
      <c r="AJ4" s="1">
        <f t="shared" si="1"/>
        <v>5.5500000000000007</v>
      </c>
      <c r="AK4" s="1">
        <f t="shared" si="2"/>
        <v>19.399999999999999</v>
      </c>
      <c r="AL4" s="7">
        <f t="shared" si="3"/>
        <v>0.28608247422680416</v>
      </c>
      <c r="AM4" s="4">
        <f t="shared" si="4"/>
        <v>2</v>
      </c>
      <c r="AN4" s="1">
        <v>0.5</v>
      </c>
      <c r="AO4" s="1">
        <v>0.3</v>
      </c>
      <c r="AP4" s="1"/>
      <c r="AQ4" s="1">
        <f t="shared" si="5"/>
        <v>0.8</v>
      </c>
      <c r="AR4" s="1">
        <v>3</v>
      </c>
      <c r="AS4" s="4">
        <f t="shared" si="6"/>
        <v>26.666666666666668</v>
      </c>
      <c r="AT4" s="4">
        <f t="shared" si="7"/>
        <v>2</v>
      </c>
      <c r="AU4" s="4">
        <v>0</v>
      </c>
      <c r="AV4" s="4">
        <f t="shared" si="8"/>
        <v>1.3333333333333333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 t="shared" si="0"/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>
        <v>0.1</v>
      </c>
      <c r="AH5" s="1"/>
      <c r="AI5" s="1">
        <f t="shared" si="9"/>
        <v>0.30000000000000004</v>
      </c>
      <c r="AJ5" s="1">
        <f t="shared" si="1"/>
        <v>5.2999999999999989</v>
      </c>
      <c r="AK5" s="1">
        <f t="shared" si="2"/>
        <v>19.399999999999999</v>
      </c>
      <c r="AL5" s="7">
        <f t="shared" si="3"/>
        <v>0.27319587628865977</v>
      </c>
      <c r="AM5" s="4">
        <f t="shared" si="4"/>
        <v>2</v>
      </c>
      <c r="AN5" s="1"/>
      <c r="AO5" s="1"/>
      <c r="AP5" s="1"/>
      <c r="AQ5" s="1">
        <f t="shared" si="5"/>
        <v>0</v>
      </c>
      <c r="AR5" s="1">
        <v>3</v>
      </c>
      <c r="AS5" s="4">
        <f t="shared" si="6"/>
        <v>0</v>
      </c>
      <c r="AT5" s="4">
        <f t="shared" si="7"/>
        <v>0</v>
      </c>
      <c r="AU5" s="4">
        <v>0</v>
      </c>
      <c r="AV5" s="4">
        <f t="shared" si="8"/>
        <v>0.66666666666666663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 t="shared" si="0"/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9"/>
        <v>0.1</v>
      </c>
      <c r="AJ6" s="1">
        <f t="shared" si="1"/>
        <v>4.05</v>
      </c>
      <c r="AK6" s="1">
        <f t="shared" si="2"/>
        <v>19.399999999999999</v>
      </c>
      <c r="AL6" s="7">
        <f t="shared" si="3"/>
        <v>0.20876288659793815</v>
      </c>
      <c r="AM6" s="4">
        <f t="shared" si="4"/>
        <v>2</v>
      </c>
      <c r="AN6" s="1">
        <v>0.5</v>
      </c>
      <c r="AO6" s="1"/>
      <c r="AP6" s="1"/>
      <c r="AQ6" s="1">
        <f t="shared" si="5"/>
        <v>0.5</v>
      </c>
      <c r="AR6" s="1">
        <v>3</v>
      </c>
      <c r="AS6" s="4">
        <f t="shared" si="6"/>
        <v>16.666666666666664</v>
      </c>
      <c r="AT6" s="4">
        <f t="shared" si="7"/>
        <v>0</v>
      </c>
      <c r="AU6" s="4">
        <v>0</v>
      </c>
      <c r="AV6" s="4">
        <f t="shared" si="8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>
        <v>1</v>
      </c>
      <c r="R7" s="1">
        <v>1.3</v>
      </c>
      <c r="S7" s="1"/>
      <c r="T7" s="1"/>
      <c r="U7" s="1"/>
      <c r="V7" s="1">
        <f t="shared" si="0"/>
        <v>13.049999999999999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>
        <v>0.1</v>
      </c>
      <c r="AH7" s="1"/>
      <c r="AI7" s="1">
        <f t="shared" si="9"/>
        <v>0.5</v>
      </c>
      <c r="AJ7" s="1">
        <f t="shared" si="1"/>
        <v>13.549999999999999</v>
      </c>
      <c r="AK7" s="1">
        <f t="shared" si="2"/>
        <v>19.399999999999999</v>
      </c>
      <c r="AL7" s="7">
        <f t="shared" si="3"/>
        <v>0.69845360824742264</v>
      </c>
      <c r="AM7" s="4">
        <f t="shared" si="4"/>
        <v>4</v>
      </c>
      <c r="AN7" s="1">
        <v>1</v>
      </c>
      <c r="AO7" s="1">
        <v>0.6</v>
      </c>
      <c r="AP7" s="1"/>
      <c r="AQ7" s="1">
        <f t="shared" si="5"/>
        <v>1.6</v>
      </c>
      <c r="AR7" s="1">
        <v>3</v>
      </c>
      <c r="AS7" s="4">
        <f t="shared" si="6"/>
        <v>53.333333333333336</v>
      </c>
      <c r="AT7" s="4">
        <f t="shared" si="7"/>
        <v>3</v>
      </c>
      <c r="AU7" s="4">
        <v>0</v>
      </c>
      <c r="AV7" s="4">
        <f t="shared" si="8"/>
        <v>2.3333333333333335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 t="shared" si="0"/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9"/>
        <v>0.30000000000000004</v>
      </c>
      <c r="AJ8" s="1">
        <f t="shared" si="1"/>
        <v>6.8</v>
      </c>
      <c r="AK8" s="1">
        <f t="shared" si="2"/>
        <v>19.399999999999999</v>
      </c>
      <c r="AL8" s="7">
        <f t="shared" si="3"/>
        <v>0.3505154639175258</v>
      </c>
      <c r="AM8" s="4">
        <f t="shared" si="4"/>
        <v>2</v>
      </c>
      <c r="AN8" s="1">
        <v>0.5</v>
      </c>
      <c r="AO8" s="1">
        <v>0.5</v>
      </c>
      <c r="AP8" s="1"/>
      <c r="AQ8" s="1">
        <f t="shared" si="5"/>
        <v>1</v>
      </c>
      <c r="AR8" s="1">
        <v>3</v>
      </c>
      <c r="AS8" s="4">
        <f t="shared" si="6"/>
        <v>33.333333333333329</v>
      </c>
      <c r="AT8" s="4">
        <f t="shared" si="7"/>
        <v>2</v>
      </c>
      <c r="AU8" s="4">
        <v>0</v>
      </c>
      <c r="AV8" s="4">
        <f t="shared" si="8"/>
        <v>1.3333333333333333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 t="shared" si="0"/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9"/>
        <v>0.30000000000000004</v>
      </c>
      <c r="AJ9" s="1">
        <f t="shared" si="1"/>
        <v>5.35</v>
      </c>
      <c r="AK9" s="1">
        <f t="shared" si="2"/>
        <v>19.399999999999999</v>
      </c>
      <c r="AL9" s="7">
        <f t="shared" si="3"/>
        <v>0.27577319587628868</v>
      </c>
      <c r="AM9" s="4">
        <f t="shared" si="4"/>
        <v>2</v>
      </c>
      <c r="AN9" s="1"/>
      <c r="AO9" s="1"/>
      <c r="AP9" s="1"/>
      <c r="AQ9" s="1">
        <f t="shared" si="5"/>
        <v>0</v>
      </c>
      <c r="AR9" s="1">
        <v>3</v>
      </c>
      <c r="AS9" s="4">
        <f t="shared" si="6"/>
        <v>0</v>
      </c>
      <c r="AT9" s="4">
        <f t="shared" si="7"/>
        <v>0</v>
      </c>
      <c r="AU9" s="4">
        <v>0</v>
      </c>
      <c r="AV9" s="4">
        <f t="shared" si="8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>
        <v>1.5</v>
      </c>
      <c r="R10" s="1"/>
      <c r="S10" s="1"/>
      <c r="T10" s="1"/>
      <c r="U10" s="1"/>
      <c r="V10" s="1">
        <f t="shared" si="0"/>
        <v>13.6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9"/>
        <v>0.30000000000000004</v>
      </c>
      <c r="AJ10" s="1">
        <f t="shared" si="1"/>
        <v>13.9</v>
      </c>
      <c r="AK10" s="1">
        <f t="shared" si="2"/>
        <v>19.399999999999999</v>
      </c>
      <c r="AL10" s="7">
        <f t="shared" si="3"/>
        <v>0.71649484536082486</v>
      </c>
      <c r="AM10" s="4">
        <f t="shared" si="4"/>
        <v>4</v>
      </c>
      <c r="AN10" s="1">
        <v>1</v>
      </c>
      <c r="AO10" s="1">
        <v>1</v>
      </c>
      <c r="AP10" s="1"/>
      <c r="AQ10" s="1">
        <f t="shared" si="5"/>
        <v>2</v>
      </c>
      <c r="AR10" s="1">
        <v>3</v>
      </c>
      <c r="AS10" s="4">
        <f t="shared" si="6"/>
        <v>66.666666666666657</v>
      </c>
      <c r="AT10" s="4">
        <f t="shared" si="7"/>
        <v>4</v>
      </c>
      <c r="AU10" s="4">
        <v>0</v>
      </c>
      <c r="AV10" s="4">
        <f t="shared" si="8"/>
        <v>2.6666666666666665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 t="shared" si="0"/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>
        <v>0.1</v>
      </c>
      <c r="AH11" s="1"/>
      <c r="AI11" s="1">
        <f t="shared" si="9"/>
        <v>0.4</v>
      </c>
      <c r="AJ11" s="1">
        <f t="shared" si="1"/>
        <v>9.2999999999999989</v>
      </c>
      <c r="AK11" s="1">
        <f t="shared" si="2"/>
        <v>19.399999999999999</v>
      </c>
      <c r="AL11" s="7">
        <f t="shared" si="3"/>
        <v>0.47938144329896903</v>
      </c>
      <c r="AM11" s="4">
        <f t="shared" si="4"/>
        <v>3</v>
      </c>
      <c r="AN11" s="1">
        <v>0.5</v>
      </c>
      <c r="AO11" s="1"/>
      <c r="AP11" s="1"/>
      <c r="AQ11" s="1">
        <f t="shared" si="5"/>
        <v>0.5</v>
      </c>
      <c r="AR11" s="1">
        <v>3</v>
      </c>
      <c r="AS11" s="4">
        <f t="shared" si="6"/>
        <v>16.666666666666664</v>
      </c>
      <c r="AT11" s="4">
        <f t="shared" si="7"/>
        <v>0</v>
      </c>
      <c r="AU11" s="4">
        <v>0</v>
      </c>
      <c r="AV11" s="4">
        <f t="shared" si="8"/>
        <v>1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>
        <v>0.2</v>
      </c>
      <c r="R12" s="1">
        <v>0.4</v>
      </c>
      <c r="S12" s="1"/>
      <c r="T12" s="1"/>
      <c r="U12" s="1"/>
      <c r="V12" s="1">
        <f t="shared" si="0"/>
        <v>7.1000000000000005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>
        <v>0.1</v>
      </c>
      <c r="AI12" s="1">
        <f t="shared" si="9"/>
        <v>0.30000000000000004</v>
      </c>
      <c r="AJ12" s="1">
        <f t="shared" si="1"/>
        <v>7.4</v>
      </c>
      <c r="AK12" s="1">
        <f t="shared" si="2"/>
        <v>19.399999999999999</v>
      </c>
      <c r="AL12" s="7">
        <f t="shared" si="3"/>
        <v>0.3814432989690722</v>
      </c>
      <c r="AM12" s="4">
        <f t="shared" si="4"/>
        <v>2</v>
      </c>
      <c r="AN12" s="1">
        <v>0.5</v>
      </c>
      <c r="AO12" s="1">
        <v>0.3</v>
      </c>
      <c r="AP12" s="1"/>
      <c r="AQ12" s="1">
        <f t="shared" si="5"/>
        <v>0.8</v>
      </c>
      <c r="AR12" s="1">
        <v>3</v>
      </c>
      <c r="AS12" s="4">
        <f t="shared" si="6"/>
        <v>26.666666666666668</v>
      </c>
      <c r="AT12" s="4">
        <f t="shared" si="7"/>
        <v>2</v>
      </c>
      <c r="AU12" s="4">
        <v>0</v>
      </c>
      <c r="AV12" s="4">
        <f t="shared" si="8"/>
        <v>1.3333333333333333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>
        <v>0.1</v>
      </c>
      <c r="S13" s="1"/>
      <c r="T13" s="1"/>
      <c r="U13" s="1"/>
      <c r="V13" s="1">
        <f t="shared" si="0"/>
        <v>6.299999999999998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>
        <v>0.1</v>
      </c>
      <c r="AH13" s="1"/>
      <c r="AI13" s="1">
        <f t="shared" si="9"/>
        <v>0.30000000000000004</v>
      </c>
      <c r="AJ13" s="1">
        <f t="shared" si="1"/>
        <v>6.5999999999999979</v>
      </c>
      <c r="AK13" s="1">
        <f t="shared" si="2"/>
        <v>19.399999999999999</v>
      </c>
      <c r="AL13" s="7">
        <f t="shared" si="3"/>
        <v>0.34020618556701021</v>
      </c>
      <c r="AM13" s="4">
        <f t="shared" si="4"/>
        <v>2</v>
      </c>
      <c r="AN13" s="1">
        <v>1</v>
      </c>
      <c r="AO13" s="1">
        <v>0.3</v>
      </c>
      <c r="AP13" s="1"/>
      <c r="AQ13" s="1">
        <f t="shared" si="5"/>
        <v>1.3</v>
      </c>
      <c r="AR13" s="1">
        <v>3</v>
      </c>
      <c r="AS13" s="4">
        <f t="shared" si="6"/>
        <v>43.333333333333336</v>
      </c>
      <c r="AT13" s="4">
        <f t="shared" si="7"/>
        <v>3</v>
      </c>
      <c r="AU13" s="4">
        <v>0</v>
      </c>
      <c r="AV13" s="4">
        <f t="shared" si="8"/>
        <v>1.6666666666666667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>
        <v>1</v>
      </c>
      <c r="R14" s="1"/>
      <c r="S14" s="1"/>
      <c r="T14" s="1"/>
      <c r="U14" s="1"/>
      <c r="V14" s="1">
        <f t="shared" si="0"/>
        <v>10.7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>
        <v>0.1</v>
      </c>
      <c r="AH14" s="1"/>
      <c r="AI14" s="1">
        <f t="shared" si="9"/>
        <v>1.1000000000000001</v>
      </c>
      <c r="AJ14" s="1">
        <f t="shared" si="1"/>
        <v>11.799999999999999</v>
      </c>
      <c r="AK14" s="1">
        <f t="shared" si="2"/>
        <v>19.399999999999999</v>
      </c>
      <c r="AL14" s="7">
        <f t="shared" si="3"/>
        <v>0.60824742268041232</v>
      </c>
      <c r="AM14" s="4">
        <f t="shared" si="4"/>
        <v>4</v>
      </c>
      <c r="AN14" s="1">
        <v>1</v>
      </c>
      <c r="AO14" s="1">
        <v>1</v>
      </c>
      <c r="AP14" s="1">
        <v>1</v>
      </c>
      <c r="AQ14" s="1">
        <f t="shared" si="5"/>
        <v>3</v>
      </c>
      <c r="AR14" s="1">
        <v>3</v>
      </c>
      <c r="AS14" s="4">
        <f t="shared" si="6"/>
        <v>100</v>
      </c>
      <c r="AT14" s="4">
        <f t="shared" si="7"/>
        <v>5</v>
      </c>
      <c r="AU14" s="4">
        <v>0</v>
      </c>
      <c r="AV14" s="4">
        <f t="shared" si="8"/>
        <v>3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>
        <v>0.6</v>
      </c>
      <c r="R15" s="1">
        <v>0.9</v>
      </c>
      <c r="S15" s="1"/>
      <c r="T15" s="1"/>
      <c r="U15" s="1"/>
      <c r="V15" s="1">
        <f t="shared" si="0"/>
        <v>7.65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9"/>
        <v>0.1</v>
      </c>
      <c r="AJ15" s="1">
        <f t="shared" si="1"/>
        <v>7.75</v>
      </c>
      <c r="AK15" s="1">
        <f t="shared" si="2"/>
        <v>19.399999999999999</v>
      </c>
      <c r="AL15" s="7">
        <f t="shared" si="3"/>
        <v>0.39948453608247425</v>
      </c>
      <c r="AM15" s="4">
        <f t="shared" si="4"/>
        <v>2</v>
      </c>
      <c r="AN15" s="1">
        <v>0.5</v>
      </c>
      <c r="AO15" s="1">
        <v>0.6</v>
      </c>
      <c r="AP15" s="1"/>
      <c r="AQ15" s="1">
        <f t="shared" si="5"/>
        <v>1.1000000000000001</v>
      </c>
      <c r="AR15" s="1">
        <v>3</v>
      </c>
      <c r="AS15" s="4">
        <f t="shared" si="6"/>
        <v>36.666666666666671</v>
      </c>
      <c r="AT15" s="4">
        <f t="shared" si="7"/>
        <v>2</v>
      </c>
      <c r="AU15" s="4">
        <v>0</v>
      </c>
      <c r="AV15" s="4">
        <f t="shared" si="8"/>
        <v>1.3333333333333333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0.65</v>
      </c>
      <c r="Q16" s="1">
        <v>0.7</v>
      </c>
      <c r="R16" s="1">
        <v>1.3</v>
      </c>
      <c r="S16" s="1"/>
      <c r="T16" s="1"/>
      <c r="U16" s="1"/>
      <c r="V16" s="1">
        <f t="shared" si="0"/>
        <v>11.600000000000001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9"/>
        <v>0.1</v>
      </c>
      <c r="AJ16" s="1">
        <f t="shared" si="1"/>
        <v>11.700000000000001</v>
      </c>
      <c r="AK16" s="1">
        <f t="shared" si="2"/>
        <v>19.399999999999999</v>
      </c>
      <c r="AL16" s="7">
        <f t="shared" si="3"/>
        <v>0.60309278350515472</v>
      </c>
      <c r="AM16" s="4">
        <f t="shared" si="4"/>
        <v>4</v>
      </c>
      <c r="AN16" s="1">
        <v>0.5</v>
      </c>
      <c r="AO16" s="1">
        <v>0.6</v>
      </c>
      <c r="AP16" s="1"/>
      <c r="AQ16" s="1">
        <f t="shared" si="5"/>
        <v>1.1000000000000001</v>
      </c>
      <c r="AR16" s="1">
        <v>3</v>
      </c>
      <c r="AS16" s="4">
        <f t="shared" si="6"/>
        <v>36.666666666666671</v>
      </c>
      <c r="AT16" s="4">
        <f t="shared" si="7"/>
        <v>2</v>
      </c>
      <c r="AU16" s="4">
        <v>0</v>
      </c>
      <c r="AV16" s="4">
        <f t="shared" si="8"/>
        <v>2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0.5</v>
      </c>
      <c r="Q17" s="1">
        <v>0.9</v>
      </c>
      <c r="R17" s="1"/>
      <c r="S17" s="1"/>
      <c r="T17" s="1"/>
      <c r="U17" s="1"/>
      <c r="V17" s="1">
        <f t="shared" si="0"/>
        <v>8.85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9"/>
        <v>0.30000000000000004</v>
      </c>
      <c r="AJ17" s="1">
        <f t="shared" si="1"/>
        <v>9.15</v>
      </c>
      <c r="AK17" s="1">
        <f t="shared" si="2"/>
        <v>19.399999999999999</v>
      </c>
      <c r="AL17" s="7">
        <f t="shared" si="3"/>
        <v>0.47164948453608252</v>
      </c>
      <c r="AM17" s="4">
        <f t="shared" si="4"/>
        <v>3</v>
      </c>
      <c r="AN17" s="1">
        <v>0.5</v>
      </c>
      <c r="AO17" s="1">
        <v>0.6</v>
      </c>
      <c r="AP17" s="1"/>
      <c r="AQ17" s="1">
        <f t="shared" si="5"/>
        <v>1.1000000000000001</v>
      </c>
      <c r="AR17" s="1">
        <v>3</v>
      </c>
      <c r="AS17" s="4">
        <f t="shared" si="6"/>
        <v>36.666666666666671</v>
      </c>
      <c r="AT17" s="4">
        <f t="shared" si="7"/>
        <v>2</v>
      </c>
      <c r="AU17" s="4">
        <v>0</v>
      </c>
      <c r="AV17" s="4">
        <f t="shared" si="8"/>
        <v>1.6666666666666667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 t="shared" si="0"/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9"/>
        <v>0.1</v>
      </c>
      <c r="AJ18" s="1">
        <f t="shared" si="1"/>
        <v>5.05</v>
      </c>
      <c r="AK18" s="1">
        <f t="shared" si="2"/>
        <v>19.399999999999999</v>
      </c>
      <c r="AL18" s="7">
        <f t="shared" si="3"/>
        <v>0.26030927835051548</v>
      </c>
      <c r="AM18" s="4">
        <f t="shared" si="4"/>
        <v>2</v>
      </c>
      <c r="AN18" s="1">
        <v>0.5</v>
      </c>
      <c r="AO18" s="1"/>
      <c r="AP18" s="1"/>
      <c r="AQ18" s="1">
        <f t="shared" si="5"/>
        <v>0.5</v>
      </c>
      <c r="AR18" s="1">
        <v>3</v>
      </c>
      <c r="AS18" s="4">
        <f t="shared" si="6"/>
        <v>16.666666666666664</v>
      </c>
      <c r="AT18" s="4">
        <f t="shared" si="7"/>
        <v>0</v>
      </c>
      <c r="AU18" s="4">
        <v>0</v>
      </c>
      <c r="AV18" s="4">
        <f t="shared" si="8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>
        <v>0.5</v>
      </c>
      <c r="R19" s="1">
        <v>0.8</v>
      </c>
      <c r="S19" s="1"/>
      <c r="T19" s="1"/>
      <c r="U19" s="1"/>
      <c r="V19" s="1">
        <f t="shared" si="0"/>
        <v>8.6499999999999986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9"/>
        <v>0.6</v>
      </c>
      <c r="AJ19" s="1">
        <f t="shared" si="1"/>
        <v>9.2499999999999982</v>
      </c>
      <c r="AK19" s="1">
        <f t="shared" si="2"/>
        <v>19.399999999999999</v>
      </c>
      <c r="AL19" s="7">
        <f t="shared" si="3"/>
        <v>0.47680412371134012</v>
      </c>
      <c r="AM19" s="4">
        <f t="shared" si="4"/>
        <v>3</v>
      </c>
      <c r="AN19" s="1">
        <v>0.5</v>
      </c>
      <c r="AO19" s="1">
        <v>1</v>
      </c>
      <c r="AP19" s="1"/>
      <c r="AQ19" s="1">
        <f t="shared" si="5"/>
        <v>1.5</v>
      </c>
      <c r="AR19" s="1">
        <v>3</v>
      </c>
      <c r="AS19" s="4">
        <f t="shared" si="6"/>
        <v>50</v>
      </c>
      <c r="AT19" s="4">
        <f t="shared" si="7"/>
        <v>3</v>
      </c>
      <c r="AU19" s="4">
        <v>0</v>
      </c>
      <c r="AV19" s="4">
        <f t="shared" si="8"/>
        <v>2</v>
      </c>
      <c r="AW19" s="5"/>
    </row>
    <row r="20" spans="1:49" ht="15.6" x14ac:dyDescent="0.3">
      <c r="A20" s="1"/>
      <c r="B20" s="6" t="s">
        <v>59</v>
      </c>
      <c r="C20" s="1"/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>
        <v>0.5</v>
      </c>
      <c r="V20" s="1">
        <f t="shared" si="0"/>
        <v>17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>
        <v>0.2</v>
      </c>
      <c r="AI20" s="1">
        <f t="shared" si="9"/>
        <v>1.0999999999999999</v>
      </c>
      <c r="AJ20" s="1">
        <f t="shared" si="1"/>
        <v>18.100000000000001</v>
      </c>
      <c r="AK20" s="1">
        <f t="shared" si="2"/>
        <v>19.399999999999999</v>
      </c>
      <c r="AL20" s="7">
        <f t="shared" si="3"/>
        <v>0.93298969072164961</v>
      </c>
      <c r="AM20" s="4">
        <f t="shared" si="4"/>
        <v>5</v>
      </c>
      <c r="AN20" s="1">
        <v>1</v>
      </c>
      <c r="AO20" s="1">
        <v>1</v>
      </c>
      <c r="AP20" s="1">
        <v>1</v>
      </c>
      <c r="AQ20" s="1">
        <f t="shared" si="5"/>
        <v>3</v>
      </c>
      <c r="AR20" s="1">
        <v>3</v>
      </c>
      <c r="AS20" s="4">
        <f t="shared" si="6"/>
        <v>100</v>
      </c>
      <c r="AT20" s="4">
        <f t="shared" si="7"/>
        <v>5</v>
      </c>
      <c r="AU20" s="4">
        <v>0</v>
      </c>
      <c r="AV20" s="4">
        <f t="shared" si="8"/>
        <v>3.3333333333333335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 t="shared" si="0"/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9"/>
        <v>0</v>
      </c>
      <c r="AJ21" s="1">
        <f t="shared" si="1"/>
        <v>4.0999999999999996</v>
      </c>
      <c r="AK21" s="1">
        <f t="shared" si="2"/>
        <v>19.399999999999999</v>
      </c>
      <c r="AL21" s="7">
        <f t="shared" si="3"/>
        <v>0.21134020618556701</v>
      </c>
      <c r="AM21" s="4">
        <f t="shared" si="4"/>
        <v>2</v>
      </c>
      <c r="AN21" s="1"/>
      <c r="AO21" s="1"/>
      <c r="AP21" s="1"/>
      <c r="AQ21" s="1">
        <f t="shared" si="5"/>
        <v>0</v>
      </c>
      <c r="AR21" s="1">
        <v>3</v>
      </c>
      <c r="AS21" s="4">
        <f t="shared" si="6"/>
        <v>0</v>
      </c>
      <c r="AT21" s="4">
        <f t="shared" si="7"/>
        <v>0</v>
      </c>
      <c r="AU21" s="4">
        <v>0</v>
      </c>
      <c r="AV21" s="4">
        <f t="shared" si="8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 t="shared" si="0"/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9"/>
        <v>0.5</v>
      </c>
      <c r="AJ22" s="1">
        <f t="shared" si="1"/>
        <v>9.3000000000000007</v>
      </c>
      <c r="AK22" s="1">
        <f t="shared" si="2"/>
        <v>19.399999999999999</v>
      </c>
      <c r="AL22" s="7">
        <f t="shared" si="3"/>
        <v>0.47938144329896915</v>
      </c>
      <c r="AM22" s="4">
        <f t="shared" si="4"/>
        <v>3</v>
      </c>
      <c r="AN22" s="1">
        <v>1</v>
      </c>
      <c r="AO22" s="1">
        <v>0.3</v>
      </c>
      <c r="AP22" s="1"/>
      <c r="AQ22" s="1">
        <f t="shared" si="5"/>
        <v>1.3</v>
      </c>
      <c r="AR22" s="1">
        <v>3</v>
      </c>
      <c r="AS22" s="4">
        <f t="shared" si="6"/>
        <v>43.333333333333336</v>
      </c>
      <c r="AT22" s="4">
        <f t="shared" si="7"/>
        <v>3</v>
      </c>
      <c r="AU22" s="4">
        <v>0</v>
      </c>
      <c r="AV22" s="4">
        <f t="shared" si="8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0"/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9"/>
        <v>0</v>
      </c>
      <c r="AJ23" s="1">
        <f t="shared" si="1"/>
        <v>4.5</v>
      </c>
      <c r="AK23" s="1">
        <f t="shared" si="2"/>
        <v>19.399999999999999</v>
      </c>
      <c r="AL23" s="7">
        <f t="shared" si="3"/>
        <v>0.23195876288659795</v>
      </c>
      <c r="AM23" s="4">
        <f t="shared" si="4"/>
        <v>2</v>
      </c>
      <c r="AN23" s="1"/>
      <c r="AO23" s="1"/>
      <c r="AP23" s="1"/>
      <c r="AQ23" s="1">
        <f t="shared" si="5"/>
        <v>0</v>
      </c>
      <c r="AR23" s="1">
        <v>3</v>
      </c>
      <c r="AS23" s="4">
        <f t="shared" si="6"/>
        <v>0</v>
      </c>
      <c r="AT23" s="4">
        <f t="shared" si="7"/>
        <v>0</v>
      </c>
      <c r="AU23" s="4">
        <v>0</v>
      </c>
      <c r="AV23" s="4">
        <f t="shared" si="8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>
        <v>1</v>
      </c>
      <c r="R24" s="1">
        <v>1.5</v>
      </c>
      <c r="S24" s="1"/>
      <c r="T24" s="1"/>
      <c r="U24" s="1"/>
      <c r="V24" s="1">
        <f t="shared" si="0"/>
        <v>14.85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>
        <v>0.1</v>
      </c>
      <c r="AH24" s="1">
        <v>0.1</v>
      </c>
      <c r="AI24" s="1">
        <f t="shared" si="9"/>
        <v>0.7</v>
      </c>
      <c r="AJ24" s="1">
        <f t="shared" si="1"/>
        <v>15.549999999999999</v>
      </c>
      <c r="AK24" s="1">
        <f t="shared" si="2"/>
        <v>19.399999999999999</v>
      </c>
      <c r="AL24" s="7">
        <f t="shared" si="3"/>
        <v>0.80154639175257736</v>
      </c>
      <c r="AM24" s="4">
        <f t="shared" si="4"/>
        <v>5</v>
      </c>
      <c r="AN24" s="1">
        <v>1</v>
      </c>
      <c r="AO24" s="1">
        <v>1</v>
      </c>
      <c r="AP24" s="1"/>
      <c r="AQ24" s="1">
        <f t="shared" si="5"/>
        <v>2</v>
      </c>
      <c r="AR24" s="1">
        <v>3</v>
      </c>
      <c r="AS24" s="4">
        <f t="shared" si="6"/>
        <v>66.666666666666657</v>
      </c>
      <c r="AT24" s="4">
        <f t="shared" si="7"/>
        <v>4</v>
      </c>
      <c r="AU24" s="4">
        <v>0</v>
      </c>
      <c r="AV24" s="4">
        <f t="shared" si="8"/>
        <v>3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0"/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9"/>
        <v>0.1</v>
      </c>
      <c r="AJ25" s="1">
        <f t="shared" si="1"/>
        <v>5.25</v>
      </c>
      <c r="AK25" s="1">
        <f t="shared" si="2"/>
        <v>19.399999999999999</v>
      </c>
      <c r="AL25" s="7">
        <f t="shared" si="3"/>
        <v>0.27061855670103097</v>
      </c>
      <c r="AM25" s="4">
        <f t="shared" si="4"/>
        <v>2</v>
      </c>
      <c r="AN25" s="1"/>
      <c r="AO25" s="1"/>
      <c r="AP25" s="1"/>
      <c r="AQ25" s="1">
        <f t="shared" si="5"/>
        <v>0</v>
      </c>
      <c r="AR25" s="1">
        <v>3</v>
      </c>
      <c r="AS25" s="4">
        <f t="shared" si="6"/>
        <v>0</v>
      </c>
      <c r="AT25" s="4">
        <f t="shared" si="7"/>
        <v>0</v>
      </c>
      <c r="AU25" s="4">
        <v>0</v>
      </c>
      <c r="AV25" s="4">
        <f t="shared" si="8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 t="shared" si="0"/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9"/>
        <v>0.30000000000000004</v>
      </c>
      <c r="AJ26" s="1">
        <f t="shared" si="1"/>
        <v>12.8</v>
      </c>
      <c r="AK26" s="1">
        <f t="shared" si="2"/>
        <v>19.399999999999999</v>
      </c>
      <c r="AL26" s="7">
        <f t="shared" si="3"/>
        <v>0.65979381443298979</v>
      </c>
      <c r="AM26" s="4">
        <f t="shared" si="4"/>
        <v>4</v>
      </c>
      <c r="AN26" s="1">
        <v>1</v>
      </c>
      <c r="AO26" s="1">
        <v>1</v>
      </c>
      <c r="AP26" s="1"/>
      <c r="AQ26" s="1">
        <f t="shared" si="5"/>
        <v>2</v>
      </c>
      <c r="AR26" s="1">
        <v>3</v>
      </c>
      <c r="AS26" s="4">
        <f t="shared" si="6"/>
        <v>66.666666666666657</v>
      </c>
      <c r="AT26" s="4">
        <f t="shared" si="7"/>
        <v>4</v>
      </c>
      <c r="AU26" s="4">
        <v>0</v>
      </c>
      <c r="AV26" s="4">
        <f t="shared" si="8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 t="shared" si="0"/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>
        <v>0.2</v>
      </c>
      <c r="AH27" s="1">
        <v>0.2</v>
      </c>
      <c r="AI27" s="1">
        <f t="shared" si="9"/>
        <v>1.8999999999999997</v>
      </c>
      <c r="AJ27" s="1">
        <f t="shared" si="1"/>
        <v>18.899999999999999</v>
      </c>
      <c r="AK27" s="1">
        <f t="shared" si="2"/>
        <v>19.399999999999999</v>
      </c>
      <c r="AL27" s="7">
        <f t="shared" si="3"/>
        <v>0.97422680412371132</v>
      </c>
      <c r="AM27" s="4">
        <f t="shared" si="4"/>
        <v>5</v>
      </c>
      <c r="AN27" s="1">
        <v>1</v>
      </c>
      <c r="AO27" s="1">
        <v>1</v>
      </c>
      <c r="AP27" s="1">
        <v>1</v>
      </c>
      <c r="AQ27" s="1">
        <f t="shared" si="5"/>
        <v>3</v>
      </c>
      <c r="AR27" s="1">
        <v>3</v>
      </c>
      <c r="AS27" s="4">
        <f t="shared" si="6"/>
        <v>100</v>
      </c>
      <c r="AT27" s="4">
        <f t="shared" si="7"/>
        <v>5</v>
      </c>
      <c r="AU27" s="4">
        <v>0</v>
      </c>
      <c r="AV27" s="4">
        <f t="shared" si="8"/>
        <v>3.3333333333333335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>
        <v>0.1</v>
      </c>
      <c r="Q28" s="1">
        <v>0.3</v>
      </c>
      <c r="R28" s="1"/>
      <c r="S28" s="1"/>
      <c r="T28" s="1"/>
      <c r="U28" s="1"/>
      <c r="V28" s="1">
        <f t="shared" si="0"/>
        <v>5.9499999999999993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>
        <v>0.1</v>
      </c>
      <c r="AI28" s="1">
        <f t="shared" si="9"/>
        <v>0.7</v>
      </c>
      <c r="AJ28" s="1">
        <f t="shared" si="1"/>
        <v>6.6499999999999995</v>
      </c>
      <c r="AK28" s="1">
        <f t="shared" si="2"/>
        <v>19.399999999999999</v>
      </c>
      <c r="AL28" s="7">
        <f t="shared" si="3"/>
        <v>0.34278350515463918</v>
      </c>
      <c r="AM28" s="4">
        <f t="shared" si="4"/>
        <v>2</v>
      </c>
      <c r="AN28" s="1">
        <v>1</v>
      </c>
      <c r="AO28" s="1"/>
      <c r="AP28" s="1"/>
      <c r="AQ28" s="1">
        <f t="shared" si="5"/>
        <v>1</v>
      </c>
      <c r="AR28" s="1">
        <v>3</v>
      </c>
      <c r="AS28" s="4">
        <f t="shared" si="6"/>
        <v>33.333333333333329</v>
      </c>
      <c r="AT28" s="4">
        <f t="shared" si="7"/>
        <v>2</v>
      </c>
      <c r="AU28" s="4">
        <v>0</v>
      </c>
      <c r="AV28" s="4">
        <f t="shared" si="8"/>
        <v>1.3333333333333333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>
        <v>0.2</v>
      </c>
      <c r="R29" s="1"/>
      <c r="S29" s="1"/>
      <c r="T29" s="1"/>
      <c r="U29" s="1"/>
      <c r="V29" s="1">
        <f t="shared" si="0"/>
        <v>6.9499999999999993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9"/>
        <v>0.1</v>
      </c>
      <c r="AJ29" s="1">
        <f t="shared" si="1"/>
        <v>7.0499999999999989</v>
      </c>
      <c r="AK29" s="1">
        <f t="shared" si="2"/>
        <v>19.399999999999999</v>
      </c>
      <c r="AL29" s="7">
        <f t="shared" si="3"/>
        <v>0.36340206185567009</v>
      </c>
      <c r="AM29" s="4">
        <f t="shared" si="4"/>
        <v>2</v>
      </c>
      <c r="AN29" s="1"/>
      <c r="AO29" s="1"/>
      <c r="AP29" s="1"/>
      <c r="AQ29" s="1">
        <f t="shared" si="5"/>
        <v>0</v>
      </c>
      <c r="AR29" s="1">
        <v>3</v>
      </c>
      <c r="AS29" s="4">
        <f t="shared" si="6"/>
        <v>0</v>
      </c>
      <c r="AT29" s="4">
        <f t="shared" si="7"/>
        <v>0</v>
      </c>
      <c r="AU29" s="4">
        <v>0</v>
      </c>
      <c r="AV29" s="4">
        <f t="shared" si="8"/>
        <v>0.66666666666666663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0"/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9"/>
        <v>0</v>
      </c>
      <c r="AJ30" s="1">
        <f t="shared" si="1"/>
        <v>5</v>
      </c>
      <c r="AK30" s="1">
        <f t="shared" si="2"/>
        <v>19.399999999999999</v>
      </c>
      <c r="AL30" s="7">
        <f t="shared" si="3"/>
        <v>0.25773195876288663</v>
      </c>
      <c r="AM30" s="4">
        <f t="shared" si="4"/>
        <v>2</v>
      </c>
      <c r="AN30" s="1"/>
      <c r="AO30" s="1"/>
      <c r="AP30" s="1"/>
      <c r="AQ30" s="1">
        <f t="shared" si="5"/>
        <v>0</v>
      </c>
      <c r="AR30" s="1">
        <v>3</v>
      </c>
      <c r="AS30" s="4">
        <f t="shared" si="6"/>
        <v>0</v>
      </c>
      <c r="AT30" s="4">
        <f t="shared" si="7"/>
        <v>0</v>
      </c>
      <c r="AU30" s="4">
        <v>0</v>
      </c>
      <c r="AV30" s="4">
        <f t="shared" si="8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 t="shared" si="0"/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9"/>
        <v>0</v>
      </c>
      <c r="AJ31" s="1">
        <f t="shared" si="1"/>
        <v>5.2</v>
      </c>
      <c r="AK31" s="1">
        <f t="shared" si="2"/>
        <v>19.399999999999999</v>
      </c>
      <c r="AL31" s="7">
        <f t="shared" si="3"/>
        <v>0.26804123711340211</v>
      </c>
      <c r="AM31" s="4">
        <f t="shared" si="4"/>
        <v>2</v>
      </c>
      <c r="AN31" s="1"/>
      <c r="AO31" s="1"/>
      <c r="AP31" s="1"/>
      <c r="AQ31" s="1">
        <f t="shared" si="5"/>
        <v>0</v>
      </c>
      <c r="AR31" s="1">
        <v>3</v>
      </c>
      <c r="AS31" s="4">
        <f t="shared" si="6"/>
        <v>0</v>
      </c>
      <c r="AT31" s="4">
        <f t="shared" si="7"/>
        <v>0</v>
      </c>
      <c r="AU31" s="4">
        <v>0</v>
      </c>
      <c r="AV31" s="4">
        <f t="shared" si="8"/>
        <v>0.66666666666666663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>
        <v>1</v>
      </c>
      <c r="R32" s="1">
        <v>1</v>
      </c>
      <c r="S32" s="1"/>
      <c r="T32" s="1"/>
      <c r="U32" s="1"/>
      <c r="V32" s="1">
        <f t="shared" si="0"/>
        <v>12.899999999999999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9"/>
        <v>0.79999999999999993</v>
      </c>
      <c r="AJ32" s="1">
        <f t="shared" si="1"/>
        <v>13.7</v>
      </c>
      <c r="AK32" s="1">
        <f t="shared" si="2"/>
        <v>19.399999999999999</v>
      </c>
      <c r="AL32" s="7">
        <f t="shared" si="3"/>
        <v>0.70618556701030932</v>
      </c>
      <c r="AM32" s="4">
        <f t="shared" si="4"/>
        <v>4</v>
      </c>
      <c r="AN32" s="1">
        <v>1</v>
      </c>
      <c r="AO32" s="1">
        <v>1</v>
      </c>
      <c r="AP32" s="1"/>
      <c r="AQ32" s="1">
        <f t="shared" si="5"/>
        <v>2</v>
      </c>
      <c r="AR32" s="1">
        <v>3</v>
      </c>
      <c r="AS32" s="4">
        <f t="shared" si="6"/>
        <v>66.666666666666657</v>
      </c>
      <c r="AT32" s="4">
        <f t="shared" si="7"/>
        <v>4</v>
      </c>
      <c r="AU32" s="4">
        <v>0</v>
      </c>
      <c r="AV32" s="4">
        <f t="shared" si="8"/>
        <v>2.6666666666666665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>
        <v>0.6</v>
      </c>
      <c r="R33" s="1"/>
      <c r="S33" s="1"/>
      <c r="T33" s="1"/>
      <c r="U33" s="1"/>
      <c r="V33" s="1">
        <f t="shared" si="0"/>
        <v>8.4499999999999993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9"/>
        <v>0.1</v>
      </c>
      <c r="AJ33" s="1">
        <f t="shared" si="1"/>
        <v>8.5499999999999989</v>
      </c>
      <c r="AK33" s="1">
        <f t="shared" si="2"/>
        <v>19.399999999999999</v>
      </c>
      <c r="AL33" s="7">
        <f t="shared" si="3"/>
        <v>0.44072164948453607</v>
      </c>
      <c r="AM33" s="4">
        <f t="shared" si="4"/>
        <v>3</v>
      </c>
      <c r="AN33" s="1"/>
      <c r="AO33" s="1">
        <v>0.6</v>
      </c>
      <c r="AP33" s="1"/>
      <c r="AQ33" s="1">
        <f t="shared" si="5"/>
        <v>0.6</v>
      </c>
      <c r="AR33" s="1">
        <v>3</v>
      </c>
      <c r="AS33" s="4">
        <f t="shared" si="6"/>
        <v>20</v>
      </c>
      <c r="AT33" s="4">
        <f t="shared" si="7"/>
        <v>2</v>
      </c>
      <c r="AU33" s="4">
        <v>0</v>
      </c>
      <c r="AV33" s="4">
        <f t="shared" si="8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>
        <v>1.25</v>
      </c>
      <c r="R34" s="1">
        <v>1.5</v>
      </c>
      <c r="S34" s="1"/>
      <c r="T34" s="1"/>
      <c r="U34" s="1"/>
      <c r="V34" s="1">
        <f t="shared" si="0"/>
        <v>14.95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>
        <v>0.1</v>
      </c>
      <c r="AH34" s="1">
        <v>0.1</v>
      </c>
      <c r="AI34" s="1">
        <f t="shared" si="9"/>
        <v>0.5</v>
      </c>
      <c r="AJ34" s="1">
        <f t="shared" si="1"/>
        <v>15.45</v>
      </c>
      <c r="AK34" s="1">
        <f t="shared" si="2"/>
        <v>19.399999999999999</v>
      </c>
      <c r="AL34" s="7">
        <f t="shared" si="3"/>
        <v>0.79639175257731964</v>
      </c>
      <c r="AM34" s="4">
        <f t="shared" si="4"/>
        <v>4</v>
      </c>
      <c r="AN34" s="1">
        <v>1</v>
      </c>
      <c r="AO34" s="1">
        <v>0.6</v>
      </c>
      <c r="AP34" s="1"/>
      <c r="AQ34" s="1">
        <f t="shared" si="5"/>
        <v>1.6</v>
      </c>
      <c r="AR34" s="1">
        <v>3</v>
      </c>
      <c r="AS34" s="4">
        <f t="shared" si="6"/>
        <v>53.333333333333336</v>
      </c>
      <c r="AT34" s="4">
        <f t="shared" si="7"/>
        <v>3</v>
      </c>
      <c r="AU34" s="4">
        <v>0</v>
      </c>
      <c r="AV34" s="4">
        <f t="shared" si="8"/>
        <v>2.3333333333333335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si="0"/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>
        <v>0.2</v>
      </c>
      <c r="AI35" s="1">
        <f t="shared" si="9"/>
        <v>2.4</v>
      </c>
      <c r="AJ35" s="1">
        <f t="shared" ref="AJ35" si="10">V35+AI35</f>
        <v>19.399999999999999</v>
      </c>
      <c r="AK35" s="4">
        <f>AJ35</f>
        <v>19.399999999999999</v>
      </c>
      <c r="AL35" s="7">
        <f t="shared" ref="AL35" si="11">(AJ35/AK35)</f>
        <v>1</v>
      </c>
      <c r="AM35" s="4">
        <f t="shared" ref="AM35" si="12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13">SUM(AN35:AP35)</f>
        <v>3</v>
      </c>
      <c r="AR35" s="1">
        <v>3</v>
      </c>
      <c r="AS35" s="4">
        <f t="shared" ref="AS35" si="14">(AQ35/AR35)*100</f>
        <v>100</v>
      </c>
      <c r="AT35" s="4">
        <f t="shared" ref="AT35" si="15">MAX(IF(AS35&gt;=20,2,0),IF(AS35&gt;=40,3,0),IF(AS35&gt;=60,4,0),IF(AS35&gt;=80,5,0))</f>
        <v>5</v>
      </c>
      <c r="AU35" s="4">
        <v>0</v>
      </c>
      <c r="AV35" s="4">
        <f t="shared" ref="AV35" si="16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2022-12-23T07:04:56Z</dcterms:modified>
</cp:coreProperties>
</file>