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188933B3-31C9-404E-BCDA-4AECD67FE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5" i="1"/>
  <c r="L15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7" i="1"/>
  <c r="L7" i="1"/>
  <c r="AE20" i="1"/>
  <c r="L20" i="1"/>
  <c r="AF20" i="1" s="1"/>
  <c r="AE19" i="1"/>
  <c r="L19" i="1"/>
  <c r="AF19" i="1" s="1"/>
  <c r="AE10" i="1"/>
  <c r="L10" i="1"/>
  <c r="AE5" i="1"/>
  <c r="L5" i="1"/>
  <c r="AE9" i="1"/>
  <c r="L9" i="1"/>
  <c r="AE18" i="1"/>
  <c r="L18" i="1"/>
  <c r="AE17" i="1"/>
  <c r="L17" i="1"/>
  <c r="AE6" i="1"/>
  <c r="L6" i="1"/>
  <c r="AE8" i="1"/>
  <c r="L8" i="1"/>
  <c r="AE11" i="1"/>
  <c r="L11" i="1"/>
  <c r="AE13" i="1"/>
  <c r="L13" i="1"/>
  <c r="AE4" i="1"/>
  <c r="L4" i="1"/>
  <c r="AE16" i="1"/>
  <c r="L16" i="1"/>
  <c r="AE12" i="1"/>
  <c r="L12" i="1"/>
  <c r="AE3" i="1"/>
  <c r="L3" i="1"/>
  <c r="AE2" i="1"/>
  <c r="L2" i="1"/>
  <c r="AF39" i="1" l="1"/>
  <c r="AF33" i="1"/>
  <c r="AF35" i="1"/>
  <c r="AF37" i="1"/>
  <c r="AF23" i="1"/>
  <c r="AF16" i="1"/>
  <c r="AF7" i="1"/>
  <c r="AF17" i="1"/>
  <c r="AF27" i="1"/>
  <c r="AF42" i="1"/>
  <c r="AF9" i="1"/>
  <c r="AF18" i="1"/>
  <c r="AF22" i="1"/>
  <c r="AF28" i="1"/>
  <c r="AF36" i="1"/>
  <c r="AF11" i="1"/>
  <c r="AF38" i="1"/>
  <c r="AF13" i="1"/>
  <c r="AF8" i="1"/>
  <c r="AF32" i="1"/>
  <c r="AF21" i="1"/>
  <c r="AF41" i="1"/>
  <c r="AF10" i="1"/>
  <c r="AF24" i="1"/>
  <c r="AF15" i="1"/>
  <c r="AF14" i="1"/>
  <c r="AF12" i="1"/>
  <c r="AF5" i="1"/>
  <c r="AF3" i="1"/>
  <c r="AF4" i="1"/>
  <c r="AF6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l="1"/>
  <c r="AH16" i="1"/>
  <c r="AI16" i="1" s="1"/>
  <c r="AK16" i="1" s="1"/>
  <c r="AG14" i="1" l="1"/>
  <c r="AH15" i="1"/>
  <c r="AI15" i="1" s="1"/>
  <c r="AK15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G9" i="1" l="1"/>
  <c r="AH10" i="1"/>
  <c r="AI10" i="1" s="1"/>
  <c r="AK10" i="1" s="1"/>
  <c r="AG8" i="1" l="1"/>
  <c r="AH9" i="1"/>
  <c r="AI9" i="1" s="1"/>
  <c r="AK9" i="1" s="1"/>
  <c r="AH8" i="1" l="1"/>
  <c r="AI8" i="1" s="1"/>
  <c r="AK8" i="1" s="1"/>
  <c r="AG7" i="1" l="1"/>
  <c r="AG6" i="1" s="1"/>
  <c r="AH6" i="1" l="1"/>
  <c r="AI6" i="1" s="1"/>
  <c r="AK6" i="1" s="1"/>
  <c r="AG5" i="1"/>
  <c r="AH5" i="1" s="1"/>
  <c r="AI5" i="1" s="1"/>
  <c r="AK5" i="1" s="1"/>
  <c r="AH7" i="1"/>
  <c r="AI7" i="1" s="1"/>
  <c r="AK7" i="1" s="1"/>
  <c r="AG4" i="1" l="1"/>
  <c r="AG3" i="1" l="1"/>
  <c r="AH4" i="1"/>
  <c r="AI4" i="1" s="1"/>
  <c r="AK4" i="1" s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<sst xmlns="http://schemas.openxmlformats.org/spreadsheetml/2006/main" count="63" uniqueCount="63">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</sst>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W6" sqref="W6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11.5</v>
      </c>
      <c r="AF2" s="1">
        <f t="shared" ref="AF2:AF42" si="2">L2+AE2</f>
        <v>11.5</v>
      </c>
      <c r="AG2" s="1">
        <f t="shared" ref="AG2:AG42" si="3">AG3</f>
        <v>15</v>
      </c>
      <c r="AH2" s="3">
        <f t="shared" ref="AH2:AH42" si="4">(AF2/AG2)*100</f>
        <v>76.666666666666671</v>
      </c>
      <c r="AI2" s="3">
        <f t="shared" ref="AI2:AI42" si="5">MAX(IF(AH2&gt;=20,2,0),IF(AH2&gt;=40,3,0),IF(AH2&gt;=60,4,0),IF(AH2&gt;=80,5,0))</f>
        <v>4</v>
      </c>
      <c r="AJ2" s="3">
        <v>0</v>
      </c>
      <c r="AK2" s="3">
        <f t="shared" ref="AK2:AK42" si="6">0.8*AI2+0.2*AJ2</f>
        <v>3.2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>
        <v>1.5</v>
      </c>
      <c r="T3" s="1"/>
      <c r="U3" s="1">
        <v>4</v>
      </c>
      <c r="V3" s="1"/>
      <c r="W3" s="1">
        <v>3</v>
      </c>
      <c r="X3" s="1"/>
      <c r="Y3" s="1"/>
      <c r="Z3" s="1"/>
      <c r="AA3" s="1"/>
      <c r="AB3" s="1"/>
      <c r="AC3" s="1"/>
      <c r="AD3" s="1"/>
      <c r="AE3" s="1">
        <f t="shared" si="1"/>
        <v>10.5</v>
      </c>
      <c r="AF3" s="1">
        <f t="shared" si="2"/>
        <v>10.5</v>
      </c>
      <c r="AG3" s="1">
        <f t="shared" si="3"/>
        <v>15</v>
      </c>
      <c r="AH3" s="3">
        <f t="shared" si="4"/>
        <v>70</v>
      </c>
      <c r="AI3" s="3">
        <f t="shared" si="5"/>
        <v>4</v>
      </c>
      <c r="AJ3" s="3">
        <v>0</v>
      </c>
      <c r="AK3" s="10">
        <f t="shared" si="6"/>
        <v>3.2</v>
      </c>
      <c r="AL3" s="4"/>
    </row>
    <row r="4" spans="1:38" x14ac:dyDescent="0.3">
      <c r="A4" s="1" t="s">
        <v>22</v>
      </c>
      <c r="B4" s="5" t="s">
        <v>23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1</v>
      </c>
      <c r="O4" s="1">
        <v>0</v>
      </c>
      <c r="P4" s="1"/>
      <c r="Q4" s="8"/>
      <c r="R4" s="1"/>
      <c r="S4" s="1"/>
      <c r="T4" s="1">
        <v>4</v>
      </c>
      <c r="U4" s="1"/>
      <c r="V4" s="1">
        <v>3</v>
      </c>
      <c r="W4" s="1"/>
      <c r="X4" s="1"/>
      <c r="Y4" s="1"/>
      <c r="Z4" s="1"/>
      <c r="AA4" s="1"/>
      <c r="AB4" s="1"/>
      <c r="AC4" s="1"/>
      <c r="AD4" s="1"/>
      <c r="AE4" s="1">
        <f t="shared" si="1"/>
        <v>8</v>
      </c>
      <c r="AF4" s="1">
        <f t="shared" si="2"/>
        <v>8</v>
      </c>
      <c r="AG4" s="1">
        <f t="shared" si="3"/>
        <v>15</v>
      </c>
      <c r="AH4" s="3">
        <f t="shared" si="4"/>
        <v>53.333333333333336</v>
      </c>
      <c r="AI4" s="3">
        <f t="shared" si="5"/>
        <v>3</v>
      </c>
      <c r="AJ4" s="3">
        <v>0</v>
      </c>
      <c r="AK4" s="10">
        <f t="shared" si="6"/>
        <v>2.4000000000000004</v>
      </c>
      <c r="AL4" s="4"/>
    </row>
    <row r="5" spans="1:38" x14ac:dyDescent="0.3">
      <c r="A5" s="1"/>
      <c r="B5" s="5" t="s">
        <v>31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0.5</v>
      </c>
      <c r="O5" s="1"/>
      <c r="P5" s="1"/>
      <c r="Q5" s="7">
        <v>0.75</v>
      </c>
      <c r="R5" s="1">
        <v>0.5</v>
      </c>
      <c r="S5" s="1"/>
      <c r="T5" s="1"/>
      <c r="U5" s="1">
        <v>4</v>
      </c>
      <c r="V5" s="1"/>
      <c r="W5" s="1">
        <v>0.5</v>
      </c>
      <c r="X5" s="1"/>
      <c r="Y5" s="1"/>
      <c r="Z5" s="1"/>
      <c r="AA5" s="1"/>
      <c r="AB5" s="1"/>
      <c r="AC5" s="1"/>
      <c r="AD5" s="1"/>
      <c r="AE5" s="1">
        <f t="shared" si="1"/>
        <v>6.25</v>
      </c>
      <c r="AF5" s="1">
        <f t="shared" si="2"/>
        <v>6.25</v>
      </c>
      <c r="AG5" s="1">
        <f t="shared" si="3"/>
        <v>15</v>
      </c>
      <c r="AH5" s="3">
        <f t="shared" si="4"/>
        <v>41.666666666666671</v>
      </c>
      <c r="AI5" s="3">
        <f t="shared" si="5"/>
        <v>3</v>
      </c>
      <c r="AJ5" s="3">
        <v>0</v>
      </c>
      <c r="AK5" s="10">
        <f t="shared" si="6"/>
        <v>2.4000000000000004</v>
      </c>
      <c r="AL5" s="4"/>
    </row>
    <row r="6" spans="1:38" x14ac:dyDescent="0.3">
      <c r="A6" s="1"/>
      <c r="B6" s="5" t="s">
        <v>27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/>
      <c r="Q6" s="6"/>
      <c r="R6" s="1"/>
      <c r="S6" s="1">
        <v>1</v>
      </c>
      <c r="T6" s="1"/>
      <c r="U6" s="1">
        <v>3</v>
      </c>
      <c r="V6" s="1"/>
      <c r="W6" s="1">
        <v>4</v>
      </c>
      <c r="X6" s="1"/>
      <c r="Y6" s="1"/>
      <c r="Z6" s="1"/>
      <c r="AA6" s="1"/>
      <c r="AB6" s="1"/>
      <c r="AC6" s="1"/>
      <c r="AD6" s="1"/>
      <c r="AE6" s="1">
        <f t="shared" si="1"/>
        <v>8</v>
      </c>
      <c r="AF6" s="1">
        <f t="shared" si="2"/>
        <v>8</v>
      </c>
      <c r="AG6" s="1">
        <f t="shared" si="3"/>
        <v>15</v>
      </c>
      <c r="AH6" s="3">
        <f t="shared" si="4"/>
        <v>53.333333333333336</v>
      </c>
      <c r="AI6" s="3">
        <f t="shared" si="5"/>
        <v>3</v>
      </c>
      <c r="AJ6" s="3">
        <v>0</v>
      </c>
      <c r="AK6" s="10">
        <f t="shared" si="6"/>
        <v>2.4000000000000004</v>
      </c>
      <c r="AL6" s="4"/>
    </row>
    <row r="7" spans="1:38" x14ac:dyDescent="0.3">
      <c r="A7" s="1"/>
      <c r="B7" s="5" t="s">
        <v>35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1</v>
      </c>
      <c r="P7" s="1"/>
      <c r="Q7" s="6"/>
      <c r="R7" s="1"/>
      <c r="S7" s="1"/>
      <c r="T7" s="1">
        <v>2.75</v>
      </c>
      <c r="U7" s="1"/>
      <c r="V7" s="1"/>
      <c r="W7" s="1">
        <v>2</v>
      </c>
      <c r="X7" s="1"/>
      <c r="Y7" s="1"/>
      <c r="Z7" s="1"/>
      <c r="AA7" s="1"/>
      <c r="AB7" s="1"/>
      <c r="AC7" s="1"/>
      <c r="AD7" s="1"/>
      <c r="AE7" s="1">
        <f t="shared" si="1"/>
        <v>5.75</v>
      </c>
      <c r="AF7" s="1">
        <f t="shared" si="2"/>
        <v>5.75</v>
      </c>
      <c r="AG7" s="1">
        <f t="shared" si="3"/>
        <v>15</v>
      </c>
      <c r="AH7" s="3">
        <f t="shared" si="4"/>
        <v>38.333333333333336</v>
      </c>
      <c r="AI7" s="3">
        <f t="shared" si="5"/>
        <v>2</v>
      </c>
      <c r="AJ7" s="3">
        <v>0</v>
      </c>
      <c r="AK7" s="10">
        <f t="shared" si="6"/>
        <v>1.6</v>
      </c>
      <c r="AL7" s="4"/>
    </row>
    <row r="8" spans="1:38" x14ac:dyDescent="0.3">
      <c r="A8" s="1"/>
      <c r="B8" s="5" t="s">
        <v>26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0</v>
      </c>
      <c r="O8" s="1">
        <v>0</v>
      </c>
      <c r="P8" s="1">
        <v>2</v>
      </c>
      <c r="Q8" s="7"/>
      <c r="R8" s="1"/>
      <c r="S8" s="1"/>
      <c r="T8" s="1"/>
      <c r="U8" s="1">
        <v>0.5</v>
      </c>
      <c r="V8" s="1"/>
      <c r="W8" s="1">
        <v>1</v>
      </c>
      <c r="X8" s="1"/>
      <c r="Y8" s="1"/>
      <c r="Z8" s="1"/>
      <c r="AA8" s="1"/>
      <c r="AB8" s="1"/>
      <c r="AC8" s="1"/>
      <c r="AD8" s="1"/>
      <c r="AE8" s="1">
        <f t="shared" si="1"/>
        <v>3.5</v>
      </c>
      <c r="AF8" s="1">
        <f t="shared" si="2"/>
        <v>3.5</v>
      </c>
      <c r="AG8" s="1">
        <f t="shared" si="3"/>
        <v>15</v>
      </c>
      <c r="AH8" s="3">
        <f t="shared" si="4"/>
        <v>23.333333333333332</v>
      </c>
      <c r="AI8" s="3">
        <f t="shared" si="5"/>
        <v>2</v>
      </c>
      <c r="AJ8" s="3">
        <v>0</v>
      </c>
      <c r="AK8" s="10">
        <f t="shared" si="6"/>
        <v>1.6</v>
      </c>
      <c r="AL8" s="4"/>
    </row>
    <row r="9" spans="1:38" x14ac:dyDescent="0.3">
      <c r="A9" s="1"/>
      <c r="B9" s="5" t="s">
        <v>30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>
        <v>0.75</v>
      </c>
      <c r="Q9" s="6"/>
      <c r="R9" s="1">
        <v>1.25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2</v>
      </c>
      <c r="AF9" s="1">
        <f t="shared" si="2"/>
        <v>2</v>
      </c>
      <c r="AG9" s="1">
        <f t="shared" si="3"/>
        <v>15</v>
      </c>
      <c r="AH9" s="3">
        <f t="shared" si="4"/>
        <v>13.333333333333334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>
        <v>1</v>
      </c>
      <c r="P10" s="1"/>
      <c r="Q10" s="8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2</v>
      </c>
      <c r="AF10" s="1">
        <f t="shared" si="2"/>
        <v>2</v>
      </c>
      <c r="AG10" s="1">
        <f t="shared" si="3"/>
        <v>15</v>
      </c>
      <c r="AH10" s="3">
        <f t="shared" si="4"/>
        <v>13.333333333333334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15</v>
      </c>
      <c r="AH11" s="3">
        <f t="shared" si="4"/>
        <v>10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15</v>
      </c>
      <c r="AH12" s="3">
        <f t="shared" si="4"/>
        <v>8.3333333333333321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15</v>
      </c>
      <c r="AH14" s="3">
        <f t="shared" si="4"/>
        <v>6.666666666666667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44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>
        <v>0</v>
      </c>
      <c r="O15" s="1"/>
      <c r="P15" s="1"/>
      <c r="Q15" s="7"/>
      <c r="R15" s="1">
        <v>0.5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15</v>
      </c>
      <c r="AH15" s="3">
        <f t="shared" si="4"/>
        <v>3.3333333333333335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2022-12-02T11:05:40Z</dcterms:modified>
</cp:coreProperties>
</file>