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SERVER2\Folder Redirection\dorothy\Desktop\Fall 2021\BA 240\"/>
    </mc:Choice>
  </mc:AlternateContent>
  <xr:revisionPtr revIDLastSave="0" documentId="13_ncr:1_{4379AC05-998B-43A5-B29B-5890FA4E1FA5}" xr6:coauthVersionLast="47" xr6:coauthVersionMax="47" xr10:uidLastSave="{00000000-0000-0000-0000-000000000000}"/>
  <bookViews>
    <workbookView xWindow="17970" yWindow="3630" windowWidth="6870" windowHeight="11280" xr2:uid="{F95D797C-4DB4-471E-BE98-0D201F8229BA}"/>
  </bookViews>
  <sheets>
    <sheet name="Raw Data" sheetId="1" r:id="rId1"/>
    <sheet name="Horsepower Chart" sheetId="4" r:id="rId2"/>
    <sheet name="Retail Price Chart" sheetId="5" r:id="rId3"/>
    <sheet name="Linear Regression" sheetId="6" r:id="rId4"/>
    <sheet name="Horsepower" sheetId="2" r:id="rId5"/>
    <sheet name="Retail Pric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8" i="3"/>
  <c r="D17" i="3"/>
  <c r="D12" i="3"/>
  <c r="D6" i="3"/>
  <c r="D5" i="3"/>
  <c r="D18" i="2"/>
  <c r="D17" i="2"/>
  <c r="D13" i="2"/>
  <c r="D12" i="2"/>
  <c r="D5" i="2"/>
  <c r="B17" i="3"/>
  <c r="B18" i="3"/>
  <c r="B18" i="2"/>
  <c r="J4" i="1" l="1"/>
  <c r="J7" i="1" s="1"/>
  <c r="K18" i="1"/>
  <c r="J18" i="1"/>
  <c r="K20" i="1"/>
  <c r="J20" i="1"/>
  <c r="J19" i="1"/>
  <c r="K19" i="1"/>
  <c r="J17" i="1"/>
  <c r="J16" i="1"/>
  <c r="J3" i="1"/>
  <c r="J6" i="1" l="1"/>
  <c r="K7" i="1"/>
  <c r="J5" i="1"/>
  <c r="K6" i="1"/>
  <c r="K5" i="1"/>
</calcChain>
</file>

<file path=xl/sharedStrings.xml><?xml version="1.0" encoding="utf-8"?>
<sst xmlns="http://schemas.openxmlformats.org/spreadsheetml/2006/main" count="346" uniqueCount="305">
  <si>
    <t>Horsepower</t>
  </si>
  <si>
    <t>Retail Price (Considered as Y)</t>
  </si>
  <si>
    <t>Vehicle Name</t>
  </si>
  <si>
    <t>Chevrolet Aveo 4dr</t>
  </si>
  <si>
    <t>Chevrolet Aveo LS 4dr hatch</t>
  </si>
  <si>
    <t>Chevrolet Cavalier 2dr</t>
  </si>
  <si>
    <t>Chevrolet Cavalier 4dr</t>
  </si>
  <si>
    <t>Chevrolet Cavalier LS 2dr</t>
  </si>
  <si>
    <t>Dodge Neon SE 4dr</t>
  </si>
  <si>
    <t>Dodge Neon SXT 4dr</t>
  </si>
  <si>
    <t>Ford Focus ZX3 2dr hatch</t>
  </si>
  <si>
    <t>Ford Focus LX 4dr</t>
  </si>
  <si>
    <t>Ford Focus SE 4dr</t>
  </si>
  <si>
    <t>Ford Focus ZX5 5dr</t>
  </si>
  <si>
    <t>Honda Civic DX 2dr</t>
  </si>
  <si>
    <t>Honda Civic HX 2dr</t>
  </si>
  <si>
    <t>Honda Civic LX 4dr</t>
  </si>
  <si>
    <t>Hyundai Accent 2dr hatch</t>
  </si>
  <si>
    <t>Hyundai Accent GL 4dr</t>
  </si>
  <si>
    <t>Hyundai Accent GT 2dr hatch</t>
  </si>
  <si>
    <t>Hyundai Elantra GLS 4dr</t>
  </si>
  <si>
    <t>Hyundai Elantra GT 4dr</t>
  </si>
  <si>
    <t>Hyundai Elantra GT 4dr hatch</t>
  </si>
  <si>
    <t>Kia Optima LX 4dr</t>
  </si>
  <si>
    <t>Kia Rio 4dr manual</t>
  </si>
  <si>
    <t>Kia Rio 4dr auto</t>
  </si>
  <si>
    <t>Kia Spectra 4dr</t>
  </si>
  <si>
    <t>Kia Spectra GS 4dr hatch</t>
  </si>
  <si>
    <t>Kia Spectra GSX 4dr hatch</t>
  </si>
  <si>
    <t>Mini Cooper</t>
  </si>
  <si>
    <t>Nissan Sentra 1.8 4dr</t>
  </si>
  <si>
    <t>Nissan Sentra 1.8 S 4dr</t>
  </si>
  <si>
    <t>Pontiac Sunfire 1SA 2dr</t>
  </si>
  <si>
    <t>Saturn Ion1 4dr</t>
  </si>
  <si>
    <t>Saturn lon2 4dr</t>
  </si>
  <si>
    <t>Saturn lon3 4dr</t>
  </si>
  <si>
    <t>Saturn lon2 quad coupe 2dr</t>
  </si>
  <si>
    <t>Saturn lon3 quad coupe 2dr</t>
  </si>
  <si>
    <t>Scion xA 4dr hatch</t>
  </si>
  <si>
    <t>Suzuki Aeno S 4dr</t>
  </si>
  <si>
    <t>Suzuki Aerio LX 4dr</t>
  </si>
  <si>
    <t>Suzuki Forenza S 4dr</t>
  </si>
  <si>
    <t>Suzuki Forenza EX 4dr</t>
  </si>
  <si>
    <t>Toyota Corolla CE 4dr</t>
  </si>
  <si>
    <t>Toyota Corolla S 4dr</t>
  </si>
  <si>
    <t>Toyota Corolla LE 4dr</t>
  </si>
  <si>
    <t>Toyota Echo 2dr manual</t>
  </si>
  <si>
    <t>Toyota Echo 2dr auto</t>
  </si>
  <si>
    <t>Toyota Echo 4dr</t>
  </si>
  <si>
    <t>Buick Century Custom 4dr</t>
  </si>
  <si>
    <t>Chevrolet Impala 4dr</t>
  </si>
  <si>
    <t>Chevrolet Malibu 4dr</t>
  </si>
  <si>
    <t>Chevrolet Malibu LS 4dr</t>
  </si>
  <si>
    <t>Chevrolet Monte Carlo LS 2dr</t>
  </si>
  <si>
    <t>Chrysler PT Cruiser 4dr</t>
  </si>
  <si>
    <t>Chrysler PT Cruiser Limited 4dr</t>
  </si>
  <si>
    <t>Chrysler Sebring 4dr</t>
  </si>
  <si>
    <t>Chrysler Sebring Touring 4dr</t>
  </si>
  <si>
    <t>Dodge Intrepid SE 4dr</t>
  </si>
  <si>
    <t>Dodge Stratus SXT 4dr</t>
  </si>
  <si>
    <t>Dodge Stratus SE 4dr</t>
  </si>
  <si>
    <t>Ford Focus SVT 2dr</t>
  </si>
  <si>
    <t>Ford Taurus LX 4dr</t>
  </si>
  <si>
    <t>Ford Taurus SES Duratec 4dr</t>
  </si>
  <si>
    <t>Honda Accord LX 2dr</t>
  </si>
  <si>
    <t>Honda Accord EX 2dr</t>
  </si>
  <si>
    <t>Honda Civic EX 4dr</t>
  </si>
  <si>
    <t>Honda Civic Si 2dr hatch</t>
  </si>
  <si>
    <t>Honda Civic Hybrid 4dr manual (gas/electric)</t>
  </si>
  <si>
    <t>Honda Insight 2dr (gas/electric)</t>
  </si>
  <si>
    <t>Hyundai Sonata GLS 4dr</t>
  </si>
  <si>
    <t>Hyundai Sonata LX 4dr</t>
  </si>
  <si>
    <t>Kia Optima LX V6 4dr</t>
  </si>
  <si>
    <t>Mazda6 i 4dr</t>
  </si>
  <si>
    <t>Mercury Sable GS 4dr</t>
  </si>
  <si>
    <t>Mini Cooper S</t>
  </si>
  <si>
    <t>Nissan Altima S 4dr</t>
  </si>
  <si>
    <t>Nissan Sentra SE-R 4dr</t>
  </si>
  <si>
    <t>Oldsmobile Alero GX 2dr</t>
  </si>
  <si>
    <t>Pontiac Grand Am GT 2dr</t>
  </si>
  <si>
    <t>Pontiac Grand Prix GT1 4dr</t>
  </si>
  <si>
    <t>Pontiac Sunfire 1SC 2dr</t>
  </si>
  <si>
    <t>Saturn L300-2 4dr</t>
  </si>
  <si>
    <t>Subaru Impreza 2.5 RS 4dr</t>
  </si>
  <si>
    <t>Subaru Legacy L 4dr</t>
  </si>
  <si>
    <t>Suzuki Verona LX 4dr</t>
  </si>
  <si>
    <t>Toyota Camry LE 4dr</t>
  </si>
  <si>
    <t>Toyota Camry LE V6 4dr</t>
  </si>
  <si>
    <t>Toyota Camry Solara SE 2dr</t>
  </si>
  <si>
    <t>Toyota Camry Solara SE V6 2dr</t>
  </si>
  <si>
    <t>Toyota Prius 4dr (gas/electric)</t>
  </si>
  <si>
    <t>Volkswagen Golf GLS 4dr</t>
  </si>
  <si>
    <t>Volkswagen GTI 1.8T 2dr hatch</t>
  </si>
  <si>
    <t>Volkswagen Jetta GLS TDI 4dr</t>
  </si>
  <si>
    <t>Volkswagen New Beetle GLS 1.8T 2dr</t>
  </si>
  <si>
    <t>Acura RSX Type S 2dr</t>
  </si>
  <si>
    <t>Acura TSX 4dr</t>
  </si>
  <si>
    <t>Audi A4 1.8T 4dr</t>
  </si>
  <si>
    <t>BMW 325i 4dr</t>
  </si>
  <si>
    <t>Buick LeSabre Custom 4dr</t>
  </si>
  <si>
    <t>Buick Regal LS 4dr</t>
  </si>
  <si>
    <t>Buick Regal GS 4dr</t>
  </si>
  <si>
    <t>Chevrolet Impala LS 4dr</t>
  </si>
  <si>
    <t>Chevrolet Impala SS 4dr</t>
  </si>
  <si>
    <t>Chevrolet Malibu LT 4dr</t>
  </si>
  <si>
    <t>Chevrolet Monte Carlo SS 2dr</t>
  </si>
  <si>
    <t>Chrysler 300M 4dr</t>
  </si>
  <si>
    <t>Chrysler Concorde LX 4dr</t>
  </si>
  <si>
    <t>Chrysler Concorde LXi 4dr</t>
  </si>
  <si>
    <t>Chrvsler PT Cruiser GT 4dr</t>
  </si>
  <si>
    <t>Chrysler Sebring convertible 2dr</t>
  </si>
  <si>
    <t>Dodge Intrepid ES 4dr</t>
  </si>
  <si>
    <t>Ford Crown Victoria 4dr</t>
  </si>
  <si>
    <t>Ford Crown Victoria LX 4dr</t>
  </si>
  <si>
    <t>Honda Accord LX V6 4dr</t>
  </si>
  <si>
    <t>Honda Accord EX V6 2dr</t>
  </si>
  <si>
    <t>Hyundai XG350 4dr</t>
  </si>
  <si>
    <t>Hyundai XG350 L 4dr</t>
  </si>
  <si>
    <t>Infiniti G35 4dr</t>
  </si>
  <si>
    <t>Infiniti G35 Sport Coupe 2dr</t>
  </si>
  <si>
    <t>Jaguar X-Type 2.5 4dr</t>
  </si>
  <si>
    <t>Mercedes-Benz C230 Sport 2dr</t>
  </si>
  <si>
    <t>Mercedes-Benz C320 Sport 2dr</t>
  </si>
  <si>
    <t>Mercury Grand Marquis GS 4dr</t>
  </si>
  <si>
    <t>Mercury Grand Marquis LS Premium 4dr</t>
  </si>
  <si>
    <t>Mercury Sable LS Premium 4dr</t>
  </si>
  <si>
    <t>Mitsubishi Diamante LS 4dr</t>
  </si>
  <si>
    <t>Mitsubishi Galant GTS 4dr</t>
  </si>
  <si>
    <t>Nissan Altima SE 4dr</t>
  </si>
  <si>
    <t>Nissan Maxima SE 4dr</t>
  </si>
  <si>
    <t>Nissan Maxima SL 4dr</t>
  </si>
  <si>
    <t>Oldsmobile Alero GLS 2dr</t>
  </si>
  <si>
    <t>Pontiac Grand Prix GT2 4dr</t>
  </si>
  <si>
    <t>Subaru Legacy GT 4dr</t>
  </si>
  <si>
    <t>Subaru Outback Limited Sedan 4dr</t>
  </si>
  <si>
    <t>Subaru Outback H6 4dr</t>
  </si>
  <si>
    <t>Toyota Avalon XL 4dr</t>
  </si>
  <si>
    <t>Toyota Camry XLE V6 4dr</t>
  </si>
  <si>
    <t>Toyota Camry Solara SLE V6 2dr</t>
  </si>
  <si>
    <t>Volkswagen Jetta GLI VR6 4dr</t>
  </si>
  <si>
    <t>Volkswagen New Beetle GLS convertible 2dr</t>
  </si>
  <si>
    <t>Volkswagen Passat GLS 4dr</t>
  </si>
  <si>
    <t>Volvo S40 4dr</t>
  </si>
  <si>
    <t>Acura TL 4dr</t>
  </si>
  <si>
    <t>Audi A41.8T convertible 2dr</t>
  </si>
  <si>
    <t>Audi A4 3.0 4dr</t>
  </si>
  <si>
    <t>Audi A4 3.0 Quattro 4dr manual</t>
  </si>
  <si>
    <t>Audi A4 3.0 Quattro 4dr auto</t>
  </si>
  <si>
    <t>Audi A6 3.0 4dr</t>
  </si>
  <si>
    <t>Audi A6 3.0 Quattro 4dr</t>
  </si>
  <si>
    <t>BMW 325Ci 2dr</t>
  </si>
  <si>
    <t>BMW 325Ci convertible 2dr</t>
  </si>
  <si>
    <t>BMW 325xi 4dr</t>
  </si>
  <si>
    <t>BMW 330i 4dr</t>
  </si>
  <si>
    <t>BMW 330Ci 2dr</t>
  </si>
  <si>
    <t>BMW 330xi 4dr</t>
  </si>
  <si>
    <t>BMW 525i 4dr</t>
  </si>
  <si>
    <t>Buick LeSabre Limited 4dr</t>
  </si>
  <si>
    <t>Buick Park Avenue 4dr</t>
  </si>
  <si>
    <t>Cadillac CTS VVT 4dr</t>
  </si>
  <si>
    <t>Chrysler 300M Special Edition 4dr</t>
  </si>
  <si>
    <t>Chrysler Sebring Limited convertible 2dr</t>
  </si>
  <si>
    <t>Ford Crown Victoria LX Sport 4dr</t>
  </si>
  <si>
    <t>Infiniti I35 4dr</t>
  </si>
  <si>
    <t>Jaguar X-Type 3.0 4dr</t>
  </si>
  <si>
    <t>Lexus ES 330 4dr</t>
  </si>
  <si>
    <t>Lexus IS 300 4dr manual</t>
  </si>
  <si>
    <t>Lexus IS 300 4dr auto</t>
  </si>
  <si>
    <t>Lincoln LS V6 Luxury 4dr</t>
  </si>
  <si>
    <t>Lincoln LS V6 Premium 4dr</t>
  </si>
  <si>
    <t>Mercedes-Benz C240 4dr</t>
  </si>
  <si>
    <t>Mercedes-Benz C320 Sport 4dr</t>
  </si>
  <si>
    <t>Mercedes-Benz C320 4dr</t>
  </si>
  <si>
    <t>Mercury Grand Marquis LS Ultimate 4dr</t>
  </si>
  <si>
    <t>Mercury Marauder 4dr</t>
  </si>
  <si>
    <t>Saab 9-3 Arc Sport 4dr</t>
  </si>
  <si>
    <t>Saab 9-3 Aero 4dr</t>
  </si>
  <si>
    <t>Saab 9-5 Arc 4dr</t>
  </si>
  <si>
    <t>Saab 9-5 Aero 4dr</t>
  </si>
  <si>
    <t>Subaru Outback H-6 VDC 4dr</t>
  </si>
  <si>
    <t>Toyota Avalon XLS 4dr</t>
  </si>
  <si>
    <t>Volkswagen Passat GLX V6 4MOTION 4dr</t>
  </si>
  <si>
    <t>Volkswagen Passat W8 4MOTION 4dr</t>
  </si>
  <si>
    <t>Volvo S60 2.5 4dr</t>
  </si>
  <si>
    <t>Volvo S60 T5 4dr</t>
  </si>
  <si>
    <t>Volvo S60 R 4dr</t>
  </si>
  <si>
    <t>Volvo S80 2.9 4dr</t>
  </si>
  <si>
    <t>Volvo S80 2.5T 4dr</t>
  </si>
  <si>
    <t>Acura 3.5 RL 4dr</t>
  </si>
  <si>
    <t>Acura 3.5 RL w/Navigation 4dr</t>
  </si>
  <si>
    <t>Audi A4 3.0 convertible 2dr</t>
  </si>
  <si>
    <t>Audi A4 3.0 Quattro convertible 2dr</t>
  </si>
  <si>
    <t>Audi A6 2.7 Turbo Quattro 4dr</t>
  </si>
  <si>
    <t>Audi A6 4.2 Quattro 4dr</t>
  </si>
  <si>
    <t>Audi A8 L Quattro 4dr</t>
  </si>
  <si>
    <t>Audi S4 Quattro 4dr</t>
  </si>
  <si>
    <t>BMW 330Ci convertible 2dr</t>
  </si>
  <si>
    <t>BMW 530i 4dr</t>
  </si>
  <si>
    <t>BMW 545iA 4dr</t>
  </si>
  <si>
    <t>BMW 745i 4dr</t>
  </si>
  <si>
    <t>BMW 745Li 4dr</t>
  </si>
  <si>
    <t>Buick Park Avenue Ultra 4dr</t>
  </si>
  <si>
    <t>Cadillac Deville 4dr</t>
  </si>
  <si>
    <t>Cadillac Deville DTS 4dr</t>
  </si>
  <si>
    <t>Cadillac Seville SLS 4dr</t>
  </si>
  <si>
    <t>Infiniti M45 4dr</t>
  </si>
  <si>
    <t>Infiniti Q45 Luxury 4dr</t>
  </si>
  <si>
    <t>Jaguar S-Type 3.0 4dr</t>
  </si>
  <si>
    <t>Jaguar S-Type 4.2 4dr</t>
  </si>
  <si>
    <t>Jaguar S-Type R 4dr</t>
  </si>
  <si>
    <t>Jaguar Vanden Plas 4dr</t>
  </si>
  <si>
    <t>Jaguar XJ8 4dr</t>
  </si>
  <si>
    <t>Jaguar XJR 4dr</t>
  </si>
  <si>
    <t>Lexus GS 300 4dr</t>
  </si>
  <si>
    <t>Lexus GS 430 4dr</t>
  </si>
  <si>
    <t>Lexus LS 430 4dr</t>
  </si>
  <si>
    <t>Lincoln LS V8 Sport 4dr</t>
  </si>
  <si>
    <t>Lincoln LS V8 Ultimate 4dr</t>
  </si>
  <si>
    <t>Lincoln Town Car Signature 4dr</t>
  </si>
  <si>
    <t>Lincoln Town Car Ultimate 4dr</t>
  </si>
  <si>
    <t>Lincoln Town Car Ultimate L 4dr</t>
  </si>
  <si>
    <t>Mercedes-Benz C32 AMG 4dr</t>
  </si>
  <si>
    <t>Mercedes-Benz CL500 2dr</t>
  </si>
  <si>
    <t>Mercedes-Benz CL600 2dr</t>
  </si>
  <si>
    <t>Mercedes-Benz CLK320 coupe 2dr (convertible)</t>
  </si>
  <si>
    <t>Mercedes-Benz CLK500 coupe 2dr (convertible)</t>
  </si>
  <si>
    <t>Mercedes-Benz E320 4dr</t>
  </si>
  <si>
    <t>Mercedes-Benz E500 4dr</t>
  </si>
  <si>
    <t>Mercedes-Benz S430 4dr</t>
  </si>
  <si>
    <t>Mercedes-Benz S500 4dr</t>
  </si>
  <si>
    <t>Saab 9-3 Arc convertible 2dr</t>
  </si>
  <si>
    <t>Saab 9-3 Aero convertible 2dr</t>
  </si>
  <si>
    <t>Volvo C70 LPT convertible 2dr</t>
  </si>
  <si>
    <t>Volvo C70 HPT convertible 2dr</t>
  </si>
  <si>
    <t>Volvo S80 T6 4dr</t>
  </si>
  <si>
    <t>Bin</t>
  </si>
  <si>
    <t>More</t>
  </si>
  <si>
    <t>Frequency</t>
  </si>
  <si>
    <t>Mean</t>
  </si>
  <si>
    <t>Sd</t>
  </si>
  <si>
    <t>Within 2 sd</t>
  </si>
  <si>
    <t>Within 3 sd</t>
  </si>
  <si>
    <t>Freq</t>
  </si>
  <si>
    <t>226/234</t>
  </si>
  <si>
    <t>224/234</t>
  </si>
  <si>
    <t>%Within</t>
  </si>
  <si>
    <t>233/234</t>
  </si>
  <si>
    <t>231/234</t>
  </si>
  <si>
    <t>Empirical Rule</t>
  </si>
  <si>
    <t>Yes</t>
  </si>
  <si>
    <t>No</t>
  </si>
  <si>
    <t>Within 1 sd</t>
  </si>
  <si>
    <t>161/234</t>
  </si>
  <si>
    <t>185/234</t>
  </si>
  <si>
    <t>Median</t>
  </si>
  <si>
    <t>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</si>
  <si>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</si>
  <si>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</si>
  <si>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</si>
  <si>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</si>
  <si>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</si>
  <si>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</si>
  <si>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</si>
  <si>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</si>
  <si>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</si>
  <si>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</si>
  <si>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</t>
  </si>
  <si>
    <t>Q3</t>
  </si>
  <si>
    <t>Retail Price</t>
  </si>
  <si>
    <t>z scores</t>
  </si>
  <si>
    <t>Cumulative %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</si>
  <si>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</si>
  <si>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</si>
  <si>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</si>
  <si>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</si>
  <si>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</si>
  <si>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</si>
  <si>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</si>
  <si>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</si>
  <si>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</si>
  <si>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</si>
  <si>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</si>
  <si>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</si>
  <si>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</si>
  <si>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</si>
  <si>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</si>
  <si>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</si>
  <si>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</si>
  <si>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</si>
  <si>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</si>
  <si>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</si>
  <si>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</si>
  <si>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</si>
  <si>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</si>
  <si>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</si>
  <si>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</si>
  <si>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</si>
  <si>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</si>
  <si>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</si>
  <si>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</si>
  <si>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</si>
  <si>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</si>
  <si>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Strong correlation</t>
  </si>
  <si>
    <t>72.78% of variance is explained</t>
  </si>
  <si>
    <t>The model is significant/important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</si>
</sst>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center" wrapText="1"/>
    </xf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33" borderId="0" xfId="0" applyFill="1"/>
    <xf numFmtId="0" fontId="19" fillId="0" borderId="11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10" fontId="0" fillId="0" borderId="10" xfId="0" applyNumberFormat="1" applyFill="1" applyBorder="1" applyAlignment="1"/>
    <xf numFmtId="0" fontId="0" fillId="34" borderId="0" xfId="0" applyFill="1" applyBorder="1" applyAlignmen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7D6E800D-A2ED-4F3A-82BE-35CE136F77A8}"/>
    <cellStyle name="60% - Accent2 2" xfId="37" xr:uid="{0397A2C4-CF63-41A2-A9C7-30A59C7DB333}"/>
    <cellStyle name="60% - Accent3 2" xfId="38" xr:uid="{0B926C5E-4159-40A9-A84F-BC43E6540E8F}"/>
    <cellStyle name="60% - Accent4 2" xfId="39" xr:uid="{F2E27F35-640D-4C85-A704-FF5BF2EA1E0B}"/>
    <cellStyle name="60% - Accent5 2" xfId="40" xr:uid="{96988F99-56D6-4B08-9987-48BA65F7B2AB}"/>
    <cellStyle name="60% - Accent6 2" xfId="41" xr:uid="{D5E8D89A-1263-4EE6-B919-A8CFC5DE7E9F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B5CB5EFC-D274-4AD9-93F5-0FEEFA70562D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Horsepower</a:t>
            </a:r>
            <a:r>
              <a:rPr lang="en-US" baseline="0"/>
              <a:t> vs. </a:t>
            </a:r>
            <a:r>
              <a:rPr lang="en-US"/>
              <a:t>Retail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Retail Price (Considered as 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Data'!$B$2:$B$235</c:f>
              <c:numCache>
                <c:formatCode>General</c:formatCode>
                <c:ptCount val="234"/>
                <c:pt idx="0">
                  <c:v>103</c:v>
                </c:pt>
                <c:pt idx="1">
                  <c:v>103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132</c:v>
                </c:pt>
                <c:pt idx="6">
                  <c:v>132</c:v>
                </c:pt>
                <c:pt idx="7">
                  <c:v>130</c:v>
                </c:pt>
                <c:pt idx="8">
                  <c:v>110</c:v>
                </c:pt>
                <c:pt idx="9">
                  <c:v>130</c:v>
                </c:pt>
                <c:pt idx="10">
                  <c:v>130</c:v>
                </c:pt>
                <c:pt idx="11">
                  <c:v>115</c:v>
                </c:pt>
                <c:pt idx="12">
                  <c:v>117</c:v>
                </c:pt>
                <c:pt idx="13">
                  <c:v>115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104</c:v>
                </c:pt>
                <c:pt idx="22">
                  <c:v>104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115</c:v>
                </c:pt>
                <c:pt idx="27">
                  <c:v>126</c:v>
                </c:pt>
                <c:pt idx="28">
                  <c:v>126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108</c:v>
                </c:pt>
                <c:pt idx="36">
                  <c:v>155</c:v>
                </c:pt>
                <c:pt idx="37">
                  <c:v>155</c:v>
                </c:pt>
                <c:pt idx="38">
                  <c:v>119</c:v>
                </c:pt>
                <c:pt idx="39">
                  <c:v>119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175</c:v>
                </c:pt>
                <c:pt idx="47">
                  <c:v>180</c:v>
                </c:pt>
                <c:pt idx="48">
                  <c:v>145</c:v>
                </c:pt>
                <c:pt idx="49">
                  <c:v>200</c:v>
                </c:pt>
                <c:pt idx="50">
                  <c:v>180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200</c:v>
                </c:pt>
                <c:pt idx="55">
                  <c:v>200</c:v>
                </c:pt>
                <c:pt idx="56">
                  <c:v>150</c:v>
                </c:pt>
                <c:pt idx="57">
                  <c:v>150</c:v>
                </c:pt>
                <c:pt idx="58">
                  <c:v>170</c:v>
                </c:pt>
                <c:pt idx="59">
                  <c:v>155</c:v>
                </c:pt>
                <c:pt idx="60">
                  <c:v>201</c:v>
                </c:pt>
                <c:pt idx="61">
                  <c:v>160</c:v>
                </c:pt>
                <c:pt idx="62">
                  <c:v>160</c:v>
                </c:pt>
                <c:pt idx="63">
                  <c:v>127</c:v>
                </c:pt>
                <c:pt idx="64">
                  <c:v>160</c:v>
                </c:pt>
                <c:pt idx="65">
                  <c:v>93</c:v>
                </c:pt>
                <c:pt idx="66">
                  <c:v>73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160</c:v>
                </c:pt>
                <c:pt idx="71">
                  <c:v>155</c:v>
                </c:pt>
                <c:pt idx="72">
                  <c:v>163</c:v>
                </c:pt>
                <c:pt idx="73">
                  <c:v>175</c:v>
                </c:pt>
                <c:pt idx="74">
                  <c:v>165</c:v>
                </c:pt>
                <c:pt idx="75">
                  <c:v>140</c:v>
                </c:pt>
                <c:pt idx="76">
                  <c:v>175</c:v>
                </c:pt>
                <c:pt idx="77">
                  <c:v>200</c:v>
                </c:pt>
                <c:pt idx="78">
                  <c:v>140</c:v>
                </c:pt>
                <c:pt idx="79">
                  <c:v>182</c:v>
                </c:pt>
                <c:pt idx="80">
                  <c:v>165</c:v>
                </c:pt>
                <c:pt idx="81">
                  <c:v>165</c:v>
                </c:pt>
                <c:pt idx="82">
                  <c:v>155</c:v>
                </c:pt>
                <c:pt idx="83">
                  <c:v>157</c:v>
                </c:pt>
                <c:pt idx="84">
                  <c:v>210</c:v>
                </c:pt>
                <c:pt idx="85">
                  <c:v>157</c:v>
                </c:pt>
                <c:pt idx="86">
                  <c:v>225</c:v>
                </c:pt>
                <c:pt idx="87">
                  <c:v>110</c:v>
                </c:pt>
                <c:pt idx="88">
                  <c:v>115</c:v>
                </c:pt>
                <c:pt idx="89">
                  <c:v>180</c:v>
                </c:pt>
                <c:pt idx="90">
                  <c:v>100</c:v>
                </c:pt>
                <c:pt idx="91">
                  <c:v>150</c:v>
                </c:pt>
                <c:pt idx="92">
                  <c:v>200</c:v>
                </c:pt>
                <c:pt idx="93">
                  <c:v>200</c:v>
                </c:pt>
                <c:pt idx="94">
                  <c:v>170</c:v>
                </c:pt>
                <c:pt idx="95">
                  <c:v>184</c:v>
                </c:pt>
                <c:pt idx="96">
                  <c:v>205</c:v>
                </c:pt>
                <c:pt idx="97">
                  <c:v>200</c:v>
                </c:pt>
                <c:pt idx="98">
                  <c:v>240</c:v>
                </c:pt>
                <c:pt idx="99">
                  <c:v>200</c:v>
                </c:pt>
                <c:pt idx="100">
                  <c:v>240</c:v>
                </c:pt>
                <c:pt idx="101">
                  <c:v>200</c:v>
                </c:pt>
                <c:pt idx="102">
                  <c:v>200</c:v>
                </c:pt>
                <c:pt idx="103">
                  <c:v>250</c:v>
                </c:pt>
                <c:pt idx="104">
                  <c:v>200</c:v>
                </c:pt>
                <c:pt idx="105">
                  <c:v>232</c:v>
                </c:pt>
                <c:pt idx="106">
                  <c:v>220</c:v>
                </c:pt>
                <c:pt idx="107">
                  <c:v>150</c:v>
                </c:pt>
                <c:pt idx="108">
                  <c:v>232</c:v>
                </c:pt>
                <c:pt idx="109">
                  <c:v>224</c:v>
                </c:pt>
                <c:pt idx="110">
                  <c:v>224</c:v>
                </c:pt>
                <c:pt idx="111">
                  <c:v>240</c:v>
                </c:pt>
                <c:pt idx="112">
                  <c:v>240</c:v>
                </c:pt>
                <c:pt idx="113">
                  <c:v>194</c:v>
                </c:pt>
                <c:pt idx="114">
                  <c:v>194</c:v>
                </c:pt>
                <c:pt idx="115">
                  <c:v>260</c:v>
                </c:pt>
                <c:pt idx="116">
                  <c:v>280</c:v>
                </c:pt>
                <c:pt idx="117">
                  <c:v>192</c:v>
                </c:pt>
                <c:pt idx="118">
                  <c:v>189</c:v>
                </c:pt>
                <c:pt idx="119">
                  <c:v>215</c:v>
                </c:pt>
                <c:pt idx="120">
                  <c:v>224</c:v>
                </c:pt>
                <c:pt idx="121">
                  <c:v>224</c:v>
                </c:pt>
                <c:pt idx="122">
                  <c:v>201</c:v>
                </c:pt>
                <c:pt idx="123">
                  <c:v>205</c:v>
                </c:pt>
                <c:pt idx="124">
                  <c:v>230</c:v>
                </c:pt>
                <c:pt idx="125">
                  <c:v>245</c:v>
                </c:pt>
                <c:pt idx="126">
                  <c:v>265</c:v>
                </c:pt>
                <c:pt idx="127">
                  <c:v>265</c:v>
                </c:pt>
                <c:pt idx="128">
                  <c:v>170</c:v>
                </c:pt>
                <c:pt idx="129">
                  <c:v>200</c:v>
                </c:pt>
                <c:pt idx="130">
                  <c:v>165</c:v>
                </c:pt>
                <c:pt idx="131">
                  <c:v>165</c:v>
                </c:pt>
                <c:pt idx="132">
                  <c:v>212</c:v>
                </c:pt>
                <c:pt idx="133">
                  <c:v>210</c:v>
                </c:pt>
                <c:pt idx="134">
                  <c:v>210</c:v>
                </c:pt>
                <c:pt idx="135">
                  <c:v>225</c:v>
                </c:pt>
                <c:pt idx="136">
                  <c:v>200</c:v>
                </c:pt>
                <c:pt idx="137">
                  <c:v>115</c:v>
                </c:pt>
                <c:pt idx="138">
                  <c:v>170</c:v>
                </c:pt>
                <c:pt idx="139">
                  <c:v>170</c:v>
                </c:pt>
                <c:pt idx="140">
                  <c:v>270</c:v>
                </c:pt>
                <c:pt idx="141">
                  <c:v>170</c:v>
                </c:pt>
                <c:pt idx="142">
                  <c:v>220</c:v>
                </c:pt>
                <c:pt idx="143">
                  <c:v>220</c:v>
                </c:pt>
                <c:pt idx="144">
                  <c:v>220</c:v>
                </c:pt>
                <c:pt idx="145">
                  <c:v>220</c:v>
                </c:pt>
                <c:pt idx="146">
                  <c:v>220</c:v>
                </c:pt>
                <c:pt idx="147">
                  <c:v>184</c:v>
                </c:pt>
                <c:pt idx="148">
                  <c:v>184</c:v>
                </c:pt>
                <c:pt idx="149">
                  <c:v>184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184</c:v>
                </c:pt>
                <c:pt idx="154">
                  <c:v>205</c:v>
                </c:pt>
                <c:pt idx="155">
                  <c:v>205</c:v>
                </c:pt>
                <c:pt idx="156">
                  <c:v>255</c:v>
                </c:pt>
                <c:pt idx="157">
                  <c:v>255</c:v>
                </c:pt>
                <c:pt idx="158">
                  <c:v>200</c:v>
                </c:pt>
                <c:pt idx="159">
                  <c:v>239</c:v>
                </c:pt>
                <c:pt idx="160">
                  <c:v>260</c:v>
                </c:pt>
                <c:pt idx="161">
                  <c:v>255</c:v>
                </c:pt>
                <c:pt idx="162">
                  <c:v>227</c:v>
                </c:pt>
                <c:pt idx="163">
                  <c:v>225</c:v>
                </c:pt>
                <c:pt idx="164">
                  <c:v>215</c:v>
                </c:pt>
                <c:pt idx="165">
                  <c:v>215</c:v>
                </c:pt>
                <c:pt idx="166">
                  <c:v>232</c:v>
                </c:pt>
                <c:pt idx="167">
                  <c:v>232</c:v>
                </c:pt>
                <c:pt idx="168">
                  <c:v>168</c:v>
                </c:pt>
                <c:pt idx="169">
                  <c:v>168</c:v>
                </c:pt>
                <c:pt idx="170">
                  <c:v>215</c:v>
                </c:pt>
                <c:pt idx="171">
                  <c:v>215</c:v>
                </c:pt>
                <c:pt idx="172">
                  <c:v>224</c:v>
                </c:pt>
                <c:pt idx="173">
                  <c:v>302</c:v>
                </c:pt>
                <c:pt idx="174">
                  <c:v>210</c:v>
                </c:pt>
                <c:pt idx="175">
                  <c:v>210</c:v>
                </c:pt>
                <c:pt idx="176">
                  <c:v>220</c:v>
                </c:pt>
                <c:pt idx="177">
                  <c:v>250</c:v>
                </c:pt>
                <c:pt idx="178">
                  <c:v>212</c:v>
                </c:pt>
                <c:pt idx="179">
                  <c:v>210</c:v>
                </c:pt>
                <c:pt idx="180">
                  <c:v>190</c:v>
                </c:pt>
                <c:pt idx="181">
                  <c:v>270</c:v>
                </c:pt>
                <c:pt idx="182">
                  <c:v>208</c:v>
                </c:pt>
                <c:pt idx="183">
                  <c:v>247</c:v>
                </c:pt>
                <c:pt idx="184">
                  <c:v>300</c:v>
                </c:pt>
                <c:pt idx="185">
                  <c:v>208</c:v>
                </c:pt>
                <c:pt idx="186">
                  <c:v>194</c:v>
                </c:pt>
                <c:pt idx="187">
                  <c:v>225</c:v>
                </c:pt>
                <c:pt idx="188">
                  <c:v>225</c:v>
                </c:pt>
                <c:pt idx="189">
                  <c:v>220</c:v>
                </c:pt>
                <c:pt idx="190">
                  <c:v>220</c:v>
                </c:pt>
                <c:pt idx="191">
                  <c:v>250</c:v>
                </c:pt>
                <c:pt idx="192">
                  <c:v>300</c:v>
                </c:pt>
                <c:pt idx="193">
                  <c:v>330</c:v>
                </c:pt>
                <c:pt idx="194">
                  <c:v>340</c:v>
                </c:pt>
                <c:pt idx="195">
                  <c:v>225</c:v>
                </c:pt>
                <c:pt idx="196">
                  <c:v>225</c:v>
                </c:pt>
                <c:pt idx="197">
                  <c:v>325</c:v>
                </c:pt>
                <c:pt idx="198">
                  <c:v>325</c:v>
                </c:pt>
                <c:pt idx="199">
                  <c:v>325</c:v>
                </c:pt>
                <c:pt idx="200">
                  <c:v>240</c:v>
                </c:pt>
                <c:pt idx="201">
                  <c:v>275</c:v>
                </c:pt>
                <c:pt idx="202">
                  <c:v>300</c:v>
                </c:pt>
                <c:pt idx="203">
                  <c:v>275</c:v>
                </c:pt>
                <c:pt idx="204">
                  <c:v>340</c:v>
                </c:pt>
                <c:pt idx="205">
                  <c:v>340</c:v>
                </c:pt>
                <c:pt idx="206">
                  <c:v>235</c:v>
                </c:pt>
                <c:pt idx="207">
                  <c:v>294</c:v>
                </c:pt>
                <c:pt idx="208">
                  <c:v>390</c:v>
                </c:pt>
                <c:pt idx="209">
                  <c:v>294</c:v>
                </c:pt>
                <c:pt idx="210">
                  <c:v>294</c:v>
                </c:pt>
                <c:pt idx="211">
                  <c:v>390</c:v>
                </c:pt>
                <c:pt idx="212">
                  <c:v>220</c:v>
                </c:pt>
                <c:pt idx="213">
                  <c:v>300</c:v>
                </c:pt>
                <c:pt idx="214">
                  <c:v>290</c:v>
                </c:pt>
                <c:pt idx="215">
                  <c:v>280</c:v>
                </c:pt>
                <c:pt idx="216">
                  <c:v>280</c:v>
                </c:pt>
                <c:pt idx="217">
                  <c:v>239</c:v>
                </c:pt>
                <c:pt idx="218">
                  <c:v>239</c:v>
                </c:pt>
                <c:pt idx="219">
                  <c:v>239</c:v>
                </c:pt>
                <c:pt idx="220">
                  <c:v>349</c:v>
                </c:pt>
                <c:pt idx="221">
                  <c:v>302</c:v>
                </c:pt>
                <c:pt idx="222">
                  <c:v>493</c:v>
                </c:pt>
                <c:pt idx="223">
                  <c:v>215</c:v>
                </c:pt>
                <c:pt idx="224">
                  <c:v>302</c:v>
                </c:pt>
                <c:pt idx="225">
                  <c:v>221</c:v>
                </c:pt>
                <c:pt idx="226">
                  <c:v>302</c:v>
                </c:pt>
                <c:pt idx="227">
                  <c:v>275</c:v>
                </c:pt>
                <c:pt idx="228">
                  <c:v>302</c:v>
                </c:pt>
                <c:pt idx="229">
                  <c:v>210</c:v>
                </c:pt>
                <c:pt idx="230">
                  <c:v>210</c:v>
                </c:pt>
                <c:pt idx="231">
                  <c:v>197</c:v>
                </c:pt>
                <c:pt idx="232">
                  <c:v>242</c:v>
                </c:pt>
                <c:pt idx="233">
                  <c:v>268</c:v>
                </c:pt>
              </c:numCache>
            </c:numRef>
          </c:xVal>
          <c:yVal>
            <c:numRef>
              <c:f>'Raw Data'!$C$2:$C$235</c:f>
              <c:numCache>
                <c:formatCode>General</c:formatCode>
                <c:ptCount val="234"/>
                <c:pt idx="0">
                  <c:v>11690</c:v>
                </c:pt>
                <c:pt idx="1">
                  <c:v>12585</c:v>
                </c:pt>
                <c:pt idx="2">
                  <c:v>14610</c:v>
                </c:pt>
                <c:pt idx="3">
                  <c:v>14810</c:v>
                </c:pt>
                <c:pt idx="4">
                  <c:v>16385</c:v>
                </c:pt>
                <c:pt idx="5">
                  <c:v>13670</c:v>
                </c:pt>
                <c:pt idx="6">
                  <c:v>15040</c:v>
                </c:pt>
                <c:pt idx="7">
                  <c:v>13270</c:v>
                </c:pt>
                <c:pt idx="8">
                  <c:v>13730</c:v>
                </c:pt>
                <c:pt idx="9">
                  <c:v>15460</c:v>
                </c:pt>
                <c:pt idx="10">
                  <c:v>15580</c:v>
                </c:pt>
                <c:pt idx="11">
                  <c:v>13270</c:v>
                </c:pt>
                <c:pt idx="12">
                  <c:v>14170</c:v>
                </c:pt>
                <c:pt idx="13">
                  <c:v>15850</c:v>
                </c:pt>
                <c:pt idx="14">
                  <c:v>10539</c:v>
                </c:pt>
                <c:pt idx="15">
                  <c:v>11839</c:v>
                </c:pt>
                <c:pt idx="16">
                  <c:v>11939</c:v>
                </c:pt>
                <c:pt idx="17">
                  <c:v>13839</c:v>
                </c:pt>
                <c:pt idx="18">
                  <c:v>15389</c:v>
                </c:pt>
                <c:pt idx="19">
                  <c:v>15389</c:v>
                </c:pt>
                <c:pt idx="20">
                  <c:v>16040</c:v>
                </c:pt>
                <c:pt idx="21">
                  <c:v>10280</c:v>
                </c:pt>
                <c:pt idx="22">
                  <c:v>11155</c:v>
                </c:pt>
                <c:pt idx="23">
                  <c:v>12360</c:v>
                </c:pt>
                <c:pt idx="24">
                  <c:v>13580</c:v>
                </c:pt>
                <c:pt idx="25">
                  <c:v>14630</c:v>
                </c:pt>
                <c:pt idx="26">
                  <c:v>16999</c:v>
                </c:pt>
                <c:pt idx="27">
                  <c:v>12740</c:v>
                </c:pt>
                <c:pt idx="28">
                  <c:v>14740</c:v>
                </c:pt>
                <c:pt idx="29">
                  <c:v>15495</c:v>
                </c:pt>
                <c:pt idx="30">
                  <c:v>10995</c:v>
                </c:pt>
                <c:pt idx="31">
                  <c:v>14300</c:v>
                </c:pt>
                <c:pt idx="32">
                  <c:v>15825</c:v>
                </c:pt>
                <c:pt idx="33">
                  <c:v>14850</c:v>
                </c:pt>
                <c:pt idx="34">
                  <c:v>16350</c:v>
                </c:pt>
                <c:pt idx="35">
                  <c:v>12965</c:v>
                </c:pt>
                <c:pt idx="36">
                  <c:v>12884</c:v>
                </c:pt>
                <c:pt idx="37">
                  <c:v>14500</c:v>
                </c:pt>
                <c:pt idx="38">
                  <c:v>12269</c:v>
                </c:pt>
                <c:pt idx="39">
                  <c:v>15568</c:v>
                </c:pt>
                <c:pt idx="40">
                  <c:v>14085</c:v>
                </c:pt>
                <c:pt idx="41">
                  <c:v>15030</c:v>
                </c:pt>
                <c:pt idx="42">
                  <c:v>15295</c:v>
                </c:pt>
                <c:pt idx="43">
                  <c:v>10760</c:v>
                </c:pt>
                <c:pt idx="44">
                  <c:v>11560</c:v>
                </c:pt>
                <c:pt idx="45">
                  <c:v>11290</c:v>
                </c:pt>
                <c:pt idx="46">
                  <c:v>22180</c:v>
                </c:pt>
                <c:pt idx="47">
                  <c:v>21900</c:v>
                </c:pt>
                <c:pt idx="48">
                  <c:v>18995</c:v>
                </c:pt>
                <c:pt idx="49">
                  <c:v>20370</c:v>
                </c:pt>
                <c:pt idx="50">
                  <c:v>21825</c:v>
                </c:pt>
                <c:pt idx="51">
                  <c:v>17985</c:v>
                </c:pt>
                <c:pt idx="52">
                  <c:v>22000</c:v>
                </c:pt>
                <c:pt idx="53">
                  <c:v>19090</c:v>
                </c:pt>
                <c:pt idx="54">
                  <c:v>21840</c:v>
                </c:pt>
                <c:pt idx="55">
                  <c:v>22035</c:v>
                </c:pt>
                <c:pt idx="56">
                  <c:v>18820</c:v>
                </c:pt>
                <c:pt idx="57">
                  <c:v>20220</c:v>
                </c:pt>
                <c:pt idx="58">
                  <c:v>19135</c:v>
                </c:pt>
                <c:pt idx="59">
                  <c:v>20320</c:v>
                </c:pt>
                <c:pt idx="60">
                  <c:v>22735</c:v>
                </c:pt>
                <c:pt idx="61">
                  <c:v>19860</c:v>
                </c:pt>
                <c:pt idx="62">
                  <c:v>22260</c:v>
                </c:pt>
                <c:pt idx="63">
                  <c:v>17750</c:v>
                </c:pt>
                <c:pt idx="64">
                  <c:v>19490</c:v>
                </c:pt>
                <c:pt idx="65">
                  <c:v>20140</c:v>
                </c:pt>
                <c:pt idx="66">
                  <c:v>19110</c:v>
                </c:pt>
                <c:pt idx="67">
                  <c:v>19339</c:v>
                </c:pt>
                <c:pt idx="68">
                  <c:v>20339</c:v>
                </c:pt>
                <c:pt idx="69">
                  <c:v>18435</c:v>
                </c:pt>
                <c:pt idx="70">
                  <c:v>19270</c:v>
                </c:pt>
                <c:pt idx="71">
                  <c:v>21595</c:v>
                </c:pt>
                <c:pt idx="72">
                  <c:v>19999</c:v>
                </c:pt>
                <c:pt idx="73">
                  <c:v>19240</c:v>
                </c:pt>
                <c:pt idx="74">
                  <c:v>17640</c:v>
                </c:pt>
                <c:pt idx="75">
                  <c:v>18825</c:v>
                </c:pt>
                <c:pt idx="76">
                  <c:v>22450</c:v>
                </c:pt>
                <c:pt idx="77">
                  <c:v>22395</c:v>
                </c:pt>
                <c:pt idx="78">
                  <c:v>17735</c:v>
                </c:pt>
                <c:pt idx="79">
                  <c:v>21410</c:v>
                </c:pt>
                <c:pt idx="80">
                  <c:v>19945</c:v>
                </c:pt>
                <c:pt idx="81">
                  <c:v>20445</c:v>
                </c:pt>
                <c:pt idx="82">
                  <c:v>17262</c:v>
                </c:pt>
                <c:pt idx="83">
                  <c:v>19560</c:v>
                </c:pt>
                <c:pt idx="84">
                  <c:v>22775</c:v>
                </c:pt>
                <c:pt idx="85">
                  <c:v>19635</c:v>
                </c:pt>
                <c:pt idx="86">
                  <c:v>21965</c:v>
                </c:pt>
                <c:pt idx="87">
                  <c:v>20510</c:v>
                </c:pt>
                <c:pt idx="88">
                  <c:v>18715</c:v>
                </c:pt>
                <c:pt idx="89">
                  <c:v>19825</c:v>
                </c:pt>
                <c:pt idx="90">
                  <c:v>21055</c:v>
                </c:pt>
                <c:pt idx="91">
                  <c:v>21055</c:v>
                </c:pt>
                <c:pt idx="92">
                  <c:v>23820</c:v>
                </c:pt>
                <c:pt idx="93">
                  <c:v>26990</c:v>
                </c:pt>
                <c:pt idx="94">
                  <c:v>25940</c:v>
                </c:pt>
                <c:pt idx="95">
                  <c:v>28495</c:v>
                </c:pt>
                <c:pt idx="96">
                  <c:v>26470</c:v>
                </c:pt>
                <c:pt idx="97">
                  <c:v>24895</c:v>
                </c:pt>
                <c:pt idx="98">
                  <c:v>28345</c:v>
                </c:pt>
                <c:pt idx="99">
                  <c:v>25000</c:v>
                </c:pt>
                <c:pt idx="100">
                  <c:v>27995</c:v>
                </c:pt>
                <c:pt idx="101">
                  <c:v>23495</c:v>
                </c:pt>
                <c:pt idx="102">
                  <c:v>24225</c:v>
                </c:pt>
                <c:pt idx="103">
                  <c:v>29865</c:v>
                </c:pt>
                <c:pt idx="104">
                  <c:v>24130</c:v>
                </c:pt>
                <c:pt idx="105">
                  <c:v>26860</c:v>
                </c:pt>
                <c:pt idx="106">
                  <c:v>25955</c:v>
                </c:pt>
                <c:pt idx="107">
                  <c:v>25215</c:v>
                </c:pt>
                <c:pt idx="108">
                  <c:v>24885</c:v>
                </c:pt>
                <c:pt idx="109">
                  <c:v>24345</c:v>
                </c:pt>
                <c:pt idx="110">
                  <c:v>27370</c:v>
                </c:pt>
                <c:pt idx="111">
                  <c:v>23760</c:v>
                </c:pt>
                <c:pt idx="112">
                  <c:v>26960</c:v>
                </c:pt>
                <c:pt idx="113">
                  <c:v>24589</c:v>
                </c:pt>
                <c:pt idx="114">
                  <c:v>26189</c:v>
                </c:pt>
                <c:pt idx="115">
                  <c:v>28495</c:v>
                </c:pt>
                <c:pt idx="116">
                  <c:v>29795</c:v>
                </c:pt>
                <c:pt idx="117">
                  <c:v>29995</c:v>
                </c:pt>
                <c:pt idx="118">
                  <c:v>26060</c:v>
                </c:pt>
                <c:pt idx="119">
                  <c:v>28370</c:v>
                </c:pt>
                <c:pt idx="120">
                  <c:v>24695</c:v>
                </c:pt>
                <c:pt idx="121">
                  <c:v>29595</c:v>
                </c:pt>
                <c:pt idx="122">
                  <c:v>23895</c:v>
                </c:pt>
                <c:pt idx="123">
                  <c:v>29282</c:v>
                </c:pt>
                <c:pt idx="124">
                  <c:v>25700</c:v>
                </c:pt>
                <c:pt idx="125">
                  <c:v>23290</c:v>
                </c:pt>
                <c:pt idx="126">
                  <c:v>27490</c:v>
                </c:pt>
                <c:pt idx="127">
                  <c:v>29440</c:v>
                </c:pt>
                <c:pt idx="128">
                  <c:v>23675</c:v>
                </c:pt>
                <c:pt idx="129">
                  <c:v>24295</c:v>
                </c:pt>
                <c:pt idx="130">
                  <c:v>25645</c:v>
                </c:pt>
                <c:pt idx="131">
                  <c:v>27145</c:v>
                </c:pt>
                <c:pt idx="132">
                  <c:v>29345</c:v>
                </c:pt>
                <c:pt idx="133">
                  <c:v>26560</c:v>
                </c:pt>
                <c:pt idx="134">
                  <c:v>25920</c:v>
                </c:pt>
                <c:pt idx="135">
                  <c:v>26510</c:v>
                </c:pt>
                <c:pt idx="136">
                  <c:v>23785</c:v>
                </c:pt>
                <c:pt idx="137">
                  <c:v>23215</c:v>
                </c:pt>
                <c:pt idx="138">
                  <c:v>23955</c:v>
                </c:pt>
                <c:pt idx="139">
                  <c:v>25135</c:v>
                </c:pt>
                <c:pt idx="140">
                  <c:v>33195</c:v>
                </c:pt>
                <c:pt idx="141">
                  <c:v>35940</c:v>
                </c:pt>
                <c:pt idx="142">
                  <c:v>31840</c:v>
                </c:pt>
                <c:pt idx="143">
                  <c:v>33430</c:v>
                </c:pt>
                <c:pt idx="144">
                  <c:v>34480</c:v>
                </c:pt>
                <c:pt idx="145">
                  <c:v>36640</c:v>
                </c:pt>
                <c:pt idx="146">
                  <c:v>39640</c:v>
                </c:pt>
                <c:pt idx="147">
                  <c:v>30795</c:v>
                </c:pt>
                <c:pt idx="148">
                  <c:v>37995</c:v>
                </c:pt>
                <c:pt idx="149">
                  <c:v>30245</c:v>
                </c:pt>
                <c:pt idx="150">
                  <c:v>35495</c:v>
                </c:pt>
                <c:pt idx="151">
                  <c:v>36995</c:v>
                </c:pt>
                <c:pt idx="152">
                  <c:v>37245</c:v>
                </c:pt>
                <c:pt idx="153">
                  <c:v>39995</c:v>
                </c:pt>
                <c:pt idx="154">
                  <c:v>32245</c:v>
                </c:pt>
                <c:pt idx="155">
                  <c:v>35545</c:v>
                </c:pt>
                <c:pt idx="156">
                  <c:v>30835</c:v>
                </c:pt>
                <c:pt idx="157">
                  <c:v>33295</c:v>
                </c:pt>
                <c:pt idx="158">
                  <c:v>30950</c:v>
                </c:pt>
                <c:pt idx="159">
                  <c:v>30315</c:v>
                </c:pt>
                <c:pt idx="160">
                  <c:v>32445</c:v>
                </c:pt>
                <c:pt idx="161">
                  <c:v>31145</c:v>
                </c:pt>
                <c:pt idx="162">
                  <c:v>33995</c:v>
                </c:pt>
                <c:pt idx="163">
                  <c:v>32350</c:v>
                </c:pt>
                <c:pt idx="164">
                  <c:v>31045</c:v>
                </c:pt>
                <c:pt idx="165">
                  <c:v>32415</c:v>
                </c:pt>
                <c:pt idx="166">
                  <c:v>32495</c:v>
                </c:pt>
                <c:pt idx="167">
                  <c:v>36895</c:v>
                </c:pt>
                <c:pt idx="168">
                  <c:v>32280</c:v>
                </c:pt>
                <c:pt idx="169">
                  <c:v>33480</c:v>
                </c:pt>
                <c:pt idx="170">
                  <c:v>35920</c:v>
                </c:pt>
                <c:pt idx="171">
                  <c:v>37630</c:v>
                </c:pt>
                <c:pt idx="172">
                  <c:v>30895</c:v>
                </c:pt>
                <c:pt idx="173">
                  <c:v>34495</c:v>
                </c:pt>
                <c:pt idx="174">
                  <c:v>30860</c:v>
                </c:pt>
                <c:pt idx="175">
                  <c:v>33360</c:v>
                </c:pt>
                <c:pt idx="176">
                  <c:v>35105</c:v>
                </c:pt>
                <c:pt idx="177">
                  <c:v>39465</c:v>
                </c:pt>
                <c:pt idx="178">
                  <c:v>31545</c:v>
                </c:pt>
                <c:pt idx="179">
                  <c:v>30920</c:v>
                </c:pt>
                <c:pt idx="180">
                  <c:v>33180</c:v>
                </c:pt>
                <c:pt idx="181">
                  <c:v>39235</c:v>
                </c:pt>
                <c:pt idx="182">
                  <c:v>31745</c:v>
                </c:pt>
                <c:pt idx="183">
                  <c:v>34845</c:v>
                </c:pt>
                <c:pt idx="184">
                  <c:v>37560</c:v>
                </c:pt>
                <c:pt idx="185">
                  <c:v>37730</c:v>
                </c:pt>
                <c:pt idx="186">
                  <c:v>37885</c:v>
                </c:pt>
                <c:pt idx="187">
                  <c:v>43755</c:v>
                </c:pt>
                <c:pt idx="188">
                  <c:v>46100</c:v>
                </c:pt>
                <c:pt idx="189">
                  <c:v>42490</c:v>
                </c:pt>
                <c:pt idx="190">
                  <c:v>44240</c:v>
                </c:pt>
                <c:pt idx="191">
                  <c:v>42840</c:v>
                </c:pt>
                <c:pt idx="192">
                  <c:v>49690</c:v>
                </c:pt>
                <c:pt idx="193">
                  <c:v>69190</c:v>
                </c:pt>
                <c:pt idx="194">
                  <c:v>48040</c:v>
                </c:pt>
                <c:pt idx="195">
                  <c:v>44295</c:v>
                </c:pt>
                <c:pt idx="196">
                  <c:v>44995</c:v>
                </c:pt>
                <c:pt idx="197">
                  <c:v>54995</c:v>
                </c:pt>
                <c:pt idx="198">
                  <c:v>69195</c:v>
                </c:pt>
                <c:pt idx="199">
                  <c:v>73195</c:v>
                </c:pt>
                <c:pt idx="200">
                  <c:v>40720</c:v>
                </c:pt>
                <c:pt idx="201">
                  <c:v>45445</c:v>
                </c:pt>
                <c:pt idx="202">
                  <c:v>50595</c:v>
                </c:pt>
                <c:pt idx="203">
                  <c:v>47955</c:v>
                </c:pt>
                <c:pt idx="204">
                  <c:v>42845</c:v>
                </c:pt>
                <c:pt idx="205">
                  <c:v>52545</c:v>
                </c:pt>
                <c:pt idx="206">
                  <c:v>43895</c:v>
                </c:pt>
                <c:pt idx="207">
                  <c:v>49995</c:v>
                </c:pt>
                <c:pt idx="208">
                  <c:v>63120</c:v>
                </c:pt>
                <c:pt idx="209">
                  <c:v>68995</c:v>
                </c:pt>
                <c:pt idx="210">
                  <c:v>59995</c:v>
                </c:pt>
                <c:pt idx="211">
                  <c:v>74995</c:v>
                </c:pt>
                <c:pt idx="212">
                  <c:v>41010</c:v>
                </c:pt>
                <c:pt idx="213">
                  <c:v>48450</c:v>
                </c:pt>
                <c:pt idx="214">
                  <c:v>55750</c:v>
                </c:pt>
                <c:pt idx="215">
                  <c:v>40095</c:v>
                </c:pt>
                <c:pt idx="216">
                  <c:v>43495</c:v>
                </c:pt>
                <c:pt idx="217">
                  <c:v>41815</c:v>
                </c:pt>
                <c:pt idx="218">
                  <c:v>44925</c:v>
                </c:pt>
                <c:pt idx="219">
                  <c:v>50470</c:v>
                </c:pt>
                <c:pt idx="220">
                  <c:v>52120</c:v>
                </c:pt>
                <c:pt idx="221">
                  <c:v>94820</c:v>
                </c:pt>
                <c:pt idx="222">
                  <c:v>128420</c:v>
                </c:pt>
                <c:pt idx="223">
                  <c:v>45707</c:v>
                </c:pt>
                <c:pt idx="224">
                  <c:v>52800</c:v>
                </c:pt>
                <c:pt idx="225">
                  <c:v>48170</c:v>
                </c:pt>
                <c:pt idx="226">
                  <c:v>57270</c:v>
                </c:pt>
                <c:pt idx="227">
                  <c:v>74320</c:v>
                </c:pt>
                <c:pt idx="228">
                  <c:v>86970</c:v>
                </c:pt>
                <c:pt idx="229">
                  <c:v>40670</c:v>
                </c:pt>
                <c:pt idx="230">
                  <c:v>43175</c:v>
                </c:pt>
                <c:pt idx="231">
                  <c:v>40565</c:v>
                </c:pt>
                <c:pt idx="232">
                  <c:v>42565</c:v>
                </c:pt>
                <c:pt idx="233">
                  <c:v>45210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7-4461-AF18-6D5B06C2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86992"/>
        <c:axId val="1589185744"/>
      </c:scatterChart>
      <c:valAx>
        <c:axId val="15891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85744"/>
        <c:crosses val="autoZero"/>
        <c:crossBetween val="midCat"/>
      </c:valAx>
      <c:valAx>
        <c:axId val="15891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Retail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for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'Horsepower Chart'!$A$2:$A$10</c:f>
              <c:strCach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More</c:v>
                </c:pt>
              </c:strCache>
            </c:strRef>
          </c:cat>
          <c:val>
            <c:numRef>
              <c:f>'Horsepower Chart'!$B$2:$B$10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58</c:v>
                </c:pt>
                <c:pt idx="3">
                  <c:v>61</c:v>
                </c:pt>
                <c:pt idx="4">
                  <c:v>72</c:v>
                </c:pt>
                <c:pt idx="5">
                  <c:v>24</c:v>
                </c:pt>
                <c:pt idx="6">
                  <c:v>13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9-4146-854C-2E0A7AEF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89183248"/>
        <c:axId val="158918241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'Horsepower Chart'!$A$2:$A$10</c:f>
              <c:strCach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More</c:v>
                </c:pt>
              </c:strCache>
            </c:strRef>
          </c:cat>
          <c:val>
            <c:numRef>
              <c:f>'Horsepower Chart'!$C$2:$C$10</c:f>
              <c:numCache>
                <c:formatCode>0.00%</c:formatCode>
                <c:ptCount val="9"/>
                <c:pt idx="0">
                  <c:v>0</c:v>
                </c:pt>
                <c:pt idx="1">
                  <c:v>1.282051282051282E-2</c:v>
                </c:pt>
                <c:pt idx="2">
                  <c:v>0.2606837606837607</c:v>
                </c:pt>
                <c:pt idx="3">
                  <c:v>0.5213675213675214</c:v>
                </c:pt>
                <c:pt idx="4">
                  <c:v>0.82905982905982911</c:v>
                </c:pt>
                <c:pt idx="5">
                  <c:v>0.93162393162393164</c:v>
                </c:pt>
                <c:pt idx="6">
                  <c:v>0.98717948717948723</c:v>
                </c:pt>
                <c:pt idx="7">
                  <c:v>0.99572649572649574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9-4146-854C-2E0A7AEF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187408"/>
        <c:axId val="1589192400"/>
      </c:lineChart>
      <c:catAx>
        <c:axId val="158918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82416"/>
        <c:crosses val="autoZero"/>
        <c:auto val="1"/>
        <c:lblAlgn val="ctr"/>
        <c:lblOffset val="100"/>
        <c:noMultiLvlLbl val="0"/>
      </c:catAx>
      <c:valAx>
        <c:axId val="15891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83248"/>
        <c:crosses val="autoZero"/>
        <c:crossBetween val="between"/>
      </c:valAx>
      <c:valAx>
        <c:axId val="15891924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87408"/>
        <c:crosses val="max"/>
        <c:crossBetween val="between"/>
      </c:valAx>
      <c:catAx>
        <c:axId val="158918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9192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for Retail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'Retail Price Chart'!$A$2:$A$8</c:f>
              <c:strCache>
                <c:ptCount val="7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More</c:v>
                </c:pt>
              </c:strCache>
            </c:strRef>
          </c:cat>
          <c:val>
            <c:numRef>
              <c:f>'Retail Price Chart'!$B$2:$B$8</c:f>
              <c:numCache>
                <c:formatCode>General</c:formatCode>
                <c:ptCount val="7"/>
                <c:pt idx="0">
                  <c:v>0</c:v>
                </c:pt>
                <c:pt idx="1">
                  <c:v>69</c:v>
                </c:pt>
                <c:pt idx="2">
                  <c:v>118</c:v>
                </c:pt>
                <c:pt idx="3">
                  <c:v>37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517-A6F0-730FE39D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6813584"/>
        <c:axId val="147681816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'Retail Price Chart'!$A$2:$A$8</c:f>
              <c:strCache>
                <c:ptCount val="7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More</c:v>
                </c:pt>
              </c:strCache>
            </c:strRef>
          </c:cat>
          <c:val>
            <c:numRef>
              <c:f>'Retail Price Chart'!$C$2:$C$8</c:f>
              <c:numCache>
                <c:formatCode>0.00%</c:formatCode>
                <c:ptCount val="7"/>
                <c:pt idx="0">
                  <c:v>0</c:v>
                </c:pt>
                <c:pt idx="1">
                  <c:v>0.29487179487179488</c:v>
                </c:pt>
                <c:pt idx="2">
                  <c:v>0.79914529914529919</c:v>
                </c:pt>
                <c:pt idx="3">
                  <c:v>0.95726495726495731</c:v>
                </c:pt>
                <c:pt idx="4">
                  <c:v>0.98717948717948723</c:v>
                </c:pt>
                <c:pt idx="5">
                  <c:v>0.99572649572649574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D-4517-A6F0-730FE39D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817328"/>
        <c:axId val="1476811088"/>
      </c:lineChart>
      <c:catAx>
        <c:axId val="147681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Retail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18160"/>
        <c:crosses val="autoZero"/>
        <c:auto val="1"/>
        <c:lblAlgn val="ctr"/>
        <c:lblOffset val="100"/>
        <c:noMultiLvlLbl val="0"/>
      </c:catAx>
      <c:valAx>
        <c:axId val="14768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13584"/>
        <c:crosses val="autoZero"/>
        <c:crossBetween val="between"/>
      </c:valAx>
      <c:valAx>
        <c:axId val="14768110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17328"/>
        <c:crosses val="max"/>
        <c:crossBetween val="between"/>
      </c:valAx>
      <c:catAx>
        <c:axId val="147681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6811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Data'!$B$2:$B$235</c:f>
              <c:numCache>
                <c:formatCode>General</c:formatCode>
                <c:ptCount val="234"/>
                <c:pt idx="0">
                  <c:v>103</c:v>
                </c:pt>
                <c:pt idx="1">
                  <c:v>103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132</c:v>
                </c:pt>
                <c:pt idx="6">
                  <c:v>132</c:v>
                </c:pt>
                <c:pt idx="7">
                  <c:v>130</c:v>
                </c:pt>
                <c:pt idx="8">
                  <c:v>110</c:v>
                </c:pt>
                <c:pt idx="9">
                  <c:v>130</c:v>
                </c:pt>
                <c:pt idx="10">
                  <c:v>130</c:v>
                </c:pt>
                <c:pt idx="11">
                  <c:v>115</c:v>
                </c:pt>
                <c:pt idx="12">
                  <c:v>117</c:v>
                </c:pt>
                <c:pt idx="13">
                  <c:v>115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104</c:v>
                </c:pt>
                <c:pt idx="22">
                  <c:v>104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115</c:v>
                </c:pt>
                <c:pt idx="27">
                  <c:v>126</c:v>
                </c:pt>
                <c:pt idx="28">
                  <c:v>126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108</c:v>
                </c:pt>
                <c:pt idx="36">
                  <c:v>155</c:v>
                </c:pt>
                <c:pt idx="37">
                  <c:v>155</c:v>
                </c:pt>
                <c:pt idx="38">
                  <c:v>119</c:v>
                </c:pt>
                <c:pt idx="39">
                  <c:v>119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175</c:v>
                </c:pt>
                <c:pt idx="47">
                  <c:v>180</c:v>
                </c:pt>
                <c:pt idx="48">
                  <c:v>145</c:v>
                </c:pt>
                <c:pt idx="49">
                  <c:v>200</c:v>
                </c:pt>
                <c:pt idx="50">
                  <c:v>180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200</c:v>
                </c:pt>
                <c:pt idx="55">
                  <c:v>200</c:v>
                </c:pt>
                <c:pt idx="56">
                  <c:v>150</c:v>
                </c:pt>
                <c:pt idx="57">
                  <c:v>150</c:v>
                </c:pt>
                <c:pt idx="58">
                  <c:v>170</c:v>
                </c:pt>
                <c:pt idx="59">
                  <c:v>155</c:v>
                </c:pt>
                <c:pt idx="60">
                  <c:v>201</c:v>
                </c:pt>
                <c:pt idx="61">
                  <c:v>160</c:v>
                </c:pt>
                <c:pt idx="62">
                  <c:v>160</c:v>
                </c:pt>
                <c:pt idx="63">
                  <c:v>127</c:v>
                </c:pt>
                <c:pt idx="64">
                  <c:v>160</c:v>
                </c:pt>
                <c:pt idx="65">
                  <c:v>93</c:v>
                </c:pt>
                <c:pt idx="66">
                  <c:v>73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160</c:v>
                </c:pt>
                <c:pt idx="71">
                  <c:v>155</c:v>
                </c:pt>
                <c:pt idx="72">
                  <c:v>163</c:v>
                </c:pt>
                <c:pt idx="73">
                  <c:v>175</c:v>
                </c:pt>
                <c:pt idx="74">
                  <c:v>165</c:v>
                </c:pt>
                <c:pt idx="75">
                  <c:v>140</c:v>
                </c:pt>
                <c:pt idx="76">
                  <c:v>175</c:v>
                </c:pt>
                <c:pt idx="77">
                  <c:v>200</c:v>
                </c:pt>
                <c:pt idx="78">
                  <c:v>140</c:v>
                </c:pt>
                <c:pt idx="79">
                  <c:v>182</c:v>
                </c:pt>
                <c:pt idx="80">
                  <c:v>165</c:v>
                </c:pt>
                <c:pt idx="81">
                  <c:v>165</c:v>
                </c:pt>
                <c:pt idx="82">
                  <c:v>155</c:v>
                </c:pt>
                <c:pt idx="83">
                  <c:v>157</c:v>
                </c:pt>
                <c:pt idx="84">
                  <c:v>210</c:v>
                </c:pt>
                <c:pt idx="85">
                  <c:v>157</c:v>
                </c:pt>
                <c:pt idx="86">
                  <c:v>225</c:v>
                </c:pt>
                <c:pt idx="87">
                  <c:v>110</c:v>
                </c:pt>
                <c:pt idx="88">
                  <c:v>115</c:v>
                </c:pt>
                <c:pt idx="89">
                  <c:v>180</c:v>
                </c:pt>
                <c:pt idx="90">
                  <c:v>100</c:v>
                </c:pt>
                <c:pt idx="91">
                  <c:v>150</c:v>
                </c:pt>
                <c:pt idx="92">
                  <c:v>200</c:v>
                </c:pt>
                <c:pt idx="93">
                  <c:v>200</c:v>
                </c:pt>
                <c:pt idx="94">
                  <c:v>170</c:v>
                </c:pt>
                <c:pt idx="95">
                  <c:v>184</c:v>
                </c:pt>
                <c:pt idx="96">
                  <c:v>205</c:v>
                </c:pt>
                <c:pt idx="97">
                  <c:v>200</c:v>
                </c:pt>
                <c:pt idx="98">
                  <c:v>240</c:v>
                </c:pt>
                <c:pt idx="99">
                  <c:v>200</c:v>
                </c:pt>
                <c:pt idx="100">
                  <c:v>240</c:v>
                </c:pt>
                <c:pt idx="101">
                  <c:v>200</c:v>
                </c:pt>
                <c:pt idx="102">
                  <c:v>200</c:v>
                </c:pt>
                <c:pt idx="103">
                  <c:v>250</c:v>
                </c:pt>
                <c:pt idx="104">
                  <c:v>200</c:v>
                </c:pt>
                <c:pt idx="105">
                  <c:v>232</c:v>
                </c:pt>
                <c:pt idx="106">
                  <c:v>220</c:v>
                </c:pt>
                <c:pt idx="107">
                  <c:v>150</c:v>
                </c:pt>
                <c:pt idx="108">
                  <c:v>232</c:v>
                </c:pt>
                <c:pt idx="109">
                  <c:v>224</c:v>
                </c:pt>
                <c:pt idx="110">
                  <c:v>224</c:v>
                </c:pt>
                <c:pt idx="111">
                  <c:v>240</c:v>
                </c:pt>
                <c:pt idx="112">
                  <c:v>240</c:v>
                </c:pt>
                <c:pt idx="113">
                  <c:v>194</c:v>
                </c:pt>
                <c:pt idx="114">
                  <c:v>194</c:v>
                </c:pt>
                <c:pt idx="115">
                  <c:v>260</c:v>
                </c:pt>
                <c:pt idx="116">
                  <c:v>280</c:v>
                </c:pt>
                <c:pt idx="117">
                  <c:v>192</c:v>
                </c:pt>
                <c:pt idx="118">
                  <c:v>189</c:v>
                </c:pt>
                <c:pt idx="119">
                  <c:v>215</c:v>
                </c:pt>
                <c:pt idx="120">
                  <c:v>224</c:v>
                </c:pt>
                <c:pt idx="121">
                  <c:v>224</c:v>
                </c:pt>
                <c:pt idx="122">
                  <c:v>201</c:v>
                </c:pt>
                <c:pt idx="123">
                  <c:v>205</c:v>
                </c:pt>
                <c:pt idx="124">
                  <c:v>230</c:v>
                </c:pt>
                <c:pt idx="125">
                  <c:v>245</c:v>
                </c:pt>
                <c:pt idx="126">
                  <c:v>265</c:v>
                </c:pt>
                <c:pt idx="127">
                  <c:v>265</c:v>
                </c:pt>
                <c:pt idx="128">
                  <c:v>170</c:v>
                </c:pt>
                <c:pt idx="129">
                  <c:v>200</c:v>
                </c:pt>
                <c:pt idx="130">
                  <c:v>165</c:v>
                </c:pt>
                <c:pt idx="131">
                  <c:v>165</c:v>
                </c:pt>
                <c:pt idx="132">
                  <c:v>212</c:v>
                </c:pt>
                <c:pt idx="133">
                  <c:v>210</c:v>
                </c:pt>
                <c:pt idx="134">
                  <c:v>210</c:v>
                </c:pt>
                <c:pt idx="135">
                  <c:v>225</c:v>
                </c:pt>
                <c:pt idx="136">
                  <c:v>200</c:v>
                </c:pt>
                <c:pt idx="137">
                  <c:v>115</c:v>
                </c:pt>
                <c:pt idx="138">
                  <c:v>170</c:v>
                </c:pt>
                <c:pt idx="139">
                  <c:v>170</c:v>
                </c:pt>
                <c:pt idx="140">
                  <c:v>270</c:v>
                </c:pt>
                <c:pt idx="141">
                  <c:v>170</c:v>
                </c:pt>
                <c:pt idx="142">
                  <c:v>220</c:v>
                </c:pt>
                <c:pt idx="143">
                  <c:v>220</c:v>
                </c:pt>
                <c:pt idx="144">
                  <c:v>220</c:v>
                </c:pt>
                <c:pt idx="145">
                  <c:v>220</c:v>
                </c:pt>
                <c:pt idx="146">
                  <c:v>220</c:v>
                </c:pt>
                <c:pt idx="147">
                  <c:v>184</c:v>
                </c:pt>
                <c:pt idx="148">
                  <c:v>184</c:v>
                </c:pt>
                <c:pt idx="149">
                  <c:v>184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184</c:v>
                </c:pt>
                <c:pt idx="154">
                  <c:v>205</c:v>
                </c:pt>
                <c:pt idx="155">
                  <c:v>205</c:v>
                </c:pt>
                <c:pt idx="156">
                  <c:v>255</c:v>
                </c:pt>
                <c:pt idx="157">
                  <c:v>255</c:v>
                </c:pt>
                <c:pt idx="158">
                  <c:v>200</c:v>
                </c:pt>
                <c:pt idx="159">
                  <c:v>239</c:v>
                </c:pt>
                <c:pt idx="160">
                  <c:v>260</c:v>
                </c:pt>
                <c:pt idx="161">
                  <c:v>255</c:v>
                </c:pt>
                <c:pt idx="162">
                  <c:v>227</c:v>
                </c:pt>
                <c:pt idx="163">
                  <c:v>225</c:v>
                </c:pt>
                <c:pt idx="164">
                  <c:v>215</c:v>
                </c:pt>
                <c:pt idx="165">
                  <c:v>215</c:v>
                </c:pt>
                <c:pt idx="166">
                  <c:v>232</c:v>
                </c:pt>
                <c:pt idx="167">
                  <c:v>232</c:v>
                </c:pt>
                <c:pt idx="168">
                  <c:v>168</c:v>
                </c:pt>
                <c:pt idx="169">
                  <c:v>168</c:v>
                </c:pt>
                <c:pt idx="170">
                  <c:v>215</c:v>
                </c:pt>
                <c:pt idx="171">
                  <c:v>215</c:v>
                </c:pt>
                <c:pt idx="172">
                  <c:v>224</c:v>
                </c:pt>
                <c:pt idx="173">
                  <c:v>302</c:v>
                </c:pt>
                <c:pt idx="174">
                  <c:v>210</c:v>
                </c:pt>
                <c:pt idx="175">
                  <c:v>210</c:v>
                </c:pt>
                <c:pt idx="176">
                  <c:v>220</c:v>
                </c:pt>
                <c:pt idx="177">
                  <c:v>250</c:v>
                </c:pt>
                <c:pt idx="178">
                  <c:v>212</c:v>
                </c:pt>
                <c:pt idx="179">
                  <c:v>210</c:v>
                </c:pt>
                <c:pt idx="180">
                  <c:v>190</c:v>
                </c:pt>
                <c:pt idx="181">
                  <c:v>270</c:v>
                </c:pt>
                <c:pt idx="182">
                  <c:v>208</c:v>
                </c:pt>
                <c:pt idx="183">
                  <c:v>247</c:v>
                </c:pt>
                <c:pt idx="184">
                  <c:v>300</c:v>
                </c:pt>
                <c:pt idx="185">
                  <c:v>208</c:v>
                </c:pt>
                <c:pt idx="186">
                  <c:v>194</c:v>
                </c:pt>
                <c:pt idx="187">
                  <c:v>225</c:v>
                </c:pt>
                <c:pt idx="188">
                  <c:v>225</c:v>
                </c:pt>
                <c:pt idx="189">
                  <c:v>220</c:v>
                </c:pt>
                <c:pt idx="190">
                  <c:v>220</c:v>
                </c:pt>
                <c:pt idx="191">
                  <c:v>250</c:v>
                </c:pt>
                <c:pt idx="192">
                  <c:v>300</c:v>
                </c:pt>
                <c:pt idx="193">
                  <c:v>330</c:v>
                </c:pt>
                <c:pt idx="194">
                  <c:v>340</c:v>
                </c:pt>
                <c:pt idx="195">
                  <c:v>225</c:v>
                </c:pt>
                <c:pt idx="196">
                  <c:v>225</c:v>
                </c:pt>
                <c:pt idx="197">
                  <c:v>325</c:v>
                </c:pt>
                <c:pt idx="198">
                  <c:v>325</c:v>
                </c:pt>
                <c:pt idx="199">
                  <c:v>325</c:v>
                </c:pt>
                <c:pt idx="200">
                  <c:v>240</c:v>
                </c:pt>
                <c:pt idx="201">
                  <c:v>275</c:v>
                </c:pt>
                <c:pt idx="202">
                  <c:v>300</c:v>
                </c:pt>
                <c:pt idx="203">
                  <c:v>275</c:v>
                </c:pt>
                <c:pt idx="204">
                  <c:v>340</c:v>
                </c:pt>
                <c:pt idx="205">
                  <c:v>340</c:v>
                </c:pt>
                <c:pt idx="206">
                  <c:v>235</c:v>
                </c:pt>
                <c:pt idx="207">
                  <c:v>294</c:v>
                </c:pt>
                <c:pt idx="208">
                  <c:v>390</c:v>
                </c:pt>
                <c:pt idx="209">
                  <c:v>294</c:v>
                </c:pt>
                <c:pt idx="210">
                  <c:v>294</c:v>
                </c:pt>
                <c:pt idx="211">
                  <c:v>390</c:v>
                </c:pt>
                <c:pt idx="212">
                  <c:v>220</c:v>
                </c:pt>
                <c:pt idx="213">
                  <c:v>300</c:v>
                </c:pt>
                <c:pt idx="214">
                  <c:v>290</c:v>
                </c:pt>
                <c:pt idx="215">
                  <c:v>280</c:v>
                </c:pt>
                <c:pt idx="216">
                  <c:v>280</c:v>
                </c:pt>
                <c:pt idx="217">
                  <c:v>239</c:v>
                </c:pt>
                <c:pt idx="218">
                  <c:v>239</c:v>
                </c:pt>
                <c:pt idx="219">
                  <c:v>239</c:v>
                </c:pt>
                <c:pt idx="220">
                  <c:v>349</c:v>
                </c:pt>
                <c:pt idx="221">
                  <c:v>302</c:v>
                </c:pt>
                <c:pt idx="222">
                  <c:v>493</c:v>
                </c:pt>
                <c:pt idx="223">
                  <c:v>215</c:v>
                </c:pt>
                <c:pt idx="224">
                  <c:v>302</c:v>
                </c:pt>
                <c:pt idx="225">
                  <c:v>221</c:v>
                </c:pt>
                <c:pt idx="226">
                  <c:v>302</c:v>
                </c:pt>
                <c:pt idx="227">
                  <c:v>275</c:v>
                </c:pt>
                <c:pt idx="228">
                  <c:v>302</c:v>
                </c:pt>
                <c:pt idx="229">
                  <c:v>210</c:v>
                </c:pt>
                <c:pt idx="230">
                  <c:v>210</c:v>
                </c:pt>
                <c:pt idx="231">
                  <c:v>197</c:v>
                </c:pt>
                <c:pt idx="232">
                  <c:v>242</c:v>
                </c:pt>
                <c:pt idx="233">
                  <c:v>268</c:v>
                </c:pt>
              </c:numCache>
            </c:numRef>
          </c:xVal>
          <c:yVal>
            <c:numRef>
              <c:f>'Linear Regression'!$C$25:$C$258</c:f>
              <c:numCache>
                <c:formatCode>General</c:formatCode>
                <c:ptCount val="234"/>
                <c:pt idx="0">
                  <c:v>2419.2648060906104</c:v>
                </c:pt>
                <c:pt idx="1">
                  <c:v>3314.2648060906104</c:v>
                </c:pt>
                <c:pt idx="2">
                  <c:v>-2491.2442085724288</c:v>
                </c:pt>
                <c:pt idx="3">
                  <c:v>-2291.2442085724288</c:v>
                </c:pt>
                <c:pt idx="4">
                  <c:v>-716.24420857242876</c:v>
                </c:pt>
                <c:pt idx="5">
                  <c:v>-1738.1611783750159</c:v>
                </c:pt>
                <c:pt idx="6">
                  <c:v>-368.16117837501588</c:v>
                </c:pt>
                <c:pt idx="7">
                  <c:v>-1714.8904208256645</c:v>
                </c:pt>
                <c:pt idx="8">
                  <c:v>2977.8171546678714</c:v>
                </c:pt>
                <c:pt idx="9">
                  <c:v>475.10957917433552</c:v>
                </c:pt>
                <c:pt idx="10">
                  <c:v>595.10957917433552</c:v>
                </c:pt>
                <c:pt idx="11">
                  <c:v>1459.6402607944874</c:v>
                </c:pt>
                <c:pt idx="12">
                  <c:v>1936.369503245136</c:v>
                </c:pt>
                <c:pt idx="13">
                  <c:v>4039.6402607944874</c:v>
                </c:pt>
                <c:pt idx="14">
                  <c:v>1268.2648060906104</c:v>
                </c:pt>
                <c:pt idx="15">
                  <c:v>2568.2648060906104</c:v>
                </c:pt>
                <c:pt idx="16">
                  <c:v>2668.2648060906104</c:v>
                </c:pt>
                <c:pt idx="17">
                  <c:v>-2838.9734510230774</c:v>
                </c:pt>
                <c:pt idx="18">
                  <c:v>-1288.9734510230774</c:v>
                </c:pt>
                <c:pt idx="19">
                  <c:v>-1288.9734510230774</c:v>
                </c:pt>
                <c:pt idx="20">
                  <c:v>-637.97345102307736</c:v>
                </c:pt>
                <c:pt idx="21">
                  <c:v>797.62942731593284</c:v>
                </c:pt>
                <c:pt idx="22">
                  <c:v>1672.6294273159328</c:v>
                </c:pt>
                <c:pt idx="23">
                  <c:v>-1355.078148177603</c:v>
                </c:pt>
                <c:pt idx="24">
                  <c:v>-135.078148177603</c:v>
                </c:pt>
                <c:pt idx="25">
                  <c:v>914.921851822397</c:v>
                </c:pt>
                <c:pt idx="26">
                  <c:v>5188.6402607944874</c:v>
                </c:pt>
                <c:pt idx="27">
                  <c:v>-1398.3489057269544</c:v>
                </c:pt>
                <c:pt idx="28">
                  <c:v>601.6510942730456</c:v>
                </c:pt>
                <c:pt idx="29">
                  <c:v>-1606.2442085724288</c:v>
                </c:pt>
                <c:pt idx="30">
                  <c:v>-6106.2442085724288</c:v>
                </c:pt>
                <c:pt idx="31">
                  <c:v>-2801.2442085724288</c:v>
                </c:pt>
                <c:pt idx="32">
                  <c:v>-1276.2442085724288</c:v>
                </c:pt>
                <c:pt idx="33">
                  <c:v>-2251.2442085724288</c:v>
                </c:pt>
                <c:pt idx="34">
                  <c:v>-751.24420857242876</c:v>
                </c:pt>
                <c:pt idx="35">
                  <c:v>2636.0879122172264</c:v>
                </c:pt>
                <c:pt idx="36">
                  <c:v>-7391.7748901925843</c:v>
                </c:pt>
                <c:pt idx="37">
                  <c:v>-5775.7748901925843</c:v>
                </c:pt>
                <c:pt idx="38">
                  <c:v>-387.90125430421904</c:v>
                </c:pt>
                <c:pt idx="39">
                  <c:v>2911.098745695781</c:v>
                </c:pt>
                <c:pt idx="40">
                  <c:v>-899.89042082566448</c:v>
                </c:pt>
                <c:pt idx="41">
                  <c:v>45.109579174335522</c:v>
                </c:pt>
                <c:pt idx="42">
                  <c:v>310.10957917433552</c:v>
                </c:pt>
                <c:pt idx="43">
                  <c:v>431.0879122172264</c:v>
                </c:pt>
                <c:pt idx="44">
                  <c:v>1231.0879122172264</c:v>
                </c:pt>
                <c:pt idx="45">
                  <c:v>961.0879122172264</c:v>
                </c:pt>
                <c:pt idx="46">
                  <c:v>-2328.4824656861201</c:v>
                </c:pt>
                <c:pt idx="47">
                  <c:v>-3666.6593595595004</c:v>
                </c:pt>
                <c:pt idx="48">
                  <c:v>835.57889755418728</c:v>
                </c:pt>
                <c:pt idx="49">
                  <c:v>-9429.3669350530363</c:v>
                </c:pt>
                <c:pt idx="50">
                  <c:v>-3741.6593595595004</c:v>
                </c:pt>
                <c:pt idx="51">
                  <c:v>-1232.5979963191967</c:v>
                </c:pt>
                <c:pt idx="52">
                  <c:v>2782.4020036808033</c:v>
                </c:pt>
                <c:pt idx="53">
                  <c:v>-127.59799631919668</c:v>
                </c:pt>
                <c:pt idx="54">
                  <c:v>-7959.3669350530363</c:v>
                </c:pt>
                <c:pt idx="55">
                  <c:v>-7764.3669350530363</c:v>
                </c:pt>
                <c:pt idx="56">
                  <c:v>-397.59799631919668</c:v>
                </c:pt>
                <c:pt idx="57">
                  <c:v>1002.4020036808033</c:v>
                </c:pt>
                <c:pt idx="58">
                  <c:v>-4315.3055718127325</c:v>
                </c:pt>
                <c:pt idx="59">
                  <c:v>44.22510980741572</c:v>
                </c:pt>
                <c:pt idx="60">
                  <c:v>-7276.0023138277138</c:v>
                </c:pt>
                <c:pt idx="61">
                  <c:v>-1473.9517840659646</c:v>
                </c:pt>
                <c:pt idx="62">
                  <c:v>926.0482159340354</c:v>
                </c:pt>
                <c:pt idx="63">
                  <c:v>3400.0157154983681</c:v>
                </c:pt>
                <c:pt idx="64">
                  <c:v>-1843.9517840659646</c:v>
                </c:pt>
                <c:pt idx="65">
                  <c:v>12985.618593837378</c:v>
                </c:pt>
                <c:pt idx="66">
                  <c:v>16188.326169330912</c:v>
                </c:pt>
                <c:pt idx="67">
                  <c:v>-4111.3055718127325</c:v>
                </c:pt>
                <c:pt idx="68">
                  <c:v>-3111.3055718127325</c:v>
                </c:pt>
                <c:pt idx="69">
                  <c:v>-5015.3055718127325</c:v>
                </c:pt>
                <c:pt idx="70">
                  <c:v>-2063.9517840659646</c:v>
                </c:pt>
                <c:pt idx="71">
                  <c:v>1319.2251098074157</c:v>
                </c:pt>
                <c:pt idx="72">
                  <c:v>-1969.8579203899972</c:v>
                </c:pt>
                <c:pt idx="73">
                  <c:v>-5268.4824656861201</c:v>
                </c:pt>
                <c:pt idx="74">
                  <c:v>-4752.1286779393522</c:v>
                </c:pt>
                <c:pt idx="75">
                  <c:v>1723.7557914275712</c:v>
                </c:pt>
                <c:pt idx="76">
                  <c:v>-2058.4824656861201</c:v>
                </c:pt>
                <c:pt idx="77">
                  <c:v>-7404.3669350530363</c:v>
                </c:pt>
                <c:pt idx="78">
                  <c:v>633.75579142757124</c:v>
                </c:pt>
                <c:pt idx="79">
                  <c:v>-4579.9301171088555</c:v>
                </c:pt>
                <c:pt idx="80">
                  <c:v>-2447.1286779393522</c:v>
                </c:pt>
                <c:pt idx="81">
                  <c:v>-1947.1286779393522</c:v>
                </c:pt>
                <c:pt idx="82">
                  <c:v>-3013.7748901925843</c:v>
                </c:pt>
                <c:pt idx="83">
                  <c:v>-1139.045647741932</c:v>
                </c:pt>
                <c:pt idx="84">
                  <c:v>-9140.7207227998042</c:v>
                </c:pt>
                <c:pt idx="85">
                  <c:v>-1064.045647741932</c:v>
                </c:pt>
                <c:pt idx="86">
                  <c:v>-13125.251404419949</c:v>
                </c:pt>
                <c:pt idx="87">
                  <c:v>9757.8171546678714</c:v>
                </c:pt>
                <c:pt idx="88">
                  <c:v>6904.6402607944874</c:v>
                </c:pt>
                <c:pt idx="89">
                  <c:v>-5741.6593595595004</c:v>
                </c:pt>
                <c:pt idx="90">
                  <c:v>12419.170942414639</c:v>
                </c:pt>
                <c:pt idx="91">
                  <c:v>1837.4020036808033</c:v>
                </c:pt>
                <c:pt idx="92">
                  <c:v>-5979.3669350530363</c:v>
                </c:pt>
                <c:pt idx="93">
                  <c:v>-2809.3669350530363</c:v>
                </c:pt>
                <c:pt idx="94">
                  <c:v>2489.6944281872675</c:v>
                </c:pt>
                <c:pt idx="95">
                  <c:v>2081.7991253417895</c:v>
                </c:pt>
                <c:pt idx="96">
                  <c:v>-4387.5438289264166</c:v>
                </c:pt>
                <c:pt idx="97">
                  <c:v>-4904.3669350530363</c:v>
                </c:pt>
                <c:pt idx="98">
                  <c:v>-9919.7820860401116</c:v>
                </c:pt>
                <c:pt idx="99">
                  <c:v>-4799.3669350530363</c:v>
                </c:pt>
                <c:pt idx="100">
                  <c:v>-10269.782086040112</c:v>
                </c:pt>
                <c:pt idx="101">
                  <c:v>-6304.3669350530363</c:v>
                </c:pt>
                <c:pt idx="102">
                  <c:v>-5574.3669350530363</c:v>
                </c:pt>
                <c:pt idx="103">
                  <c:v>-10516.135873786872</c:v>
                </c:pt>
                <c:pt idx="104">
                  <c:v>-5669.3669350530363</c:v>
                </c:pt>
                <c:pt idx="105">
                  <c:v>-9711.6990558426915</c:v>
                </c:pt>
                <c:pt idx="106">
                  <c:v>-8077.0745105465758</c:v>
                </c:pt>
                <c:pt idx="107">
                  <c:v>5997.4020036808033</c:v>
                </c:pt>
                <c:pt idx="108">
                  <c:v>-11686.699055842691</c:v>
                </c:pt>
                <c:pt idx="109">
                  <c:v>-10533.616025645271</c:v>
                </c:pt>
                <c:pt idx="110">
                  <c:v>-7508.6160256452713</c:v>
                </c:pt>
                <c:pt idx="111">
                  <c:v>-14504.782086040112</c:v>
                </c:pt>
                <c:pt idx="112">
                  <c:v>-11304.782086040112</c:v>
                </c:pt>
                <c:pt idx="113">
                  <c:v>-3940.5546624049784</c:v>
                </c:pt>
                <c:pt idx="114">
                  <c:v>-2340.5546624049784</c:v>
                </c:pt>
                <c:pt idx="115">
                  <c:v>-14002.489661533647</c:v>
                </c:pt>
                <c:pt idx="116">
                  <c:v>-16935.197237027169</c:v>
                </c:pt>
                <c:pt idx="117">
                  <c:v>1888.7160951443766</c:v>
                </c:pt>
                <c:pt idx="118">
                  <c:v>-1411.3777685315908</c:v>
                </c:pt>
                <c:pt idx="119">
                  <c:v>-4603.8976166731882</c:v>
                </c:pt>
                <c:pt idx="120">
                  <c:v>-10183.616025645271</c:v>
                </c:pt>
                <c:pt idx="121">
                  <c:v>-5283.6160256452713</c:v>
                </c:pt>
                <c:pt idx="122">
                  <c:v>-6116.0023138277138</c:v>
                </c:pt>
                <c:pt idx="123">
                  <c:v>-1575.5438289264166</c:v>
                </c:pt>
                <c:pt idx="124">
                  <c:v>-10448.428298293336</c:v>
                </c:pt>
                <c:pt idx="125">
                  <c:v>-16032.958979913485</c:v>
                </c:pt>
                <c:pt idx="126">
                  <c:v>-16065.66655540702</c:v>
                </c:pt>
                <c:pt idx="127">
                  <c:v>-14115.66655540702</c:v>
                </c:pt>
                <c:pt idx="128">
                  <c:v>224.69442818726748</c:v>
                </c:pt>
                <c:pt idx="129">
                  <c:v>-5504.3669350530363</c:v>
                </c:pt>
                <c:pt idx="130">
                  <c:v>3252.8713220606478</c:v>
                </c:pt>
                <c:pt idx="131">
                  <c:v>4752.8713220606478</c:v>
                </c:pt>
                <c:pt idx="132">
                  <c:v>-2993.9914803491592</c:v>
                </c:pt>
                <c:pt idx="133">
                  <c:v>-5355.7207227998042</c:v>
                </c:pt>
                <c:pt idx="134">
                  <c:v>-5995.7207227998042</c:v>
                </c:pt>
                <c:pt idx="135">
                  <c:v>-8580.2514044199488</c:v>
                </c:pt>
                <c:pt idx="136">
                  <c:v>-6014.3669350530363</c:v>
                </c:pt>
                <c:pt idx="137">
                  <c:v>11404.640260794487</c:v>
                </c:pt>
                <c:pt idx="138">
                  <c:v>504.69442818726748</c:v>
                </c:pt>
                <c:pt idx="139">
                  <c:v>1684.6944281872675</c:v>
                </c:pt>
                <c:pt idx="140">
                  <c:v>-11418.843449280408</c:v>
                </c:pt>
                <c:pt idx="141">
                  <c:v>12489.694428187267</c:v>
                </c:pt>
                <c:pt idx="142">
                  <c:v>-2192.0745105465758</c:v>
                </c:pt>
                <c:pt idx="143">
                  <c:v>-602.07451054657577</c:v>
                </c:pt>
                <c:pt idx="144">
                  <c:v>447.92548945342423</c:v>
                </c:pt>
                <c:pt idx="145">
                  <c:v>2607.9254894534242</c:v>
                </c:pt>
                <c:pt idx="146">
                  <c:v>5607.9254894534242</c:v>
                </c:pt>
                <c:pt idx="147">
                  <c:v>4381.7991253417895</c:v>
                </c:pt>
                <c:pt idx="148">
                  <c:v>11581.799125341789</c:v>
                </c:pt>
                <c:pt idx="149">
                  <c:v>3831.7991253417895</c:v>
                </c:pt>
                <c:pt idx="150">
                  <c:v>404.74859558005119</c:v>
                </c:pt>
                <c:pt idx="151">
                  <c:v>1904.7485955800512</c:v>
                </c:pt>
                <c:pt idx="152">
                  <c:v>2154.7485955800512</c:v>
                </c:pt>
                <c:pt idx="153">
                  <c:v>13581.799125341789</c:v>
                </c:pt>
                <c:pt idx="154">
                  <c:v>1387.4561710735834</c:v>
                </c:pt>
                <c:pt idx="155">
                  <c:v>4687.4561710735834</c:v>
                </c:pt>
                <c:pt idx="156">
                  <c:v>-10604.31276766026</c:v>
                </c:pt>
                <c:pt idx="157">
                  <c:v>-8144.3127676602599</c:v>
                </c:pt>
                <c:pt idx="158">
                  <c:v>1150.6330649469637</c:v>
                </c:pt>
                <c:pt idx="159">
                  <c:v>-7738.1467072654341</c:v>
                </c:pt>
                <c:pt idx="160">
                  <c:v>-10052.489661533647</c:v>
                </c:pt>
                <c:pt idx="161">
                  <c:v>-10294.31276766026</c:v>
                </c:pt>
                <c:pt idx="162">
                  <c:v>-1518.5221619693039</c:v>
                </c:pt>
                <c:pt idx="163">
                  <c:v>-2740.2514044199488</c:v>
                </c:pt>
                <c:pt idx="164">
                  <c:v>-1928.8976166731882</c:v>
                </c:pt>
                <c:pt idx="165">
                  <c:v>-558.89761667318817</c:v>
                </c:pt>
                <c:pt idx="166">
                  <c:v>-4076.6990558426915</c:v>
                </c:pt>
                <c:pt idx="167">
                  <c:v>323.30094415730855</c:v>
                </c:pt>
                <c:pt idx="168">
                  <c:v>9252.9651857366225</c:v>
                </c:pt>
                <c:pt idx="169">
                  <c:v>10452.965185736623</c:v>
                </c:pt>
                <c:pt idx="170">
                  <c:v>2946.1023833268118</c:v>
                </c:pt>
                <c:pt idx="171">
                  <c:v>4656.1023833268118</c:v>
                </c:pt>
                <c:pt idx="172">
                  <c:v>-3983.6160256452713</c:v>
                </c:pt>
                <c:pt idx="173">
                  <c:v>-16891.17557007006</c:v>
                </c:pt>
                <c:pt idx="174">
                  <c:v>-1055.7207227998042</c:v>
                </c:pt>
                <c:pt idx="175">
                  <c:v>1444.2792772001958</c:v>
                </c:pt>
                <c:pt idx="176">
                  <c:v>1072.9254894534242</c:v>
                </c:pt>
                <c:pt idx="177">
                  <c:v>-916.13587378687225</c:v>
                </c:pt>
                <c:pt idx="178">
                  <c:v>-793.99148034915925</c:v>
                </c:pt>
                <c:pt idx="179">
                  <c:v>-995.72072279980421</c:v>
                </c:pt>
                <c:pt idx="180">
                  <c:v>5496.9868526937316</c:v>
                </c:pt>
                <c:pt idx="181">
                  <c:v>-5378.8434492804081</c:v>
                </c:pt>
                <c:pt idx="182">
                  <c:v>252.55003474955083</c:v>
                </c:pt>
                <c:pt idx="183">
                  <c:v>-4901.2297374628397</c:v>
                </c:pt>
                <c:pt idx="184">
                  <c:v>-13402.904812520705</c:v>
                </c:pt>
                <c:pt idx="185">
                  <c:v>6237.5500347495508</c:v>
                </c:pt>
                <c:pt idx="186">
                  <c:v>9355.4453375950216</c:v>
                </c:pt>
                <c:pt idx="187">
                  <c:v>8664.7485955800512</c:v>
                </c:pt>
                <c:pt idx="188">
                  <c:v>11009.748595580051</c:v>
                </c:pt>
                <c:pt idx="189">
                  <c:v>8457.9254894534242</c:v>
                </c:pt>
                <c:pt idx="190">
                  <c:v>10207.925489453424</c:v>
                </c:pt>
                <c:pt idx="191">
                  <c:v>2458.8641262131277</c:v>
                </c:pt>
                <c:pt idx="192">
                  <c:v>-1272.9048125207046</c:v>
                </c:pt>
                <c:pt idx="193">
                  <c:v>11878.033824238984</c:v>
                </c:pt>
                <c:pt idx="194">
                  <c:v>-11388.319963507776</c:v>
                </c:pt>
                <c:pt idx="195">
                  <c:v>9204.7485955800512</c:v>
                </c:pt>
                <c:pt idx="196">
                  <c:v>9904.7485955800512</c:v>
                </c:pt>
                <c:pt idx="197">
                  <c:v>-1258.789281887628</c:v>
                </c:pt>
                <c:pt idx="198">
                  <c:v>12941.210718112372</c:v>
                </c:pt>
                <c:pt idx="199">
                  <c:v>16941.210718112372</c:v>
                </c:pt>
                <c:pt idx="200">
                  <c:v>2455.2179139598884</c:v>
                </c:pt>
                <c:pt idx="201">
                  <c:v>-227.02034315379569</c:v>
                </c:pt>
                <c:pt idx="202">
                  <c:v>-367.90481252070458</c:v>
                </c:pt>
                <c:pt idx="203">
                  <c:v>2282.9796568462043</c:v>
                </c:pt>
                <c:pt idx="204">
                  <c:v>-16583.319963507776</c:v>
                </c:pt>
                <c:pt idx="205">
                  <c:v>-6883.3199635077763</c:v>
                </c:pt>
                <c:pt idx="206">
                  <c:v>6688.394807833276</c:v>
                </c:pt>
                <c:pt idx="207">
                  <c:v>301.90746012734598</c:v>
                </c:pt>
                <c:pt idx="208">
                  <c:v>-6890.0889022416086</c:v>
                </c:pt>
                <c:pt idx="209">
                  <c:v>19301.907460127346</c:v>
                </c:pt>
                <c:pt idx="210">
                  <c:v>10301.907460127346</c:v>
                </c:pt>
                <c:pt idx="211">
                  <c:v>4984.9110977583914</c:v>
                </c:pt>
                <c:pt idx="212">
                  <c:v>6977.9254894534242</c:v>
                </c:pt>
                <c:pt idx="213">
                  <c:v>-2512.9048125207046</c:v>
                </c:pt>
                <c:pt idx="214">
                  <c:v>6903.4489752260561</c:v>
                </c:pt>
                <c:pt idx="215">
                  <c:v>-6635.1972370271687</c:v>
                </c:pt>
                <c:pt idx="216">
                  <c:v>-3235.1972370271687</c:v>
                </c:pt>
                <c:pt idx="217">
                  <c:v>3761.8532927345659</c:v>
                </c:pt>
                <c:pt idx="218">
                  <c:v>6871.8532927345659</c:v>
                </c:pt>
                <c:pt idx="219">
                  <c:v>12416.853292734566</c:v>
                </c:pt>
                <c:pt idx="220">
                  <c:v>-9213.0383724798739</c:v>
                </c:pt>
                <c:pt idx="221">
                  <c:v>43433.82442992994</c:v>
                </c:pt>
                <c:pt idx="222">
                  <c:v>36611.46708396668</c:v>
                </c:pt>
                <c:pt idx="223">
                  <c:v>12733.102383326812</c:v>
                </c:pt>
                <c:pt idx="224">
                  <c:v>1413.8244299299404</c:v>
                </c:pt>
                <c:pt idx="225">
                  <c:v>13926.290110678747</c:v>
                </c:pt>
                <c:pt idx="226">
                  <c:v>5883.8244299299404</c:v>
                </c:pt>
                <c:pt idx="227">
                  <c:v>28647.979656846204</c:v>
                </c:pt>
                <c:pt idx="228">
                  <c:v>35583.82442992994</c:v>
                </c:pt>
                <c:pt idx="229">
                  <c:v>8754.2792772001958</c:v>
                </c:pt>
                <c:pt idx="230">
                  <c:v>11259.279277200196</c:v>
                </c:pt>
                <c:pt idx="231">
                  <c:v>11400.539201270996</c:v>
                </c:pt>
                <c:pt idx="232">
                  <c:v>3876.9471564105479</c:v>
                </c:pt>
                <c:pt idx="233">
                  <c:v>1019.4273082689469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4-448F-BEA3-3FCFC33D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47584"/>
        <c:axId val="1731137184"/>
      </c:scatterChart>
      <c:valAx>
        <c:axId val="173114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137184"/>
        <c:crosses val="autoZero"/>
        <c:crossBetween val="midCat"/>
      </c:valAx>
      <c:valAx>
        <c:axId val="173113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14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'Raw Data'!$B$2:$B$235</c:f>
              <c:numCache>
                <c:formatCode>General</c:formatCode>
                <c:ptCount val="234"/>
                <c:pt idx="0">
                  <c:v>103</c:v>
                </c:pt>
                <c:pt idx="1">
                  <c:v>103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132</c:v>
                </c:pt>
                <c:pt idx="6">
                  <c:v>132</c:v>
                </c:pt>
                <c:pt idx="7">
                  <c:v>130</c:v>
                </c:pt>
                <c:pt idx="8">
                  <c:v>110</c:v>
                </c:pt>
                <c:pt idx="9">
                  <c:v>130</c:v>
                </c:pt>
                <c:pt idx="10">
                  <c:v>130</c:v>
                </c:pt>
                <c:pt idx="11">
                  <c:v>115</c:v>
                </c:pt>
                <c:pt idx="12">
                  <c:v>117</c:v>
                </c:pt>
                <c:pt idx="13">
                  <c:v>115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104</c:v>
                </c:pt>
                <c:pt idx="22">
                  <c:v>104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115</c:v>
                </c:pt>
                <c:pt idx="27">
                  <c:v>126</c:v>
                </c:pt>
                <c:pt idx="28">
                  <c:v>126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108</c:v>
                </c:pt>
                <c:pt idx="36">
                  <c:v>155</c:v>
                </c:pt>
                <c:pt idx="37">
                  <c:v>155</c:v>
                </c:pt>
                <c:pt idx="38">
                  <c:v>119</c:v>
                </c:pt>
                <c:pt idx="39">
                  <c:v>119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175</c:v>
                </c:pt>
                <c:pt idx="47">
                  <c:v>180</c:v>
                </c:pt>
                <c:pt idx="48">
                  <c:v>145</c:v>
                </c:pt>
                <c:pt idx="49">
                  <c:v>200</c:v>
                </c:pt>
                <c:pt idx="50">
                  <c:v>180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200</c:v>
                </c:pt>
                <c:pt idx="55">
                  <c:v>200</c:v>
                </c:pt>
                <c:pt idx="56">
                  <c:v>150</c:v>
                </c:pt>
                <c:pt idx="57">
                  <c:v>150</c:v>
                </c:pt>
                <c:pt idx="58">
                  <c:v>170</c:v>
                </c:pt>
                <c:pt idx="59">
                  <c:v>155</c:v>
                </c:pt>
                <c:pt idx="60">
                  <c:v>201</c:v>
                </c:pt>
                <c:pt idx="61">
                  <c:v>160</c:v>
                </c:pt>
                <c:pt idx="62">
                  <c:v>160</c:v>
                </c:pt>
                <c:pt idx="63">
                  <c:v>127</c:v>
                </c:pt>
                <c:pt idx="64">
                  <c:v>160</c:v>
                </c:pt>
                <c:pt idx="65">
                  <c:v>93</c:v>
                </c:pt>
                <c:pt idx="66">
                  <c:v>73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160</c:v>
                </c:pt>
                <c:pt idx="71">
                  <c:v>155</c:v>
                </c:pt>
                <c:pt idx="72">
                  <c:v>163</c:v>
                </c:pt>
                <c:pt idx="73">
                  <c:v>175</c:v>
                </c:pt>
                <c:pt idx="74">
                  <c:v>165</c:v>
                </c:pt>
                <c:pt idx="75">
                  <c:v>140</c:v>
                </c:pt>
                <c:pt idx="76">
                  <c:v>175</c:v>
                </c:pt>
                <c:pt idx="77">
                  <c:v>200</c:v>
                </c:pt>
                <c:pt idx="78">
                  <c:v>140</c:v>
                </c:pt>
                <c:pt idx="79">
                  <c:v>182</c:v>
                </c:pt>
                <c:pt idx="80">
                  <c:v>165</c:v>
                </c:pt>
                <c:pt idx="81">
                  <c:v>165</c:v>
                </c:pt>
                <c:pt idx="82">
                  <c:v>155</c:v>
                </c:pt>
                <c:pt idx="83">
                  <c:v>157</c:v>
                </c:pt>
                <c:pt idx="84">
                  <c:v>210</c:v>
                </c:pt>
                <c:pt idx="85">
                  <c:v>157</c:v>
                </c:pt>
                <c:pt idx="86">
                  <c:v>225</c:v>
                </c:pt>
                <c:pt idx="87">
                  <c:v>110</c:v>
                </c:pt>
                <c:pt idx="88">
                  <c:v>115</c:v>
                </c:pt>
                <c:pt idx="89">
                  <c:v>180</c:v>
                </c:pt>
                <c:pt idx="90">
                  <c:v>100</c:v>
                </c:pt>
                <c:pt idx="91">
                  <c:v>150</c:v>
                </c:pt>
                <c:pt idx="92">
                  <c:v>200</c:v>
                </c:pt>
                <c:pt idx="93">
                  <c:v>200</c:v>
                </c:pt>
                <c:pt idx="94">
                  <c:v>170</c:v>
                </c:pt>
                <c:pt idx="95">
                  <c:v>184</c:v>
                </c:pt>
                <c:pt idx="96">
                  <c:v>205</c:v>
                </c:pt>
                <c:pt idx="97">
                  <c:v>200</c:v>
                </c:pt>
                <c:pt idx="98">
                  <c:v>240</c:v>
                </c:pt>
                <c:pt idx="99">
                  <c:v>200</c:v>
                </c:pt>
                <c:pt idx="100">
                  <c:v>240</c:v>
                </c:pt>
                <c:pt idx="101">
                  <c:v>200</c:v>
                </c:pt>
                <c:pt idx="102">
                  <c:v>200</c:v>
                </c:pt>
                <c:pt idx="103">
                  <c:v>250</c:v>
                </c:pt>
                <c:pt idx="104">
                  <c:v>200</c:v>
                </c:pt>
                <c:pt idx="105">
                  <c:v>232</c:v>
                </c:pt>
                <c:pt idx="106">
                  <c:v>220</c:v>
                </c:pt>
                <c:pt idx="107">
                  <c:v>150</c:v>
                </c:pt>
                <c:pt idx="108">
                  <c:v>232</c:v>
                </c:pt>
                <c:pt idx="109">
                  <c:v>224</c:v>
                </c:pt>
                <c:pt idx="110">
                  <c:v>224</c:v>
                </c:pt>
                <c:pt idx="111">
                  <c:v>240</c:v>
                </c:pt>
                <c:pt idx="112">
                  <c:v>240</c:v>
                </c:pt>
                <c:pt idx="113">
                  <c:v>194</c:v>
                </c:pt>
                <c:pt idx="114">
                  <c:v>194</c:v>
                </c:pt>
                <c:pt idx="115">
                  <c:v>260</c:v>
                </c:pt>
                <c:pt idx="116">
                  <c:v>280</c:v>
                </c:pt>
                <c:pt idx="117">
                  <c:v>192</c:v>
                </c:pt>
                <c:pt idx="118">
                  <c:v>189</c:v>
                </c:pt>
                <c:pt idx="119">
                  <c:v>215</c:v>
                </c:pt>
                <c:pt idx="120">
                  <c:v>224</c:v>
                </c:pt>
                <c:pt idx="121">
                  <c:v>224</c:v>
                </c:pt>
                <c:pt idx="122">
                  <c:v>201</c:v>
                </c:pt>
                <c:pt idx="123">
                  <c:v>205</c:v>
                </c:pt>
                <c:pt idx="124">
                  <c:v>230</c:v>
                </c:pt>
                <c:pt idx="125">
                  <c:v>245</c:v>
                </c:pt>
                <c:pt idx="126">
                  <c:v>265</c:v>
                </c:pt>
                <c:pt idx="127">
                  <c:v>265</c:v>
                </c:pt>
                <c:pt idx="128">
                  <c:v>170</c:v>
                </c:pt>
                <c:pt idx="129">
                  <c:v>200</c:v>
                </c:pt>
                <c:pt idx="130">
                  <c:v>165</c:v>
                </c:pt>
                <c:pt idx="131">
                  <c:v>165</c:v>
                </c:pt>
                <c:pt idx="132">
                  <c:v>212</c:v>
                </c:pt>
                <c:pt idx="133">
                  <c:v>210</c:v>
                </c:pt>
                <c:pt idx="134">
                  <c:v>210</c:v>
                </c:pt>
                <c:pt idx="135">
                  <c:v>225</c:v>
                </c:pt>
                <c:pt idx="136">
                  <c:v>200</c:v>
                </c:pt>
                <c:pt idx="137">
                  <c:v>115</c:v>
                </c:pt>
                <c:pt idx="138">
                  <c:v>170</c:v>
                </c:pt>
                <c:pt idx="139">
                  <c:v>170</c:v>
                </c:pt>
                <c:pt idx="140">
                  <c:v>270</c:v>
                </c:pt>
                <c:pt idx="141">
                  <c:v>170</c:v>
                </c:pt>
                <c:pt idx="142">
                  <c:v>220</c:v>
                </c:pt>
                <c:pt idx="143">
                  <c:v>220</c:v>
                </c:pt>
                <c:pt idx="144">
                  <c:v>220</c:v>
                </c:pt>
                <c:pt idx="145">
                  <c:v>220</c:v>
                </c:pt>
                <c:pt idx="146">
                  <c:v>220</c:v>
                </c:pt>
                <c:pt idx="147">
                  <c:v>184</c:v>
                </c:pt>
                <c:pt idx="148">
                  <c:v>184</c:v>
                </c:pt>
                <c:pt idx="149">
                  <c:v>184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184</c:v>
                </c:pt>
                <c:pt idx="154">
                  <c:v>205</c:v>
                </c:pt>
                <c:pt idx="155">
                  <c:v>205</c:v>
                </c:pt>
                <c:pt idx="156">
                  <c:v>255</c:v>
                </c:pt>
                <c:pt idx="157">
                  <c:v>255</c:v>
                </c:pt>
                <c:pt idx="158">
                  <c:v>200</c:v>
                </c:pt>
                <c:pt idx="159">
                  <c:v>239</c:v>
                </c:pt>
                <c:pt idx="160">
                  <c:v>260</c:v>
                </c:pt>
                <c:pt idx="161">
                  <c:v>255</c:v>
                </c:pt>
                <c:pt idx="162">
                  <c:v>227</c:v>
                </c:pt>
                <c:pt idx="163">
                  <c:v>225</c:v>
                </c:pt>
                <c:pt idx="164">
                  <c:v>215</c:v>
                </c:pt>
                <c:pt idx="165">
                  <c:v>215</c:v>
                </c:pt>
                <c:pt idx="166">
                  <c:v>232</c:v>
                </c:pt>
                <c:pt idx="167">
                  <c:v>232</c:v>
                </c:pt>
                <c:pt idx="168">
                  <c:v>168</c:v>
                </c:pt>
                <c:pt idx="169">
                  <c:v>168</c:v>
                </c:pt>
                <c:pt idx="170">
                  <c:v>215</c:v>
                </c:pt>
                <c:pt idx="171">
                  <c:v>215</c:v>
                </c:pt>
                <c:pt idx="172">
                  <c:v>224</c:v>
                </c:pt>
                <c:pt idx="173">
                  <c:v>302</c:v>
                </c:pt>
                <c:pt idx="174">
                  <c:v>210</c:v>
                </c:pt>
                <c:pt idx="175">
                  <c:v>210</c:v>
                </c:pt>
                <c:pt idx="176">
                  <c:v>220</c:v>
                </c:pt>
                <c:pt idx="177">
                  <c:v>250</c:v>
                </c:pt>
                <c:pt idx="178">
                  <c:v>212</c:v>
                </c:pt>
                <c:pt idx="179">
                  <c:v>210</c:v>
                </c:pt>
                <c:pt idx="180">
                  <c:v>190</c:v>
                </c:pt>
                <c:pt idx="181">
                  <c:v>270</c:v>
                </c:pt>
                <c:pt idx="182">
                  <c:v>208</c:v>
                </c:pt>
                <c:pt idx="183">
                  <c:v>247</c:v>
                </c:pt>
                <c:pt idx="184">
                  <c:v>300</c:v>
                </c:pt>
                <c:pt idx="185">
                  <c:v>208</c:v>
                </c:pt>
                <c:pt idx="186">
                  <c:v>194</c:v>
                </c:pt>
                <c:pt idx="187">
                  <c:v>225</c:v>
                </c:pt>
                <c:pt idx="188">
                  <c:v>225</c:v>
                </c:pt>
                <c:pt idx="189">
                  <c:v>220</c:v>
                </c:pt>
                <c:pt idx="190">
                  <c:v>220</c:v>
                </c:pt>
                <c:pt idx="191">
                  <c:v>250</c:v>
                </c:pt>
                <c:pt idx="192">
                  <c:v>300</c:v>
                </c:pt>
                <c:pt idx="193">
                  <c:v>330</c:v>
                </c:pt>
                <c:pt idx="194">
                  <c:v>340</c:v>
                </c:pt>
                <c:pt idx="195">
                  <c:v>225</c:v>
                </c:pt>
                <c:pt idx="196">
                  <c:v>225</c:v>
                </c:pt>
                <c:pt idx="197">
                  <c:v>325</c:v>
                </c:pt>
                <c:pt idx="198">
                  <c:v>325</c:v>
                </c:pt>
                <c:pt idx="199">
                  <c:v>325</c:v>
                </c:pt>
                <c:pt idx="200">
                  <c:v>240</c:v>
                </c:pt>
                <c:pt idx="201">
                  <c:v>275</c:v>
                </c:pt>
                <c:pt idx="202">
                  <c:v>300</c:v>
                </c:pt>
                <c:pt idx="203">
                  <c:v>275</c:v>
                </c:pt>
                <c:pt idx="204">
                  <c:v>340</c:v>
                </c:pt>
                <c:pt idx="205">
                  <c:v>340</c:v>
                </c:pt>
                <c:pt idx="206">
                  <c:v>235</c:v>
                </c:pt>
                <c:pt idx="207">
                  <c:v>294</c:v>
                </c:pt>
                <c:pt idx="208">
                  <c:v>390</c:v>
                </c:pt>
                <c:pt idx="209">
                  <c:v>294</c:v>
                </c:pt>
                <c:pt idx="210">
                  <c:v>294</c:v>
                </c:pt>
                <c:pt idx="211">
                  <c:v>390</c:v>
                </c:pt>
                <c:pt idx="212">
                  <c:v>220</c:v>
                </c:pt>
                <c:pt idx="213">
                  <c:v>300</c:v>
                </c:pt>
                <c:pt idx="214">
                  <c:v>290</c:v>
                </c:pt>
                <c:pt idx="215">
                  <c:v>280</c:v>
                </c:pt>
                <c:pt idx="216">
                  <c:v>280</c:v>
                </c:pt>
                <c:pt idx="217">
                  <c:v>239</c:v>
                </c:pt>
                <c:pt idx="218">
                  <c:v>239</c:v>
                </c:pt>
                <c:pt idx="219">
                  <c:v>239</c:v>
                </c:pt>
                <c:pt idx="220">
                  <c:v>349</c:v>
                </c:pt>
                <c:pt idx="221">
                  <c:v>302</c:v>
                </c:pt>
                <c:pt idx="222">
                  <c:v>493</c:v>
                </c:pt>
                <c:pt idx="223">
                  <c:v>215</c:v>
                </c:pt>
                <c:pt idx="224">
                  <c:v>302</c:v>
                </c:pt>
                <c:pt idx="225">
                  <c:v>221</c:v>
                </c:pt>
                <c:pt idx="226">
                  <c:v>302</c:v>
                </c:pt>
                <c:pt idx="227">
                  <c:v>275</c:v>
                </c:pt>
                <c:pt idx="228">
                  <c:v>302</c:v>
                </c:pt>
                <c:pt idx="229">
                  <c:v>210</c:v>
                </c:pt>
                <c:pt idx="230">
                  <c:v>210</c:v>
                </c:pt>
                <c:pt idx="231">
                  <c:v>197</c:v>
                </c:pt>
                <c:pt idx="232">
                  <c:v>242</c:v>
                </c:pt>
                <c:pt idx="233">
                  <c:v>268</c:v>
                </c:pt>
              </c:numCache>
            </c:numRef>
          </c:xVal>
          <c:yVal>
            <c:numRef>
              <c:f>'Raw Data'!$C$2:$C$235</c:f>
              <c:numCache>
                <c:formatCode>General</c:formatCode>
                <c:ptCount val="234"/>
                <c:pt idx="0">
                  <c:v>11690</c:v>
                </c:pt>
                <c:pt idx="1">
                  <c:v>12585</c:v>
                </c:pt>
                <c:pt idx="2">
                  <c:v>14610</c:v>
                </c:pt>
                <c:pt idx="3">
                  <c:v>14810</c:v>
                </c:pt>
                <c:pt idx="4">
                  <c:v>16385</c:v>
                </c:pt>
                <c:pt idx="5">
                  <c:v>13670</c:v>
                </c:pt>
                <c:pt idx="6">
                  <c:v>15040</c:v>
                </c:pt>
                <c:pt idx="7">
                  <c:v>13270</c:v>
                </c:pt>
                <c:pt idx="8">
                  <c:v>13730</c:v>
                </c:pt>
                <c:pt idx="9">
                  <c:v>15460</c:v>
                </c:pt>
                <c:pt idx="10">
                  <c:v>15580</c:v>
                </c:pt>
                <c:pt idx="11">
                  <c:v>13270</c:v>
                </c:pt>
                <c:pt idx="12">
                  <c:v>14170</c:v>
                </c:pt>
                <c:pt idx="13">
                  <c:v>15850</c:v>
                </c:pt>
                <c:pt idx="14">
                  <c:v>10539</c:v>
                </c:pt>
                <c:pt idx="15">
                  <c:v>11839</c:v>
                </c:pt>
                <c:pt idx="16">
                  <c:v>11939</c:v>
                </c:pt>
                <c:pt idx="17">
                  <c:v>13839</c:v>
                </c:pt>
                <c:pt idx="18">
                  <c:v>15389</c:v>
                </c:pt>
                <c:pt idx="19">
                  <c:v>15389</c:v>
                </c:pt>
                <c:pt idx="20">
                  <c:v>16040</c:v>
                </c:pt>
                <c:pt idx="21">
                  <c:v>10280</c:v>
                </c:pt>
                <c:pt idx="22">
                  <c:v>11155</c:v>
                </c:pt>
                <c:pt idx="23">
                  <c:v>12360</c:v>
                </c:pt>
                <c:pt idx="24">
                  <c:v>13580</c:v>
                </c:pt>
                <c:pt idx="25">
                  <c:v>14630</c:v>
                </c:pt>
                <c:pt idx="26">
                  <c:v>16999</c:v>
                </c:pt>
                <c:pt idx="27">
                  <c:v>12740</c:v>
                </c:pt>
                <c:pt idx="28">
                  <c:v>14740</c:v>
                </c:pt>
                <c:pt idx="29">
                  <c:v>15495</c:v>
                </c:pt>
                <c:pt idx="30">
                  <c:v>10995</c:v>
                </c:pt>
                <c:pt idx="31">
                  <c:v>14300</c:v>
                </c:pt>
                <c:pt idx="32">
                  <c:v>15825</c:v>
                </c:pt>
                <c:pt idx="33">
                  <c:v>14850</c:v>
                </c:pt>
                <c:pt idx="34">
                  <c:v>16350</c:v>
                </c:pt>
                <c:pt idx="35">
                  <c:v>12965</c:v>
                </c:pt>
                <c:pt idx="36">
                  <c:v>12884</c:v>
                </c:pt>
                <c:pt idx="37">
                  <c:v>14500</c:v>
                </c:pt>
                <c:pt idx="38">
                  <c:v>12269</c:v>
                </c:pt>
                <c:pt idx="39">
                  <c:v>15568</c:v>
                </c:pt>
                <c:pt idx="40">
                  <c:v>14085</c:v>
                </c:pt>
                <c:pt idx="41">
                  <c:v>15030</c:v>
                </c:pt>
                <c:pt idx="42">
                  <c:v>15295</c:v>
                </c:pt>
                <c:pt idx="43">
                  <c:v>10760</c:v>
                </c:pt>
                <c:pt idx="44">
                  <c:v>11560</c:v>
                </c:pt>
                <c:pt idx="45">
                  <c:v>11290</c:v>
                </c:pt>
                <c:pt idx="46">
                  <c:v>22180</c:v>
                </c:pt>
                <c:pt idx="47">
                  <c:v>21900</c:v>
                </c:pt>
                <c:pt idx="48">
                  <c:v>18995</c:v>
                </c:pt>
                <c:pt idx="49">
                  <c:v>20370</c:v>
                </c:pt>
                <c:pt idx="50">
                  <c:v>21825</c:v>
                </c:pt>
                <c:pt idx="51">
                  <c:v>17985</c:v>
                </c:pt>
                <c:pt idx="52">
                  <c:v>22000</c:v>
                </c:pt>
                <c:pt idx="53">
                  <c:v>19090</c:v>
                </c:pt>
                <c:pt idx="54">
                  <c:v>21840</c:v>
                </c:pt>
                <c:pt idx="55">
                  <c:v>22035</c:v>
                </c:pt>
                <c:pt idx="56">
                  <c:v>18820</c:v>
                </c:pt>
                <c:pt idx="57">
                  <c:v>20220</c:v>
                </c:pt>
                <c:pt idx="58">
                  <c:v>19135</c:v>
                </c:pt>
                <c:pt idx="59">
                  <c:v>20320</c:v>
                </c:pt>
                <c:pt idx="60">
                  <c:v>22735</c:v>
                </c:pt>
                <c:pt idx="61">
                  <c:v>19860</c:v>
                </c:pt>
                <c:pt idx="62">
                  <c:v>22260</c:v>
                </c:pt>
                <c:pt idx="63">
                  <c:v>17750</c:v>
                </c:pt>
                <c:pt idx="64">
                  <c:v>19490</c:v>
                </c:pt>
                <c:pt idx="65">
                  <c:v>20140</c:v>
                </c:pt>
                <c:pt idx="66">
                  <c:v>19110</c:v>
                </c:pt>
                <c:pt idx="67">
                  <c:v>19339</c:v>
                </c:pt>
                <c:pt idx="68">
                  <c:v>20339</c:v>
                </c:pt>
                <c:pt idx="69">
                  <c:v>18435</c:v>
                </c:pt>
                <c:pt idx="70">
                  <c:v>19270</c:v>
                </c:pt>
                <c:pt idx="71">
                  <c:v>21595</c:v>
                </c:pt>
                <c:pt idx="72">
                  <c:v>19999</c:v>
                </c:pt>
                <c:pt idx="73">
                  <c:v>19240</c:v>
                </c:pt>
                <c:pt idx="74">
                  <c:v>17640</c:v>
                </c:pt>
                <c:pt idx="75">
                  <c:v>18825</c:v>
                </c:pt>
                <c:pt idx="76">
                  <c:v>22450</c:v>
                </c:pt>
                <c:pt idx="77">
                  <c:v>22395</c:v>
                </c:pt>
                <c:pt idx="78">
                  <c:v>17735</c:v>
                </c:pt>
                <c:pt idx="79">
                  <c:v>21410</c:v>
                </c:pt>
                <c:pt idx="80">
                  <c:v>19945</c:v>
                </c:pt>
                <c:pt idx="81">
                  <c:v>20445</c:v>
                </c:pt>
                <c:pt idx="82">
                  <c:v>17262</c:v>
                </c:pt>
                <c:pt idx="83">
                  <c:v>19560</c:v>
                </c:pt>
                <c:pt idx="84">
                  <c:v>22775</c:v>
                </c:pt>
                <c:pt idx="85">
                  <c:v>19635</c:v>
                </c:pt>
                <c:pt idx="86">
                  <c:v>21965</c:v>
                </c:pt>
                <c:pt idx="87">
                  <c:v>20510</c:v>
                </c:pt>
                <c:pt idx="88">
                  <c:v>18715</c:v>
                </c:pt>
                <c:pt idx="89">
                  <c:v>19825</c:v>
                </c:pt>
                <c:pt idx="90">
                  <c:v>21055</c:v>
                </c:pt>
                <c:pt idx="91">
                  <c:v>21055</c:v>
                </c:pt>
                <c:pt idx="92">
                  <c:v>23820</c:v>
                </c:pt>
                <c:pt idx="93">
                  <c:v>26990</c:v>
                </c:pt>
                <c:pt idx="94">
                  <c:v>25940</c:v>
                </c:pt>
                <c:pt idx="95">
                  <c:v>28495</c:v>
                </c:pt>
                <c:pt idx="96">
                  <c:v>26470</c:v>
                </c:pt>
                <c:pt idx="97">
                  <c:v>24895</c:v>
                </c:pt>
                <c:pt idx="98">
                  <c:v>28345</c:v>
                </c:pt>
                <c:pt idx="99">
                  <c:v>25000</c:v>
                </c:pt>
                <c:pt idx="100">
                  <c:v>27995</c:v>
                </c:pt>
                <c:pt idx="101">
                  <c:v>23495</c:v>
                </c:pt>
                <c:pt idx="102">
                  <c:v>24225</c:v>
                </c:pt>
                <c:pt idx="103">
                  <c:v>29865</c:v>
                </c:pt>
                <c:pt idx="104">
                  <c:v>24130</c:v>
                </c:pt>
                <c:pt idx="105">
                  <c:v>26860</c:v>
                </c:pt>
                <c:pt idx="106">
                  <c:v>25955</c:v>
                </c:pt>
                <c:pt idx="107">
                  <c:v>25215</c:v>
                </c:pt>
                <c:pt idx="108">
                  <c:v>24885</c:v>
                </c:pt>
                <c:pt idx="109">
                  <c:v>24345</c:v>
                </c:pt>
                <c:pt idx="110">
                  <c:v>27370</c:v>
                </c:pt>
                <c:pt idx="111">
                  <c:v>23760</c:v>
                </c:pt>
                <c:pt idx="112">
                  <c:v>26960</c:v>
                </c:pt>
                <c:pt idx="113">
                  <c:v>24589</c:v>
                </c:pt>
                <c:pt idx="114">
                  <c:v>26189</c:v>
                </c:pt>
                <c:pt idx="115">
                  <c:v>28495</c:v>
                </c:pt>
                <c:pt idx="116">
                  <c:v>29795</c:v>
                </c:pt>
                <c:pt idx="117">
                  <c:v>29995</c:v>
                </c:pt>
                <c:pt idx="118">
                  <c:v>26060</c:v>
                </c:pt>
                <c:pt idx="119">
                  <c:v>28370</c:v>
                </c:pt>
                <c:pt idx="120">
                  <c:v>24695</c:v>
                </c:pt>
                <c:pt idx="121">
                  <c:v>29595</c:v>
                </c:pt>
                <c:pt idx="122">
                  <c:v>23895</c:v>
                </c:pt>
                <c:pt idx="123">
                  <c:v>29282</c:v>
                </c:pt>
                <c:pt idx="124">
                  <c:v>25700</c:v>
                </c:pt>
                <c:pt idx="125">
                  <c:v>23290</c:v>
                </c:pt>
                <c:pt idx="126">
                  <c:v>27490</c:v>
                </c:pt>
                <c:pt idx="127">
                  <c:v>29440</c:v>
                </c:pt>
                <c:pt idx="128">
                  <c:v>23675</c:v>
                </c:pt>
                <c:pt idx="129">
                  <c:v>24295</c:v>
                </c:pt>
                <c:pt idx="130">
                  <c:v>25645</c:v>
                </c:pt>
                <c:pt idx="131">
                  <c:v>27145</c:v>
                </c:pt>
                <c:pt idx="132">
                  <c:v>29345</c:v>
                </c:pt>
                <c:pt idx="133">
                  <c:v>26560</c:v>
                </c:pt>
                <c:pt idx="134">
                  <c:v>25920</c:v>
                </c:pt>
                <c:pt idx="135">
                  <c:v>26510</c:v>
                </c:pt>
                <c:pt idx="136">
                  <c:v>23785</c:v>
                </c:pt>
                <c:pt idx="137">
                  <c:v>23215</c:v>
                </c:pt>
                <c:pt idx="138">
                  <c:v>23955</c:v>
                </c:pt>
                <c:pt idx="139">
                  <c:v>25135</c:v>
                </c:pt>
                <c:pt idx="140">
                  <c:v>33195</c:v>
                </c:pt>
                <c:pt idx="141">
                  <c:v>35940</c:v>
                </c:pt>
                <c:pt idx="142">
                  <c:v>31840</c:v>
                </c:pt>
                <c:pt idx="143">
                  <c:v>33430</c:v>
                </c:pt>
                <c:pt idx="144">
                  <c:v>34480</c:v>
                </c:pt>
                <c:pt idx="145">
                  <c:v>36640</c:v>
                </c:pt>
                <c:pt idx="146">
                  <c:v>39640</c:v>
                </c:pt>
                <c:pt idx="147">
                  <c:v>30795</c:v>
                </c:pt>
                <c:pt idx="148">
                  <c:v>37995</c:v>
                </c:pt>
                <c:pt idx="149">
                  <c:v>30245</c:v>
                </c:pt>
                <c:pt idx="150">
                  <c:v>35495</c:v>
                </c:pt>
                <c:pt idx="151">
                  <c:v>36995</c:v>
                </c:pt>
                <c:pt idx="152">
                  <c:v>37245</c:v>
                </c:pt>
                <c:pt idx="153">
                  <c:v>39995</c:v>
                </c:pt>
                <c:pt idx="154">
                  <c:v>32245</c:v>
                </c:pt>
                <c:pt idx="155">
                  <c:v>35545</c:v>
                </c:pt>
                <c:pt idx="156">
                  <c:v>30835</c:v>
                </c:pt>
                <c:pt idx="157">
                  <c:v>33295</c:v>
                </c:pt>
                <c:pt idx="158">
                  <c:v>30950</c:v>
                </c:pt>
                <c:pt idx="159">
                  <c:v>30315</c:v>
                </c:pt>
                <c:pt idx="160">
                  <c:v>32445</c:v>
                </c:pt>
                <c:pt idx="161">
                  <c:v>31145</c:v>
                </c:pt>
                <c:pt idx="162">
                  <c:v>33995</c:v>
                </c:pt>
                <c:pt idx="163">
                  <c:v>32350</c:v>
                </c:pt>
                <c:pt idx="164">
                  <c:v>31045</c:v>
                </c:pt>
                <c:pt idx="165">
                  <c:v>32415</c:v>
                </c:pt>
                <c:pt idx="166">
                  <c:v>32495</c:v>
                </c:pt>
                <c:pt idx="167">
                  <c:v>36895</c:v>
                </c:pt>
                <c:pt idx="168">
                  <c:v>32280</c:v>
                </c:pt>
                <c:pt idx="169">
                  <c:v>33480</c:v>
                </c:pt>
                <c:pt idx="170">
                  <c:v>35920</c:v>
                </c:pt>
                <c:pt idx="171">
                  <c:v>37630</c:v>
                </c:pt>
                <c:pt idx="172">
                  <c:v>30895</c:v>
                </c:pt>
                <c:pt idx="173">
                  <c:v>34495</c:v>
                </c:pt>
                <c:pt idx="174">
                  <c:v>30860</c:v>
                </c:pt>
                <c:pt idx="175">
                  <c:v>33360</c:v>
                </c:pt>
                <c:pt idx="176">
                  <c:v>35105</c:v>
                </c:pt>
                <c:pt idx="177">
                  <c:v>39465</c:v>
                </c:pt>
                <c:pt idx="178">
                  <c:v>31545</c:v>
                </c:pt>
                <c:pt idx="179">
                  <c:v>30920</c:v>
                </c:pt>
                <c:pt idx="180">
                  <c:v>33180</c:v>
                </c:pt>
                <c:pt idx="181">
                  <c:v>39235</c:v>
                </c:pt>
                <c:pt idx="182">
                  <c:v>31745</c:v>
                </c:pt>
                <c:pt idx="183">
                  <c:v>34845</c:v>
                </c:pt>
                <c:pt idx="184">
                  <c:v>37560</c:v>
                </c:pt>
                <c:pt idx="185">
                  <c:v>37730</c:v>
                </c:pt>
                <c:pt idx="186">
                  <c:v>37885</c:v>
                </c:pt>
                <c:pt idx="187">
                  <c:v>43755</c:v>
                </c:pt>
                <c:pt idx="188">
                  <c:v>46100</c:v>
                </c:pt>
                <c:pt idx="189">
                  <c:v>42490</c:v>
                </c:pt>
                <c:pt idx="190">
                  <c:v>44240</c:v>
                </c:pt>
                <c:pt idx="191">
                  <c:v>42840</c:v>
                </c:pt>
                <c:pt idx="192">
                  <c:v>49690</c:v>
                </c:pt>
                <c:pt idx="193">
                  <c:v>69190</c:v>
                </c:pt>
                <c:pt idx="194">
                  <c:v>48040</c:v>
                </c:pt>
                <c:pt idx="195">
                  <c:v>44295</c:v>
                </c:pt>
                <c:pt idx="196">
                  <c:v>44995</c:v>
                </c:pt>
                <c:pt idx="197">
                  <c:v>54995</c:v>
                </c:pt>
                <c:pt idx="198">
                  <c:v>69195</c:v>
                </c:pt>
                <c:pt idx="199">
                  <c:v>73195</c:v>
                </c:pt>
                <c:pt idx="200">
                  <c:v>40720</c:v>
                </c:pt>
                <c:pt idx="201">
                  <c:v>45445</c:v>
                </c:pt>
                <c:pt idx="202">
                  <c:v>50595</c:v>
                </c:pt>
                <c:pt idx="203">
                  <c:v>47955</c:v>
                </c:pt>
                <c:pt idx="204">
                  <c:v>42845</c:v>
                </c:pt>
                <c:pt idx="205">
                  <c:v>52545</c:v>
                </c:pt>
                <c:pt idx="206">
                  <c:v>43895</c:v>
                </c:pt>
                <c:pt idx="207">
                  <c:v>49995</c:v>
                </c:pt>
                <c:pt idx="208">
                  <c:v>63120</c:v>
                </c:pt>
                <c:pt idx="209">
                  <c:v>68995</c:v>
                </c:pt>
                <c:pt idx="210">
                  <c:v>59995</c:v>
                </c:pt>
                <c:pt idx="211">
                  <c:v>74995</c:v>
                </c:pt>
                <c:pt idx="212">
                  <c:v>41010</c:v>
                </c:pt>
                <c:pt idx="213">
                  <c:v>48450</c:v>
                </c:pt>
                <c:pt idx="214">
                  <c:v>55750</c:v>
                </c:pt>
                <c:pt idx="215">
                  <c:v>40095</c:v>
                </c:pt>
                <c:pt idx="216">
                  <c:v>43495</c:v>
                </c:pt>
                <c:pt idx="217">
                  <c:v>41815</c:v>
                </c:pt>
                <c:pt idx="218">
                  <c:v>44925</c:v>
                </c:pt>
                <c:pt idx="219">
                  <c:v>50470</c:v>
                </c:pt>
                <c:pt idx="220">
                  <c:v>52120</c:v>
                </c:pt>
                <c:pt idx="221">
                  <c:v>94820</c:v>
                </c:pt>
                <c:pt idx="222">
                  <c:v>128420</c:v>
                </c:pt>
                <c:pt idx="223">
                  <c:v>45707</c:v>
                </c:pt>
                <c:pt idx="224">
                  <c:v>52800</c:v>
                </c:pt>
                <c:pt idx="225">
                  <c:v>48170</c:v>
                </c:pt>
                <c:pt idx="226">
                  <c:v>57270</c:v>
                </c:pt>
                <c:pt idx="227">
                  <c:v>74320</c:v>
                </c:pt>
                <c:pt idx="228">
                  <c:v>86970</c:v>
                </c:pt>
                <c:pt idx="229">
                  <c:v>40670</c:v>
                </c:pt>
                <c:pt idx="230">
                  <c:v>43175</c:v>
                </c:pt>
                <c:pt idx="231">
                  <c:v>40565</c:v>
                </c:pt>
                <c:pt idx="232">
                  <c:v>42565</c:v>
                </c:pt>
                <c:pt idx="233">
                  <c:v>45210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FD-4815-88EB-8C0E8D75D2C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'Raw Data'!$B$2:$B$235</c:f>
              <c:numCache>
                <c:formatCode>General</c:formatCode>
                <c:ptCount val="234"/>
                <c:pt idx="0">
                  <c:v>103</c:v>
                </c:pt>
                <c:pt idx="1">
                  <c:v>103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132</c:v>
                </c:pt>
                <c:pt idx="6">
                  <c:v>132</c:v>
                </c:pt>
                <c:pt idx="7">
                  <c:v>130</c:v>
                </c:pt>
                <c:pt idx="8">
                  <c:v>110</c:v>
                </c:pt>
                <c:pt idx="9">
                  <c:v>130</c:v>
                </c:pt>
                <c:pt idx="10">
                  <c:v>130</c:v>
                </c:pt>
                <c:pt idx="11">
                  <c:v>115</c:v>
                </c:pt>
                <c:pt idx="12">
                  <c:v>117</c:v>
                </c:pt>
                <c:pt idx="13">
                  <c:v>115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104</c:v>
                </c:pt>
                <c:pt idx="22">
                  <c:v>104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115</c:v>
                </c:pt>
                <c:pt idx="27">
                  <c:v>126</c:v>
                </c:pt>
                <c:pt idx="28">
                  <c:v>126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108</c:v>
                </c:pt>
                <c:pt idx="36">
                  <c:v>155</c:v>
                </c:pt>
                <c:pt idx="37">
                  <c:v>155</c:v>
                </c:pt>
                <c:pt idx="38">
                  <c:v>119</c:v>
                </c:pt>
                <c:pt idx="39">
                  <c:v>119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175</c:v>
                </c:pt>
                <c:pt idx="47">
                  <c:v>180</c:v>
                </c:pt>
                <c:pt idx="48">
                  <c:v>145</c:v>
                </c:pt>
                <c:pt idx="49">
                  <c:v>200</c:v>
                </c:pt>
                <c:pt idx="50">
                  <c:v>180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200</c:v>
                </c:pt>
                <c:pt idx="55">
                  <c:v>200</c:v>
                </c:pt>
                <c:pt idx="56">
                  <c:v>150</c:v>
                </c:pt>
                <c:pt idx="57">
                  <c:v>150</c:v>
                </c:pt>
                <c:pt idx="58">
                  <c:v>170</c:v>
                </c:pt>
                <c:pt idx="59">
                  <c:v>155</c:v>
                </c:pt>
                <c:pt idx="60">
                  <c:v>201</c:v>
                </c:pt>
                <c:pt idx="61">
                  <c:v>160</c:v>
                </c:pt>
                <c:pt idx="62">
                  <c:v>160</c:v>
                </c:pt>
                <c:pt idx="63">
                  <c:v>127</c:v>
                </c:pt>
                <c:pt idx="64">
                  <c:v>160</c:v>
                </c:pt>
                <c:pt idx="65">
                  <c:v>93</c:v>
                </c:pt>
                <c:pt idx="66">
                  <c:v>73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160</c:v>
                </c:pt>
                <c:pt idx="71">
                  <c:v>155</c:v>
                </c:pt>
                <c:pt idx="72">
                  <c:v>163</c:v>
                </c:pt>
                <c:pt idx="73">
                  <c:v>175</c:v>
                </c:pt>
                <c:pt idx="74">
                  <c:v>165</c:v>
                </c:pt>
                <c:pt idx="75">
                  <c:v>140</c:v>
                </c:pt>
                <c:pt idx="76">
                  <c:v>175</c:v>
                </c:pt>
                <c:pt idx="77">
                  <c:v>200</c:v>
                </c:pt>
                <c:pt idx="78">
                  <c:v>140</c:v>
                </c:pt>
                <c:pt idx="79">
                  <c:v>182</c:v>
                </c:pt>
                <c:pt idx="80">
                  <c:v>165</c:v>
                </c:pt>
                <c:pt idx="81">
                  <c:v>165</c:v>
                </c:pt>
                <c:pt idx="82">
                  <c:v>155</c:v>
                </c:pt>
                <c:pt idx="83">
                  <c:v>157</c:v>
                </c:pt>
                <c:pt idx="84">
                  <c:v>210</c:v>
                </c:pt>
                <c:pt idx="85">
                  <c:v>157</c:v>
                </c:pt>
                <c:pt idx="86">
                  <c:v>225</c:v>
                </c:pt>
                <c:pt idx="87">
                  <c:v>110</c:v>
                </c:pt>
                <c:pt idx="88">
                  <c:v>115</c:v>
                </c:pt>
                <c:pt idx="89">
                  <c:v>180</c:v>
                </c:pt>
                <c:pt idx="90">
                  <c:v>100</c:v>
                </c:pt>
                <c:pt idx="91">
                  <c:v>150</c:v>
                </c:pt>
                <c:pt idx="92">
                  <c:v>200</c:v>
                </c:pt>
                <c:pt idx="93">
                  <c:v>200</c:v>
                </c:pt>
                <c:pt idx="94">
                  <c:v>170</c:v>
                </c:pt>
                <c:pt idx="95">
                  <c:v>184</c:v>
                </c:pt>
                <c:pt idx="96">
                  <c:v>205</c:v>
                </c:pt>
                <c:pt idx="97">
                  <c:v>200</c:v>
                </c:pt>
                <c:pt idx="98">
                  <c:v>240</c:v>
                </c:pt>
                <c:pt idx="99">
                  <c:v>200</c:v>
                </c:pt>
                <c:pt idx="100">
                  <c:v>240</c:v>
                </c:pt>
                <c:pt idx="101">
                  <c:v>200</c:v>
                </c:pt>
                <c:pt idx="102">
                  <c:v>200</c:v>
                </c:pt>
                <c:pt idx="103">
                  <c:v>250</c:v>
                </c:pt>
                <c:pt idx="104">
                  <c:v>200</c:v>
                </c:pt>
                <c:pt idx="105">
                  <c:v>232</c:v>
                </c:pt>
                <c:pt idx="106">
                  <c:v>220</c:v>
                </c:pt>
                <c:pt idx="107">
                  <c:v>150</c:v>
                </c:pt>
                <c:pt idx="108">
                  <c:v>232</c:v>
                </c:pt>
                <c:pt idx="109">
                  <c:v>224</c:v>
                </c:pt>
                <c:pt idx="110">
                  <c:v>224</c:v>
                </c:pt>
                <c:pt idx="111">
                  <c:v>240</c:v>
                </c:pt>
                <c:pt idx="112">
                  <c:v>240</c:v>
                </c:pt>
                <c:pt idx="113">
                  <c:v>194</c:v>
                </c:pt>
                <c:pt idx="114">
                  <c:v>194</c:v>
                </c:pt>
                <c:pt idx="115">
                  <c:v>260</c:v>
                </c:pt>
                <c:pt idx="116">
                  <c:v>280</c:v>
                </c:pt>
                <c:pt idx="117">
                  <c:v>192</c:v>
                </c:pt>
                <c:pt idx="118">
                  <c:v>189</c:v>
                </c:pt>
                <c:pt idx="119">
                  <c:v>215</c:v>
                </c:pt>
                <c:pt idx="120">
                  <c:v>224</c:v>
                </c:pt>
                <c:pt idx="121">
                  <c:v>224</c:v>
                </c:pt>
                <c:pt idx="122">
                  <c:v>201</c:v>
                </c:pt>
                <c:pt idx="123">
                  <c:v>205</c:v>
                </c:pt>
                <c:pt idx="124">
                  <c:v>230</c:v>
                </c:pt>
                <c:pt idx="125">
                  <c:v>245</c:v>
                </c:pt>
                <c:pt idx="126">
                  <c:v>265</c:v>
                </c:pt>
                <c:pt idx="127">
                  <c:v>265</c:v>
                </c:pt>
                <c:pt idx="128">
                  <c:v>170</c:v>
                </c:pt>
                <c:pt idx="129">
                  <c:v>200</c:v>
                </c:pt>
                <c:pt idx="130">
                  <c:v>165</c:v>
                </c:pt>
                <c:pt idx="131">
                  <c:v>165</c:v>
                </c:pt>
                <c:pt idx="132">
                  <c:v>212</c:v>
                </c:pt>
                <c:pt idx="133">
                  <c:v>210</c:v>
                </c:pt>
                <c:pt idx="134">
                  <c:v>210</c:v>
                </c:pt>
                <c:pt idx="135">
                  <c:v>225</c:v>
                </c:pt>
                <c:pt idx="136">
                  <c:v>200</c:v>
                </c:pt>
                <c:pt idx="137">
                  <c:v>115</c:v>
                </c:pt>
                <c:pt idx="138">
                  <c:v>170</c:v>
                </c:pt>
                <c:pt idx="139">
                  <c:v>170</c:v>
                </c:pt>
                <c:pt idx="140">
                  <c:v>270</c:v>
                </c:pt>
                <c:pt idx="141">
                  <c:v>170</c:v>
                </c:pt>
                <c:pt idx="142">
                  <c:v>220</c:v>
                </c:pt>
                <c:pt idx="143">
                  <c:v>220</c:v>
                </c:pt>
                <c:pt idx="144">
                  <c:v>220</c:v>
                </c:pt>
                <c:pt idx="145">
                  <c:v>220</c:v>
                </c:pt>
                <c:pt idx="146">
                  <c:v>220</c:v>
                </c:pt>
                <c:pt idx="147">
                  <c:v>184</c:v>
                </c:pt>
                <c:pt idx="148">
                  <c:v>184</c:v>
                </c:pt>
                <c:pt idx="149">
                  <c:v>184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184</c:v>
                </c:pt>
                <c:pt idx="154">
                  <c:v>205</c:v>
                </c:pt>
                <c:pt idx="155">
                  <c:v>205</c:v>
                </c:pt>
                <c:pt idx="156">
                  <c:v>255</c:v>
                </c:pt>
                <c:pt idx="157">
                  <c:v>255</c:v>
                </c:pt>
                <c:pt idx="158">
                  <c:v>200</c:v>
                </c:pt>
                <c:pt idx="159">
                  <c:v>239</c:v>
                </c:pt>
                <c:pt idx="160">
                  <c:v>260</c:v>
                </c:pt>
                <c:pt idx="161">
                  <c:v>255</c:v>
                </c:pt>
                <c:pt idx="162">
                  <c:v>227</c:v>
                </c:pt>
                <c:pt idx="163">
                  <c:v>225</c:v>
                </c:pt>
                <c:pt idx="164">
                  <c:v>215</c:v>
                </c:pt>
                <c:pt idx="165">
                  <c:v>215</c:v>
                </c:pt>
                <c:pt idx="166">
                  <c:v>232</c:v>
                </c:pt>
                <c:pt idx="167">
                  <c:v>232</c:v>
                </c:pt>
                <c:pt idx="168">
                  <c:v>168</c:v>
                </c:pt>
                <c:pt idx="169">
                  <c:v>168</c:v>
                </c:pt>
                <c:pt idx="170">
                  <c:v>215</c:v>
                </c:pt>
                <c:pt idx="171">
                  <c:v>215</c:v>
                </c:pt>
                <c:pt idx="172">
                  <c:v>224</c:v>
                </c:pt>
                <c:pt idx="173">
                  <c:v>302</c:v>
                </c:pt>
                <c:pt idx="174">
                  <c:v>210</c:v>
                </c:pt>
                <c:pt idx="175">
                  <c:v>210</c:v>
                </c:pt>
                <c:pt idx="176">
                  <c:v>220</c:v>
                </c:pt>
                <c:pt idx="177">
                  <c:v>250</c:v>
                </c:pt>
                <c:pt idx="178">
                  <c:v>212</c:v>
                </c:pt>
                <c:pt idx="179">
                  <c:v>210</c:v>
                </c:pt>
                <c:pt idx="180">
                  <c:v>190</c:v>
                </c:pt>
                <c:pt idx="181">
                  <c:v>270</c:v>
                </c:pt>
                <c:pt idx="182">
                  <c:v>208</c:v>
                </c:pt>
                <c:pt idx="183">
                  <c:v>247</c:v>
                </c:pt>
                <c:pt idx="184">
                  <c:v>300</c:v>
                </c:pt>
                <c:pt idx="185">
                  <c:v>208</c:v>
                </c:pt>
                <c:pt idx="186">
                  <c:v>194</c:v>
                </c:pt>
                <c:pt idx="187">
                  <c:v>225</c:v>
                </c:pt>
                <c:pt idx="188">
                  <c:v>225</c:v>
                </c:pt>
                <c:pt idx="189">
                  <c:v>220</c:v>
                </c:pt>
                <c:pt idx="190">
                  <c:v>220</c:v>
                </c:pt>
                <c:pt idx="191">
                  <c:v>250</c:v>
                </c:pt>
                <c:pt idx="192">
                  <c:v>300</c:v>
                </c:pt>
                <c:pt idx="193">
                  <c:v>330</c:v>
                </c:pt>
                <c:pt idx="194">
                  <c:v>340</c:v>
                </c:pt>
                <c:pt idx="195">
                  <c:v>225</c:v>
                </c:pt>
                <c:pt idx="196">
                  <c:v>225</c:v>
                </c:pt>
                <c:pt idx="197">
                  <c:v>325</c:v>
                </c:pt>
                <c:pt idx="198">
                  <c:v>325</c:v>
                </c:pt>
                <c:pt idx="199">
                  <c:v>325</c:v>
                </c:pt>
                <c:pt idx="200">
                  <c:v>240</c:v>
                </c:pt>
                <c:pt idx="201">
                  <c:v>275</c:v>
                </c:pt>
                <c:pt idx="202">
                  <c:v>300</c:v>
                </c:pt>
                <c:pt idx="203">
                  <c:v>275</c:v>
                </c:pt>
                <c:pt idx="204">
                  <c:v>340</c:v>
                </c:pt>
                <c:pt idx="205">
                  <c:v>340</c:v>
                </c:pt>
                <c:pt idx="206">
                  <c:v>235</c:v>
                </c:pt>
                <c:pt idx="207">
                  <c:v>294</c:v>
                </c:pt>
                <c:pt idx="208">
                  <c:v>390</c:v>
                </c:pt>
                <c:pt idx="209">
                  <c:v>294</c:v>
                </c:pt>
                <c:pt idx="210">
                  <c:v>294</c:v>
                </c:pt>
                <c:pt idx="211">
                  <c:v>390</c:v>
                </c:pt>
                <c:pt idx="212">
                  <c:v>220</c:v>
                </c:pt>
                <c:pt idx="213">
                  <c:v>300</c:v>
                </c:pt>
                <c:pt idx="214">
                  <c:v>290</c:v>
                </c:pt>
                <c:pt idx="215">
                  <c:v>280</c:v>
                </c:pt>
                <c:pt idx="216">
                  <c:v>280</c:v>
                </c:pt>
                <c:pt idx="217">
                  <c:v>239</c:v>
                </c:pt>
                <c:pt idx="218">
                  <c:v>239</c:v>
                </c:pt>
                <c:pt idx="219">
                  <c:v>239</c:v>
                </c:pt>
                <c:pt idx="220">
                  <c:v>349</c:v>
                </c:pt>
                <c:pt idx="221">
                  <c:v>302</c:v>
                </c:pt>
                <c:pt idx="222">
                  <c:v>493</c:v>
                </c:pt>
                <c:pt idx="223">
                  <c:v>215</c:v>
                </c:pt>
                <c:pt idx="224">
                  <c:v>302</c:v>
                </c:pt>
                <c:pt idx="225">
                  <c:v>221</c:v>
                </c:pt>
                <c:pt idx="226">
                  <c:v>302</c:v>
                </c:pt>
                <c:pt idx="227">
                  <c:v>275</c:v>
                </c:pt>
                <c:pt idx="228">
                  <c:v>302</c:v>
                </c:pt>
                <c:pt idx="229">
                  <c:v>210</c:v>
                </c:pt>
                <c:pt idx="230">
                  <c:v>210</c:v>
                </c:pt>
                <c:pt idx="231">
                  <c:v>197</c:v>
                </c:pt>
                <c:pt idx="232">
                  <c:v>242</c:v>
                </c:pt>
                <c:pt idx="233">
                  <c:v>268</c:v>
                </c:pt>
              </c:numCache>
            </c:numRef>
          </c:xVal>
          <c:yVal>
            <c:numRef>
              <c:f>'Linear Regression'!$B$25:$B$258</c:f>
              <c:numCache>
                <c:formatCode>General</c:formatCode>
                <c:ptCount val="234"/>
                <c:pt idx="0">
                  <c:v>9270.7351939093896</c:v>
                </c:pt>
                <c:pt idx="1">
                  <c:v>9270.7351939093896</c:v>
                </c:pt>
                <c:pt idx="2">
                  <c:v>17101.244208572429</c:v>
                </c:pt>
                <c:pt idx="3">
                  <c:v>17101.244208572429</c:v>
                </c:pt>
                <c:pt idx="4">
                  <c:v>17101.244208572429</c:v>
                </c:pt>
                <c:pt idx="5">
                  <c:v>15408.161178375016</c:v>
                </c:pt>
                <c:pt idx="6">
                  <c:v>15408.161178375016</c:v>
                </c:pt>
                <c:pt idx="7">
                  <c:v>14984.890420825664</c:v>
                </c:pt>
                <c:pt idx="8">
                  <c:v>10752.182845332129</c:v>
                </c:pt>
                <c:pt idx="9">
                  <c:v>14984.890420825664</c:v>
                </c:pt>
                <c:pt idx="10">
                  <c:v>14984.890420825664</c:v>
                </c:pt>
                <c:pt idx="11">
                  <c:v>11810.359739205513</c:v>
                </c:pt>
                <c:pt idx="12">
                  <c:v>12233.630496754864</c:v>
                </c:pt>
                <c:pt idx="13">
                  <c:v>11810.359739205513</c:v>
                </c:pt>
                <c:pt idx="14">
                  <c:v>9270.7351939093896</c:v>
                </c:pt>
                <c:pt idx="15">
                  <c:v>9270.7351939093896</c:v>
                </c:pt>
                <c:pt idx="16">
                  <c:v>9270.7351939093896</c:v>
                </c:pt>
                <c:pt idx="17">
                  <c:v>16677.973451023077</c:v>
                </c:pt>
                <c:pt idx="18">
                  <c:v>16677.973451023077</c:v>
                </c:pt>
                <c:pt idx="19">
                  <c:v>16677.973451023077</c:v>
                </c:pt>
                <c:pt idx="20">
                  <c:v>16677.973451023077</c:v>
                </c:pt>
                <c:pt idx="21">
                  <c:v>9482.3705726840672</c:v>
                </c:pt>
                <c:pt idx="22">
                  <c:v>9482.3705726840672</c:v>
                </c:pt>
                <c:pt idx="23">
                  <c:v>13715.078148177603</c:v>
                </c:pt>
                <c:pt idx="24">
                  <c:v>13715.078148177603</c:v>
                </c:pt>
                <c:pt idx="25">
                  <c:v>13715.078148177603</c:v>
                </c:pt>
                <c:pt idx="26">
                  <c:v>11810.359739205513</c:v>
                </c:pt>
                <c:pt idx="27">
                  <c:v>14138.348905726954</c:v>
                </c:pt>
                <c:pt idx="28">
                  <c:v>14138.348905726954</c:v>
                </c:pt>
                <c:pt idx="29">
                  <c:v>17101.244208572429</c:v>
                </c:pt>
                <c:pt idx="30">
                  <c:v>17101.244208572429</c:v>
                </c:pt>
                <c:pt idx="31">
                  <c:v>17101.244208572429</c:v>
                </c:pt>
                <c:pt idx="32">
                  <c:v>17101.244208572429</c:v>
                </c:pt>
                <c:pt idx="33">
                  <c:v>17101.244208572429</c:v>
                </c:pt>
                <c:pt idx="34">
                  <c:v>17101.244208572429</c:v>
                </c:pt>
                <c:pt idx="35">
                  <c:v>10328.912087782774</c:v>
                </c:pt>
                <c:pt idx="36">
                  <c:v>20275.774890192584</c:v>
                </c:pt>
                <c:pt idx="37">
                  <c:v>20275.774890192584</c:v>
                </c:pt>
                <c:pt idx="38">
                  <c:v>12656.901254304219</c:v>
                </c:pt>
                <c:pt idx="39">
                  <c:v>12656.901254304219</c:v>
                </c:pt>
                <c:pt idx="40">
                  <c:v>14984.890420825664</c:v>
                </c:pt>
                <c:pt idx="41">
                  <c:v>14984.890420825664</c:v>
                </c:pt>
                <c:pt idx="42">
                  <c:v>14984.890420825664</c:v>
                </c:pt>
                <c:pt idx="43">
                  <c:v>10328.912087782774</c:v>
                </c:pt>
                <c:pt idx="44">
                  <c:v>10328.912087782774</c:v>
                </c:pt>
                <c:pt idx="45">
                  <c:v>10328.912087782774</c:v>
                </c:pt>
                <c:pt idx="46">
                  <c:v>24508.48246568612</c:v>
                </c:pt>
                <c:pt idx="47">
                  <c:v>25566.6593595595</c:v>
                </c:pt>
                <c:pt idx="48">
                  <c:v>18159.421102445813</c:v>
                </c:pt>
                <c:pt idx="49">
                  <c:v>29799.366935053036</c:v>
                </c:pt>
                <c:pt idx="50">
                  <c:v>25566.6593595595</c:v>
                </c:pt>
                <c:pt idx="51">
                  <c:v>19217.597996319197</c:v>
                </c:pt>
                <c:pt idx="52">
                  <c:v>19217.597996319197</c:v>
                </c:pt>
                <c:pt idx="53">
                  <c:v>19217.597996319197</c:v>
                </c:pt>
                <c:pt idx="54">
                  <c:v>29799.366935053036</c:v>
                </c:pt>
                <c:pt idx="55">
                  <c:v>29799.366935053036</c:v>
                </c:pt>
                <c:pt idx="56">
                  <c:v>19217.597996319197</c:v>
                </c:pt>
                <c:pt idx="57">
                  <c:v>19217.597996319197</c:v>
                </c:pt>
                <c:pt idx="58">
                  <c:v>23450.305571812733</c:v>
                </c:pt>
                <c:pt idx="59">
                  <c:v>20275.774890192584</c:v>
                </c:pt>
                <c:pt idx="60">
                  <c:v>30011.002313827714</c:v>
                </c:pt>
                <c:pt idx="61">
                  <c:v>21333.951784065965</c:v>
                </c:pt>
                <c:pt idx="62">
                  <c:v>21333.951784065965</c:v>
                </c:pt>
                <c:pt idx="63">
                  <c:v>14349.984284501632</c:v>
                </c:pt>
                <c:pt idx="64">
                  <c:v>21333.951784065965</c:v>
                </c:pt>
                <c:pt idx="65">
                  <c:v>7154.3814061626217</c:v>
                </c:pt>
                <c:pt idx="66">
                  <c:v>2921.6738306690877</c:v>
                </c:pt>
                <c:pt idx="67">
                  <c:v>23450.305571812733</c:v>
                </c:pt>
                <c:pt idx="68">
                  <c:v>23450.305571812733</c:v>
                </c:pt>
                <c:pt idx="69">
                  <c:v>23450.305571812733</c:v>
                </c:pt>
                <c:pt idx="70">
                  <c:v>21333.951784065965</c:v>
                </c:pt>
                <c:pt idx="71">
                  <c:v>20275.774890192584</c:v>
                </c:pt>
                <c:pt idx="72">
                  <c:v>21968.857920389997</c:v>
                </c:pt>
                <c:pt idx="73">
                  <c:v>24508.48246568612</c:v>
                </c:pt>
                <c:pt idx="74">
                  <c:v>22392.128677939352</c:v>
                </c:pt>
                <c:pt idx="75">
                  <c:v>17101.244208572429</c:v>
                </c:pt>
                <c:pt idx="76">
                  <c:v>24508.48246568612</c:v>
                </c:pt>
                <c:pt idx="77">
                  <c:v>29799.366935053036</c:v>
                </c:pt>
                <c:pt idx="78">
                  <c:v>17101.244208572429</c:v>
                </c:pt>
                <c:pt idx="79">
                  <c:v>25989.930117108855</c:v>
                </c:pt>
                <c:pt idx="80">
                  <c:v>22392.128677939352</c:v>
                </c:pt>
                <c:pt idx="81">
                  <c:v>22392.128677939352</c:v>
                </c:pt>
                <c:pt idx="82">
                  <c:v>20275.774890192584</c:v>
                </c:pt>
                <c:pt idx="83">
                  <c:v>20699.045647741932</c:v>
                </c:pt>
                <c:pt idx="84">
                  <c:v>31915.720722799804</c:v>
                </c:pt>
                <c:pt idx="85">
                  <c:v>20699.045647741932</c:v>
                </c:pt>
                <c:pt idx="86">
                  <c:v>35090.251404419949</c:v>
                </c:pt>
                <c:pt idx="87">
                  <c:v>10752.182845332129</c:v>
                </c:pt>
                <c:pt idx="88">
                  <c:v>11810.359739205513</c:v>
                </c:pt>
                <c:pt idx="89">
                  <c:v>25566.6593595595</c:v>
                </c:pt>
                <c:pt idx="90">
                  <c:v>8635.8290575853607</c:v>
                </c:pt>
                <c:pt idx="91">
                  <c:v>19217.597996319197</c:v>
                </c:pt>
                <c:pt idx="92">
                  <c:v>29799.366935053036</c:v>
                </c:pt>
                <c:pt idx="93">
                  <c:v>29799.366935053036</c:v>
                </c:pt>
                <c:pt idx="94">
                  <c:v>23450.305571812733</c:v>
                </c:pt>
                <c:pt idx="95">
                  <c:v>26413.200874658211</c:v>
                </c:pt>
                <c:pt idx="96">
                  <c:v>30857.543828926417</c:v>
                </c:pt>
                <c:pt idx="97">
                  <c:v>29799.366935053036</c:v>
                </c:pt>
                <c:pt idx="98">
                  <c:v>38264.782086040112</c:v>
                </c:pt>
                <c:pt idx="99">
                  <c:v>29799.366935053036</c:v>
                </c:pt>
                <c:pt idx="100">
                  <c:v>38264.782086040112</c:v>
                </c:pt>
                <c:pt idx="101">
                  <c:v>29799.366935053036</c:v>
                </c:pt>
                <c:pt idx="102">
                  <c:v>29799.366935053036</c:v>
                </c:pt>
                <c:pt idx="103">
                  <c:v>40381.135873786872</c:v>
                </c:pt>
                <c:pt idx="104">
                  <c:v>29799.366935053036</c:v>
                </c:pt>
                <c:pt idx="105">
                  <c:v>36571.699055842691</c:v>
                </c:pt>
                <c:pt idx="106">
                  <c:v>34032.074510546576</c:v>
                </c:pt>
                <c:pt idx="107">
                  <c:v>19217.597996319197</c:v>
                </c:pt>
                <c:pt idx="108">
                  <c:v>36571.699055842691</c:v>
                </c:pt>
                <c:pt idx="109">
                  <c:v>34878.616025645271</c:v>
                </c:pt>
                <c:pt idx="110">
                  <c:v>34878.616025645271</c:v>
                </c:pt>
                <c:pt idx="111">
                  <c:v>38264.782086040112</c:v>
                </c:pt>
                <c:pt idx="112">
                  <c:v>38264.782086040112</c:v>
                </c:pt>
                <c:pt idx="113">
                  <c:v>28529.554662404978</c:v>
                </c:pt>
                <c:pt idx="114">
                  <c:v>28529.554662404978</c:v>
                </c:pt>
                <c:pt idx="115">
                  <c:v>42497.489661533647</c:v>
                </c:pt>
                <c:pt idx="116">
                  <c:v>46730.197237027169</c:v>
                </c:pt>
                <c:pt idx="117">
                  <c:v>28106.283904855623</c:v>
                </c:pt>
                <c:pt idx="118">
                  <c:v>27471.377768531591</c:v>
                </c:pt>
                <c:pt idx="119">
                  <c:v>32973.897616673188</c:v>
                </c:pt>
                <c:pt idx="120">
                  <c:v>34878.616025645271</c:v>
                </c:pt>
                <c:pt idx="121">
                  <c:v>34878.616025645271</c:v>
                </c:pt>
                <c:pt idx="122">
                  <c:v>30011.002313827714</c:v>
                </c:pt>
                <c:pt idx="123">
                  <c:v>30857.543828926417</c:v>
                </c:pt>
                <c:pt idx="124">
                  <c:v>36148.428298293336</c:v>
                </c:pt>
                <c:pt idx="125">
                  <c:v>39322.958979913485</c:v>
                </c:pt>
                <c:pt idx="126">
                  <c:v>43555.66655540702</c:v>
                </c:pt>
                <c:pt idx="127">
                  <c:v>43555.66655540702</c:v>
                </c:pt>
                <c:pt idx="128">
                  <c:v>23450.305571812733</c:v>
                </c:pt>
                <c:pt idx="129">
                  <c:v>29799.366935053036</c:v>
                </c:pt>
                <c:pt idx="130">
                  <c:v>22392.128677939352</c:v>
                </c:pt>
                <c:pt idx="131">
                  <c:v>22392.128677939352</c:v>
                </c:pt>
                <c:pt idx="132">
                  <c:v>32338.991480349159</c:v>
                </c:pt>
                <c:pt idx="133">
                  <c:v>31915.720722799804</c:v>
                </c:pt>
                <c:pt idx="134">
                  <c:v>31915.720722799804</c:v>
                </c:pt>
                <c:pt idx="135">
                  <c:v>35090.251404419949</c:v>
                </c:pt>
                <c:pt idx="136">
                  <c:v>29799.366935053036</c:v>
                </c:pt>
                <c:pt idx="137">
                  <c:v>11810.359739205513</c:v>
                </c:pt>
                <c:pt idx="138">
                  <c:v>23450.305571812733</c:v>
                </c:pt>
                <c:pt idx="139">
                  <c:v>23450.305571812733</c:v>
                </c:pt>
                <c:pt idx="140">
                  <c:v>44613.843449280408</c:v>
                </c:pt>
                <c:pt idx="141">
                  <c:v>23450.305571812733</c:v>
                </c:pt>
                <c:pt idx="142">
                  <c:v>34032.074510546576</c:v>
                </c:pt>
                <c:pt idx="143">
                  <c:v>34032.074510546576</c:v>
                </c:pt>
                <c:pt idx="144">
                  <c:v>34032.074510546576</c:v>
                </c:pt>
                <c:pt idx="145">
                  <c:v>34032.074510546576</c:v>
                </c:pt>
                <c:pt idx="146">
                  <c:v>34032.074510546576</c:v>
                </c:pt>
                <c:pt idx="147">
                  <c:v>26413.200874658211</c:v>
                </c:pt>
                <c:pt idx="148">
                  <c:v>26413.200874658211</c:v>
                </c:pt>
                <c:pt idx="149">
                  <c:v>26413.200874658211</c:v>
                </c:pt>
                <c:pt idx="150">
                  <c:v>35090.251404419949</c:v>
                </c:pt>
                <c:pt idx="151">
                  <c:v>35090.251404419949</c:v>
                </c:pt>
                <c:pt idx="152">
                  <c:v>35090.251404419949</c:v>
                </c:pt>
                <c:pt idx="153">
                  <c:v>26413.200874658211</c:v>
                </c:pt>
                <c:pt idx="154">
                  <c:v>30857.543828926417</c:v>
                </c:pt>
                <c:pt idx="155">
                  <c:v>30857.543828926417</c:v>
                </c:pt>
                <c:pt idx="156">
                  <c:v>41439.31276766026</c:v>
                </c:pt>
                <c:pt idx="157">
                  <c:v>41439.31276766026</c:v>
                </c:pt>
                <c:pt idx="158">
                  <c:v>29799.366935053036</c:v>
                </c:pt>
                <c:pt idx="159">
                  <c:v>38053.146707265434</c:v>
                </c:pt>
                <c:pt idx="160">
                  <c:v>42497.489661533647</c:v>
                </c:pt>
                <c:pt idx="161">
                  <c:v>41439.31276766026</c:v>
                </c:pt>
                <c:pt idx="162">
                  <c:v>35513.522161969304</c:v>
                </c:pt>
                <c:pt idx="163">
                  <c:v>35090.251404419949</c:v>
                </c:pt>
                <c:pt idx="164">
                  <c:v>32973.897616673188</c:v>
                </c:pt>
                <c:pt idx="165">
                  <c:v>32973.897616673188</c:v>
                </c:pt>
                <c:pt idx="166">
                  <c:v>36571.699055842691</c:v>
                </c:pt>
                <c:pt idx="167">
                  <c:v>36571.699055842691</c:v>
                </c:pt>
                <c:pt idx="168">
                  <c:v>23027.034814263377</c:v>
                </c:pt>
                <c:pt idx="169">
                  <c:v>23027.034814263377</c:v>
                </c:pt>
                <c:pt idx="170">
                  <c:v>32973.897616673188</c:v>
                </c:pt>
                <c:pt idx="171">
                  <c:v>32973.897616673188</c:v>
                </c:pt>
                <c:pt idx="172">
                  <c:v>34878.616025645271</c:v>
                </c:pt>
                <c:pt idx="173">
                  <c:v>51386.17557007006</c:v>
                </c:pt>
                <c:pt idx="174">
                  <c:v>31915.720722799804</c:v>
                </c:pt>
                <c:pt idx="175">
                  <c:v>31915.720722799804</c:v>
                </c:pt>
                <c:pt idx="176">
                  <c:v>34032.074510546576</c:v>
                </c:pt>
                <c:pt idx="177">
                  <c:v>40381.135873786872</c:v>
                </c:pt>
                <c:pt idx="178">
                  <c:v>32338.991480349159</c:v>
                </c:pt>
                <c:pt idx="179">
                  <c:v>31915.720722799804</c:v>
                </c:pt>
                <c:pt idx="180">
                  <c:v>27683.013147306268</c:v>
                </c:pt>
                <c:pt idx="181">
                  <c:v>44613.843449280408</c:v>
                </c:pt>
                <c:pt idx="182">
                  <c:v>31492.449965250449</c:v>
                </c:pt>
                <c:pt idx="183">
                  <c:v>39746.22973746284</c:v>
                </c:pt>
                <c:pt idx="184">
                  <c:v>50962.904812520705</c:v>
                </c:pt>
                <c:pt idx="185">
                  <c:v>31492.449965250449</c:v>
                </c:pt>
                <c:pt idx="186">
                  <c:v>28529.554662404978</c:v>
                </c:pt>
                <c:pt idx="187">
                  <c:v>35090.251404419949</c:v>
                </c:pt>
                <c:pt idx="188">
                  <c:v>35090.251404419949</c:v>
                </c:pt>
                <c:pt idx="189">
                  <c:v>34032.074510546576</c:v>
                </c:pt>
                <c:pt idx="190">
                  <c:v>34032.074510546576</c:v>
                </c:pt>
                <c:pt idx="191">
                  <c:v>40381.135873786872</c:v>
                </c:pt>
                <c:pt idx="192">
                  <c:v>50962.904812520705</c:v>
                </c:pt>
                <c:pt idx="193">
                  <c:v>57311.966175761016</c:v>
                </c:pt>
                <c:pt idx="194">
                  <c:v>59428.319963507776</c:v>
                </c:pt>
                <c:pt idx="195">
                  <c:v>35090.251404419949</c:v>
                </c:pt>
                <c:pt idx="196">
                  <c:v>35090.251404419949</c:v>
                </c:pt>
                <c:pt idx="197">
                  <c:v>56253.789281887628</c:v>
                </c:pt>
                <c:pt idx="198">
                  <c:v>56253.789281887628</c:v>
                </c:pt>
                <c:pt idx="199">
                  <c:v>56253.789281887628</c:v>
                </c:pt>
                <c:pt idx="200">
                  <c:v>38264.782086040112</c:v>
                </c:pt>
                <c:pt idx="201">
                  <c:v>45672.020343153796</c:v>
                </c:pt>
                <c:pt idx="202">
                  <c:v>50962.904812520705</c:v>
                </c:pt>
                <c:pt idx="203">
                  <c:v>45672.020343153796</c:v>
                </c:pt>
                <c:pt idx="204">
                  <c:v>59428.319963507776</c:v>
                </c:pt>
                <c:pt idx="205">
                  <c:v>59428.319963507776</c:v>
                </c:pt>
                <c:pt idx="206">
                  <c:v>37206.605192166724</c:v>
                </c:pt>
                <c:pt idx="207">
                  <c:v>49693.092539872654</c:v>
                </c:pt>
                <c:pt idx="208">
                  <c:v>70010.088902241609</c:v>
                </c:pt>
                <c:pt idx="209">
                  <c:v>49693.092539872654</c:v>
                </c:pt>
                <c:pt idx="210">
                  <c:v>49693.092539872654</c:v>
                </c:pt>
                <c:pt idx="211">
                  <c:v>70010.088902241609</c:v>
                </c:pt>
                <c:pt idx="212">
                  <c:v>34032.074510546576</c:v>
                </c:pt>
                <c:pt idx="213">
                  <c:v>50962.904812520705</c:v>
                </c:pt>
                <c:pt idx="214">
                  <c:v>48846.551024773944</c:v>
                </c:pt>
                <c:pt idx="215">
                  <c:v>46730.197237027169</c:v>
                </c:pt>
                <c:pt idx="216">
                  <c:v>46730.197237027169</c:v>
                </c:pt>
                <c:pt idx="217">
                  <c:v>38053.146707265434</c:v>
                </c:pt>
                <c:pt idx="218">
                  <c:v>38053.146707265434</c:v>
                </c:pt>
                <c:pt idx="219">
                  <c:v>38053.146707265434</c:v>
                </c:pt>
                <c:pt idx="220">
                  <c:v>61333.038372479874</c:v>
                </c:pt>
                <c:pt idx="221">
                  <c:v>51386.17557007006</c:v>
                </c:pt>
                <c:pt idx="222">
                  <c:v>91808.53291603332</c:v>
                </c:pt>
                <c:pt idx="223">
                  <c:v>32973.897616673188</c:v>
                </c:pt>
                <c:pt idx="224">
                  <c:v>51386.17557007006</c:v>
                </c:pt>
                <c:pt idx="225">
                  <c:v>34243.709889321253</c:v>
                </c:pt>
                <c:pt idx="226">
                  <c:v>51386.17557007006</c:v>
                </c:pt>
                <c:pt idx="227">
                  <c:v>45672.020343153796</c:v>
                </c:pt>
                <c:pt idx="228">
                  <c:v>51386.17557007006</c:v>
                </c:pt>
                <c:pt idx="229">
                  <c:v>31915.720722799804</c:v>
                </c:pt>
                <c:pt idx="230">
                  <c:v>31915.720722799804</c:v>
                </c:pt>
                <c:pt idx="231">
                  <c:v>29164.460798729004</c:v>
                </c:pt>
                <c:pt idx="232">
                  <c:v>38688.052843589452</c:v>
                </c:pt>
                <c:pt idx="233">
                  <c:v>44190.572691731053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FD-4815-88EB-8C0E8D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47584"/>
        <c:axId val="1731151328"/>
      </c:scatterChart>
      <c:valAx>
        <c:axId val="173114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151328"/>
        <c:crosses val="autoZero"/>
        <c:crossBetween val="midCat"/>
      </c:valAx>
      <c:valAx>
        <c:axId val="173115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147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Regression'!$E$25:$E$258</c:f>
              <c:numCache>
                <c:formatCode>General</c:formatCode>
                <c:ptCount val="234"/>
                <c:pt idx="0">
                  <c:v>0.21367521367521367</c:v>
                </c:pt>
                <c:pt idx="1">
                  <c:v>0.64102564102564097</c:v>
                </c:pt>
                <c:pt idx="2">
                  <c:v>1.0683760683760684</c:v>
                </c:pt>
                <c:pt idx="3">
                  <c:v>1.4957264957264955</c:v>
                </c:pt>
                <c:pt idx="4">
                  <c:v>1.9230769230769229</c:v>
                </c:pt>
                <c:pt idx="5">
                  <c:v>2.3504273504273505</c:v>
                </c:pt>
                <c:pt idx="6">
                  <c:v>2.7777777777777777</c:v>
                </c:pt>
                <c:pt idx="7">
                  <c:v>3.2051282051282053</c:v>
                </c:pt>
                <c:pt idx="8">
                  <c:v>3.6324786324786325</c:v>
                </c:pt>
                <c:pt idx="9">
                  <c:v>4.0598290598290596</c:v>
                </c:pt>
                <c:pt idx="10">
                  <c:v>4.4871794871794872</c:v>
                </c:pt>
                <c:pt idx="11">
                  <c:v>4.9145299145299148</c:v>
                </c:pt>
                <c:pt idx="12">
                  <c:v>5.3418803418803416</c:v>
                </c:pt>
                <c:pt idx="13">
                  <c:v>5.7692307692307692</c:v>
                </c:pt>
                <c:pt idx="14">
                  <c:v>6.1965811965811968</c:v>
                </c:pt>
                <c:pt idx="15">
                  <c:v>6.6239316239316235</c:v>
                </c:pt>
                <c:pt idx="16">
                  <c:v>7.0512820512820511</c:v>
                </c:pt>
                <c:pt idx="17">
                  <c:v>7.4786324786324787</c:v>
                </c:pt>
                <c:pt idx="18">
                  <c:v>7.9059829059829054</c:v>
                </c:pt>
                <c:pt idx="19">
                  <c:v>8.3333333333333321</c:v>
                </c:pt>
                <c:pt idx="20">
                  <c:v>8.7606837606837598</c:v>
                </c:pt>
                <c:pt idx="21">
                  <c:v>9.1880341880341874</c:v>
                </c:pt>
                <c:pt idx="22">
                  <c:v>9.615384615384615</c:v>
                </c:pt>
                <c:pt idx="23">
                  <c:v>10.042735042735041</c:v>
                </c:pt>
                <c:pt idx="24">
                  <c:v>10.470085470085468</c:v>
                </c:pt>
                <c:pt idx="25">
                  <c:v>10.897435897435896</c:v>
                </c:pt>
                <c:pt idx="26">
                  <c:v>11.324786324786324</c:v>
                </c:pt>
                <c:pt idx="27">
                  <c:v>11.752136752136751</c:v>
                </c:pt>
                <c:pt idx="28">
                  <c:v>12.179487179487179</c:v>
                </c:pt>
                <c:pt idx="29">
                  <c:v>12.606837606837605</c:v>
                </c:pt>
                <c:pt idx="30">
                  <c:v>13.034188034188032</c:v>
                </c:pt>
                <c:pt idx="31">
                  <c:v>13.46153846153846</c:v>
                </c:pt>
                <c:pt idx="32">
                  <c:v>13.888888888888888</c:v>
                </c:pt>
                <c:pt idx="33">
                  <c:v>14.316239316239315</c:v>
                </c:pt>
                <c:pt idx="34">
                  <c:v>14.743589743589743</c:v>
                </c:pt>
                <c:pt idx="35">
                  <c:v>15.17094017094017</c:v>
                </c:pt>
                <c:pt idx="36">
                  <c:v>15.598290598290596</c:v>
                </c:pt>
                <c:pt idx="37">
                  <c:v>16.025641025641026</c:v>
                </c:pt>
                <c:pt idx="38">
                  <c:v>16.452991452991451</c:v>
                </c:pt>
                <c:pt idx="39">
                  <c:v>16.880341880341877</c:v>
                </c:pt>
                <c:pt idx="40">
                  <c:v>17.307692307692307</c:v>
                </c:pt>
                <c:pt idx="41">
                  <c:v>17.735042735042732</c:v>
                </c:pt>
                <c:pt idx="42">
                  <c:v>18.162393162393162</c:v>
                </c:pt>
                <c:pt idx="43">
                  <c:v>18.589743589743588</c:v>
                </c:pt>
                <c:pt idx="44">
                  <c:v>19.017094017094017</c:v>
                </c:pt>
                <c:pt idx="45">
                  <c:v>19.444444444444443</c:v>
                </c:pt>
                <c:pt idx="46">
                  <c:v>19.871794871794869</c:v>
                </c:pt>
                <c:pt idx="47">
                  <c:v>20.299145299145298</c:v>
                </c:pt>
                <c:pt idx="48">
                  <c:v>20.726495726495724</c:v>
                </c:pt>
                <c:pt idx="49">
                  <c:v>21.153846153846153</c:v>
                </c:pt>
                <c:pt idx="50">
                  <c:v>21.581196581196579</c:v>
                </c:pt>
                <c:pt idx="51">
                  <c:v>22.008547008547009</c:v>
                </c:pt>
                <c:pt idx="52">
                  <c:v>22.435897435897434</c:v>
                </c:pt>
                <c:pt idx="53">
                  <c:v>22.86324786324786</c:v>
                </c:pt>
                <c:pt idx="54">
                  <c:v>23.29059829059829</c:v>
                </c:pt>
                <c:pt idx="55">
                  <c:v>23.717948717948715</c:v>
                </c:pt>
                <c:pt idx="56">
                  <c:v>24.145299145299145</c:v>
                </c:pt>
                <c:pt idx="57">
                  <c:v>24.572649572649571</c:v>
                </c:pt>
                <c:pt idx="58">
                  <c:v>24.999999999999996</c:v>
                </c:pt>
                <c:pt idx="59">
                  <c:v>25.427350427350426</c:v>
                </c:pt>
                <c:pt idx="60">
                  <c:v>25.854700854700852</c:v>
                </c:pt>
                <c:pt idx="61">
                  <c:v>26.282051282051281</c:v>
                </c:pt>
                <c:pt idx="62">
                  <c:v>26.709401709401707</c:v>
                </c:pt>
                <c:pt idx="63">
                  <c:v>27.136752136752136</c:v>
                </c:pt>
                <c:pt idx="64">
                  <c:v>27.564102564102562</c:v>
                </c:pt>
                <c:pt idx="65">
                  <c:v>27.991452991452988</c:v>
                </c:pt>
                <c:pt idx="66">
                  <c:v>28.418803418803417</c:v>
                </c:pt>
                <c:pt idx="67">
                  <c:v>28.846153846153843</c:v>
                </c:pt>
                <c:pt idx="68">
                  <c:v>29.273504273504273</c:v>
                </c:pt>
                <c:pt idx="69">
                  <c:v>29.700854700854698</c:v>
                </c:pt>
                <c:pt idx="70">
                  <c:v>30.128205128205128</c:v>
                </c:pt>
                <c:pt idx="71">
                  <c:v>30.555555555555554</c:v>
                </c:pt>
                <c:pt idx="72">
                  <c:v>30.982905982905979</c:v>
                </c:pt>
                <c:pt idx="73">
                  <c:v>31.410256410256409</c:v>
                </c:pt>
                <c:pt idx="74">
                  <c:v>31.837606837606835</c:v>
                </c:pt>
                <c:pt idx="75">
                  <c:v>32.264957264957268</c:v>
                </c:pt>
                <c:pt idx="76">
                  <c:v>32.692307692307693</c:v>
                </c:pt>
                <c:pt idx="77">
                  <c:v>33.119658119658119</c:v>
                </c:pt>
                <c:pt idx="78">
                  <c:v>33.547008547008545</c:v>
                </c:pt>
                <c:pt idx="79">
                  <c:v>33.974358974358978</c:v>
                </c:pt>
                <c:pt idx="80">
                  <c:v>34.401709401709404</c:v>
                </c:pt>
                <c:pt idx="81">
                  <c:v>34.82905982905983</c:v>
                </c:pt>
                <c:pt idx="82">
                  <c:v>35.256410256410255</c:v>
                </c:pt>
                <c:pt idx="83">
                  <c:v>35.683760683760688</c:v>
                </c:pt>
                <c:pt idx="84">
                  <c:v>36.111111111111114</c:v>
                </c:pt>
                <c:pt idx="85">
                  <c:v>36.53846153846154</c:v>
                </c:pt>
                <c:pt idx="86">
                  <c:v>36.965811965811966</c:v>
                </c:pt>
                <c:pt idx="87">
                  <c:v>37.393162393162392</c:v>
                </c:pt>
                <c:pt idx="88">
                  <c:v>37.820512820512825</c:v>
                </c:pt>
                <c:pt idx="89">
                  <c:v>38.247863247863251</c:v>
                </c:pt>
                <c:pt idx="90">
                  <c:v>38.675213675213676</c:v>
                </c:pt>
                <c:pt idx="91">
                  <c:v>39.102564102564102</c:v>
                </c:pt>
                <c:pt idx="92">
                  <c:v>39.529914529914528</c:v>
                </c:pt>
                <c:pt idx="93">
                  <c:v>39.957264957264961</c:v>
                </c:pt>
                <c:pt idx="94">
                  <c:v>40.384615384615387</c:v>
                </c:pt>
                <c:pt idx="95">
                  <c:v>40.811965811965813</c:v>
                </c:pt>
                <c:pt idx="96">
                  <c:v>41.239316239316238</c:v>
                </c:pt>
                <c:pt idx="97">
                  <c:v>41.666666666666664</c:v>
                </c:pt>
                <c:pt idx="98">
                  <c:v>42.094017094017097</c:v>
                </c:pt>
                <c:pt idx="99">
                  <c:v>42.521367521367523</c:v>
                </c:pt>
                <c:pt idx="100">
                  <c:v>42.948717948717949</c:v>
                </c:pt>
                <c:pt idx="101">
                  <c:v>43.376068376068375</c:v>
                </c:pt>
                <c:pt idx="102">
                  <c:v>43.803418803418808</c:v>
                </c:pt>
                <c:pt idx="103">
                  <c:v>44.230769230769234</c:v>
                </c:pt>
                <c:pt idx="104">
                  <c:v>44.658119658119659</c:v>
                </c:pt>
                <c:pt idx="105">
                  <c:v>45.085470085470085</c:v>
                </c:pt>
                <c:pt idx="106">
                  <c:v>45.512820512820511</c:v>
                </c:pt>
                <c:pt idx="107">
                  <c:v>45.940170940170944</c:v>
                </c:pt>
                <c:pt idx="108">
                  <c:v>46.36752136752137</c:v>
                </c:pt>
                <c:pt idx="109">
                  <c:v>46.794871794871796</c:v>
                </c:pt>
                <c:pt idx="110">
                  <c:v>47.222222222222221</c:v>
                </c:pt>
                <c:pt idx="111">
                  <c:v>47.649572649572647</c:v>
                </c:pt>
                <c:pt idx="112">
                  <c:v>48.07692307692308</c:v>
                </c:pt>
                <c:pt idx="113">
                  <c:v>48.504273504273506</c:v>
                </c:pt>
                <c:pt idx="114">
                  <c:v>48.931623931623932</c:v>
                </c:pt>
                <c:pt idx="115">
                  <c:v>49.358974358974358</c:v>
                </c:pt>
                <c:pt idx="116">
                  <c:v>49.786324786324784</c:v>
                </c:pt>
                <c:pt idx="117">
                  <c:v>50.213675213675216</c:v>
                </c:pt>
                <c:pt idx="118">
                  <c:v>50.641025641025642</c:v>
                </c:pt>
                <c:pt idx="119">
                  <c:v>51.068376068376068</c:v>
                </c:pt>
                <c:pt idx="120">
                  <c:v>51.495726495726494</c:v>
                </c:pt>
                <c:pt idx="121">
                  <c:v>51.923076923076927</c:v>
                </c:pt>
                <c:pt idx="122">
                  <c:v>52.350427350427353</c:v>
                </c:pt>
                <c:pt idx="123">
                  <c:v>52.777777777777779</c:v>
                </c:pt>
                <c:pt idx="124">
                  <c:v>53.205128205128204</c:v>
                </c:pt>
                <c:pt idx="125">
                  <c:v>53.63247863247863</c:v>
                </c:pt>
                <c:pt idx="126">
                  <c:v>54.059829059829063</c:v>
                </c:pt>
                <c:pt idx="127">
                  <c:v>54.487179487179489</c:v>
                </c:pt>
                <c:pt idx="128">
                  <c:v>54.914529914529915</c:v>
                </c:pt>
                <c:pt idx="129">
                  <c:v>55.341880341880341</c:v>
                </c:pt>
                <c:pt idx="130">
                  <c:v>55.769230769230766</c:v>
                </c:pt>
                <c:pt idx="131">
                  <c:v>56.196581196581199</c:v>
                </c:pt>
                <c:pt idx="132">
                  <c:v>56.623931623931625</c:v>
                </c:pt>
                <c:pt idx="133">
                  <c:v>57.051282051282051</c:v>
                </c:pt>
                <c:pt idx="134">
                  <c:v>57.478632478632477</c:v>
                </c:pt>
                <c:pt idx="135">
                  <c:v>57.905982905982903</c:v>
                </c:pt>
                <c:pt idx="136">
                  <c:v>58.333333333333336</c:v>
                </c:pt>
                <c:pt idx="137">
                  <c:v>58.760683760683762</c:v>
                </c:pt>
                <c:pt idx="138">
                  <c:v>59.188034188034187</c:v>
                </c:pt>
                <c:pt idx="139">
                  <c:v>59.615384615384613</c:v>
                </c:pt>
                <c:pt idx="140">
                  <c:v>60.042735042735046</c:v>
                </c:pt>
                <c:pt idx="141">
                  <c:v>60.470085470085472</c:v>
                </c:pt>
                <c:pt idx="142">
                  <c:v>60.897435897435898</c:v>
                </c:pt>
                <c:pt idx="143">
                  <c:v>61.324786324786324</c:v>
                </c:pt>
                <c:pt idx="144">
                  <c:v>61.752136752136749</c:v>
                </c:pt>
                <c:pt idx="145">
                  <c:v>62.179487179487182</c:v>
                </c:pt>
                <c:pt idx="146">
                  <c:v>62.606837606837608</c:v>
                </c:pt>
                <c:pt idx="147">
                  <c:v>63.034188034188034</c:v>
                </c:pt>
                <c:pt idx="148">
                  <c:v>63.46153846153846</c:v>
                </c:pt>
                <c:pt idx="149">
                  <c:v>63.888888888888886</c:v>
                </c:pt>
                <c:pt idx="150">
                  <c:v>64.316239316239319</c:v>
                </c:pt>
                <c:pt idx="151">
                  <c:v>64.743589743589737</c:v>
                </c:pt>
                <c:pt idx="152">
                  <c:v>65.17094017094017</c:v>
                </c:pt>
                <c:pt idx="153">
                  <c:v>65.598290598290603</c:v>
                </c:pt>
                <c:pt idx="154">
                  <c:v>66.025641025641022</c:v>
                </c:pt>
                <c:pt idx="155">
                  <c:v>66.452991452991455</c:v>
                </c:pt>
                <c:pt idx="156">
                  <c:v>66.880341880341874</c:v>
                </c:pt>
                <c:pt idx="157">
                  <c:v>67.307692307692307</c:v>
                </c:pt>
                <c:pt idx="158">
                  <c:v>67.73504273504274</c:v>
                </c:pt>
                <c:pt idx="159">
                  <c:v>68.162393162393158</c:v>
                </c:pt>
                <c:pt idx="160">
                  <c:v>68.589743589743591</c:v>
                </c:pt>
                <c:pt idx="161">
                  <c:v>69.01709401709401</c:v>
                </c:pt>
                <c:pt idx="162">
                  <c:v>69.444444444444443</c:v>
                </c:pt>
                <c:pt idx="163">
                  <c:v>69.871794871794876</c:v>
                </c:pt>
                <c:pt idx="164">
                  <c:v>70.299145299145295</c:v>
                </c:pt>
                <c:pt idx="165">
                  <c:v>70.726495726495727</c:v>
                </c:pt>
                <c:pt idx="166">
                  <c:v>71.15384615384616</c:v>
                </c:pt>
                <c:pt idx="167">
                  <c:v>71.581196581196579</c:v>
                </c:pt>
                <c:pt idx="168">
                  <c:v>72.008547008547012</c:v>
                </c:pt>
                <c:pt idx="169">
                  <c:v>72.435897435897431</c:v>
                </c:pt>
                <c:pt idx="170">
                  <c:v>72.863247863247864</c:v>
                </c:pt>
                <c:pt idx="171">
                  <c:v>73.290598290598297</c:v>
                </c:pt>
                <c:pt idx="172">
                  <c:v>73.717948717948715</c:v>
                </c:pt>
                <c:pt idx="173">
                  <c:v>74.145299145299148</c:v>
                </c:pt>
                <c:pt idx="174">
                  <c:v>74.572649572649567</c:v>
                </c:pt>
                <c:pt idx="175">
                  <c:v>75</c:v>
                </c:pt>
                <c:pt idx="176">
                  <c:v>75.427350427350433</c:v>
                </c:pt>
                <c:pt idx="177">
                  <c:v>75.854700854700852</c:v>
                </c:pt>
                <c:pt idx="178">
                  <c:v>76.282051282051285</c:v>
                </c:pt>
                <c:pt idx="179">
                  <c:v>76.709401709401703</c:v>
                </c:pt>
                <c:pt idx="180">
                  <c:v>77.136752136752136</c:v>
                </c:pt>
                <c:pt idx="181">
                  <c:v>77.564102564102569</c:v>
                </c:pt>
                <c:pt idx="182">
                  <c:v>77.991452991452988</c:v>
                </c:pt>
                <c:pt idx="183">
                  <c:v>78.418803418803421</c:v>
                </c:pt>
                <c:pt idx="184">
                  <c:v>78.84615384615384</c:v>
                </c:pt>
                <c:pt idx="185">
                  <c:v>79.273504273504273</c:v>
                </c:pt>
                <c:pt idx="186">
                  <c:v>79.700854700854705</c:v>
                </c:pt>
                <c:pt idx="187">
                  <c:v>80.128205128205124</c:v>
                </c:pt>
                <c:pt idx="188">
                  <c:v>80.555555555555557</c:v>
                </c:pt>
                <c:pt idx="189">
                  <c:v>80.982905982905976</c:v>
                </c:pt>
                <c:pt idx="190">
                  <c:v>81.410256410256409</c:v>
                </c:pt>
                <c:pt idx="191">
                  <c:v>81.837606837606842</c:v>
                </c:pt>
                <c:pt idx="192">
                  <c:v>82.26495726495726</c:v>
                </c:pt>
                <c:pt idx="193">
                  <c:v>82.692307692307693</c:v>
                </c:pt>
                <c:pt idx="194">
                  <c:v>83.119658119658112</c:v>
                </c:pt>
                <c:pt idx="195">
                  <c:v>83.547008547008545</c:v>
                </c:pt>
                <c:pt idx="196">
                  <c:v>83.974358974358978</c:v>
                </c:pt>
                <c:pt idx="197">
                  <c:v>84.401709401709397</c:v>
                </c:pt>
                <c:pt idx="198">
                  <c:v>84.82905982905983</c:v>
                </c:pt>
                <c:pt idx="199">
                  <c:v>85.256410256410248</c:v>
                </c:pt>
                <c:pt idx="200">
                  <c:v>85.683760683760681</c:v>
                </c:pt>
                <c:pt idx="201">
                  <c:v>86.111111111111114</c:v>
                </c:pt>
                <c:pt idx="202">
                  <c:v>86.538461538461533</c:v>
                </c:pt>
                <c:pt idx="203">
                  <c:v>86.965811965811966</c:v>
                </c:pt>
                <c:pt idx="204">
                  <c:v>87.393162393162399</c:v>
                </c:pt>
                <c:pt idx="205">
                  <c:v>87.820512820512818</c:v>
                </c:pt>
                <c:pt idx="206">
                  <c:v>88.247863247863251</c:v>
                </c:pt>
                <c:pt idx="207">
                  <c:v>88.675213675213669</c:v>
                </c:pt>
                <c:pt idx="208">
                  <c:v>89.102564102564102</c:v>
                </c:pt>
                <c:pt idx="209">
                  <c:v>89.529914529914535</c:v>
                </c:pt>
                <c:pt idx="210">
                  <c:v>89.957264957264954</c:v>
                </c:pt>
                <c:pt idx="211">
                  <c:v>90.384615384615387</c:v>
                </c:pt>
                <c:pt idx="212">
                  <c:v>90.811965811965806</c:v>
                </c:pt>
                <c:pt idx="213">
                  <c:v>91.239316239316238</c:v>
                </c:pt>
                <c:pt idx="214">
                  <c:v>91.666666666666671</c:v>
                </c:pt>
                <c:pt idx="215">
                  <c:v>92.09401709401709</c:v>
                </c:pt>
                <c:pt idx="216">
                  <c:v>92.521367521367523</c:v>
                </c:pt>
                <c:pt idx="217">
                  <c:v>92.948717948717942</c:v>
                </c:pt>
                <c:pt idx="218">
                  <c:v>93.376068376068375</c:v>
                </c:pt>
                <c:pt idx="219">
                  <c:v>93.803418803418808</c:v>
                </c:pt>
                <c:pt idx="220">
                  <c:v>94.230769230769226</c:v>
                </c:pt>
                <c:pt idx="221">
                  <c:v>94.658119658119659</c:v>
                </c:pt>
                <c:pt idx="222">
                  <c:v>95.085470085470078</c:v>
                </c:pt>
                <c:pt idx="223">
                  <c:v>95.512820512820511</c:v>
                </c:pt>
                <c:pt idx="224">
                  <c:v>95.940170940170944</c:v>
                </c:pt>
                <c:pt idx="225">
                  <c:v>96.367521367521363</c:v>
                </c:pt>
                <c:pt idx="226">
                  <c:v>96.794871794871796</c:v>
                </c:pt>
                <c:pt idx="227">
                  <c:v>97.222222222222214</c:v>
                </c:pt>
                <c:pt idx="228">
                  <c:v>97.649572649572647</c:v>
                </c:pt>
                <c:pt idx="229">
                  <c:v>98.07692307692308</c:v>
                </c:pt>
                <c:pt idx="230">
                  <c:v>98.504273504273499</c:v>
                </c:pt>
                <c:pt idx="231">
                  <c:v>98.931623931623932</c:v>
                </c:pt>
                <c:pt idx="232">
                  <c:v>99.358974358974351</c:v>
                </c:pt>
                <c:pt idx="233">
                  <c:v>99.786324786324784</c:v>
                </c:pt>
              </c:numCache>
            </c:numRef>
          </c:xVal>
          <c:yVal>
            <c:numRef>
              <c:f>'Linear Regression'!$F$25:$F$258</c:f>
              <c:numCache>
                <c:formatCode>General</c:formatCode>
                <c:ptCount val="234"/>
                <c:pt idx="0">
                  <c:v>10280</c:v>
                </c:pt>
                <c:pt idx="1">
                  <c:v>10539</c:v>
                </c:pt>
                <c:pt idx="2">
                  <c:v>10760</c:v>
                </c:pt>
                <c:pt idx="3">
                  <c:v>10995</c:v>
                </c:pt>
                <c:pt idx="4">
                  <c:v>11155</c:v>
                </c:pt>
                <c:pt idx="5">
                  <c:v>11290</c:v>
                </c:pt>
                <c:pt idx="6">
                  <c:v>11560</c:v>
                </c:pt>
                <c:pt idx="7">
                  <c:v>11690</c:v>
                </c:pt>
                <c:pt idx="8">
                  <c:v>11839</c:v>
                </c:pt>
                <c:pt idx="9">
                  <c:v>11939</c:v>
                </c:pt>
                <c:pt idx="10">
                  <c:v>12269</c:v>
                </c:pt>
                <c:pt idx="11">
                  <c:v>12360</c:v>
                </c:pt>
                <c:pt idx="12">
                  <c:v>12585</c:v>
                </c:pt>
                <c:pt idx="13">
                  <c:v>12740</c:v>
                </c:pt>
                <c:pt idx="14">
                  <c:v>12884</c:v>
                </c:pt>
                <c:pt idx="15">
                  <c:v>12965</c:v>
                </c:pt>
                <c:pt idx="16">
                  <c:v>13270</c:v>
                </c:pt>
                <c:pt idx="17">
                  <c:v>13270</c:v>
                </c:pt>
                <c:pt idx="18">
                  <c:v>13580</c:v>
                </c:pt>
                <c:pt idx="19">
                  <c:v>13670</c:v>
                </c:pt>
                <c:pt idx="20">
                  <c:v>13730</c:v>
                </c:pt>
                <c:pt idx="21">
                  <c:v>13839</c:v>
                </c:pt>
                <c:pt idx="22">
                  <c:v>14085</c:v>
                </c:pt>
                <c:pt idx="23">
                  <c:v>14170</c:v>
                </c:pt>
                <c:pt idx="24">
                  <c:v>14300</c:v>
                </c:pt>
                <c:pt idx="25">
                  <c:v>14500</c:v>
                </c:pt>
                <c:pt idx="26">
                  <c:v>14610</c:v>
                </c:pt>
                <c:pt idx="27">
                  <c:v>14630</c:v>
                </c:pt>
                <c:pt idx="28">
                  <c:v>14740</c:v>
                </c:pt>
                <c:pt idx="29">
                  <c:v>14810</c:v>
                </c:pt>
                <c:pt idx="30">
                  <c:v>14850</c:v>
                </c:pt>
                <c:pt idx="31">
                  <c:v>15030</c:v>
                </c:pt>
                <c:pt idx="32">
                  <c:v>15040</c:v>
                </c:pt>
                <c:pt idx="33">
                  <c:v>15295</c:v>
                </c:pt>
                <c:pt idx="34">
                  <c:v>15389</c:v>
                </c:pt>
                <c:pt idx="35">
                  <c:v>15389</c:v>
                </c:pt>
                <c:pt idx="36">
                  <c:v>15460</c:v>
                </c:pt>
                <c:pt idx="37">
                  <c:v>15495</c:v>
                </c:pt>
                <c:pt idx="38">
                  <c:v>15568</c:v>
                </c:pt>
                <c:pt idx="39">
                  <c:v>15580</c:v>
                </c:pt>
                <c:pt idx="40">
                  <c:v>15825</c:v>
                </c:pt>
                <c:pt idx="41">
                  <c:v>15850</c:v>
                </c:pt>
                <c:pt idx="42">
                  <c:v>16040</c:v>
                </c:pt>
                <c:pt idx="43">
                  <c:v>16350</c:v>
                </c:pt>
                <c:pt idx="44">
                  <c:v>16385</c:v>
                </c:pt>
                <c:pt idx="45">
                  <c:v>16999</c:v>
                </c:pt>
                <c:pt idx="46">
                  <c:v>17262</c:v>
                </c:pt>
                <c:pt idx="47">
                  <c:v>17640</c:v>
                </c:pt>
                <c:pt idx="48">
                  <c:v>17735</c:v>
                </c:pt>
                <c:pt idx="49">
                  <c:v>17750</c:v>
                </c:pt>
                <c:pt idx="50">
                  <c:v>17985</c:v>
                </c:pt>
                <c:pt idx="51">
                  <c:v>18435</c:v>
                </c:pt>
                <c:pt idx="52">
                  <c:v>18715</c:v>
                </c:pt>
                <c:pt idx="53">
                  <c:v>18820</c:v>
                </c:pt>
                <c:pt idx="54">
                  <c:v>18825</c:v>
                </c:pt>
                <c:pt idx="55">
                  <c:v>18995</c:v>
                </c:pt>
                <c:pt idx="56">
                  <c:v>19090</c:v>
                </c:pt>
                <c:pt idx="57">
                  <c:v>19110</c:v>
                </c:pt>
                <c:pt idx="58">
                  <c:v>19135</c:v>
                </c:pt>
                <c:pt idx="59">
                  <c:v>19240</c:v>
                </c:pt>
                <c:pt idx="60">
                  <c:v>19270</c:v>
                </c:pt>
                <c:pt idx="61">
                  <c:v>19339</c:v>
                </c:pt>
                <c:pt idx="62">
                  <c:v>19490</c:v>
                </c:pt>
                <c:pt idx="63">
                  <c:v>19560</c:v>
                </c:pt>
                <c:pt idx="64">
                  <c:v>19635</c:v>
                </c:pt>
                <c:pt idx="65">
                  <c:v>19825</c:v>
                </c:pt>
                <c:pt idx="66">
                  <c:v>19860</c:v>
                </c:pt>
                <c:pt idx="67">
                  <c:v>19945</c:v>
                </c:pt>
                <c:pt idx="68">
                  <c:v>19999</c:v>
                </c:pt>
                <c:pt idx="69">
                  <c:v>20140</c:v>
                </c:pt>
                <c:pt idx="70">
                  <c:v>20220</c:v>
                </c:pt>
                <c:pt idx="71">
                  <c:v>20320</c:v>
                </c:pt>
                <c:pt idx="72">
                  <c:v>20339</c:v>
                </c:pt>
                <c:pt idx="73">
                  <c:v>20370</c:v>
                </c:pt>
                <c:pt idx="74">
                  <c:v>20445</c:v>
                </c:pt>
                <c:pt idx="75">
                  <c:v>20510</c:v>
                </c:pt>
                <c:pt idx="76">
                  <c:v>21055</c:v>
                </c:pt>
                <c:pt idx="77">
                  <c:v>21055</c:v>
                </c:pt>
                <c:pt idx="78">
                  <c:v>21410</c:v>
                </c:pt>
                <c:pt idx="79">
                  <c:v>21595</c:v>
                </c:pt>
                <c:pt idx="80">
                  <c:v>21825</c:v>
                </c:pt>
                <c:pt idx="81">
                  <c:v>21840</c:v>
                </c:pt>
                <c:pt idx="82">
                  <c:v>21900</c:v>
                </c:pt>
                <c:pt idx="83">
                  <c:v>21965</c:v>
                </c:pt>
                <c:pt idx="84">
                  <c:v>22000</c:v>
                </c:pt>
                <c:pt idx="85">
                  <c:v>22035</c:v>
                </c:pt>
                <c:pt idx="86">
                  <c:v>22180</c:v>
                </c:pt>
                <c:pt idx="87">
                  <c:v>22260</c:v>
                </c:pt>
                <c:pt idx="88">
                  <c:v>22395</c:v>
                </c:pt>
                <c:pt idx="89">
                  <c:v>22450</c:v>
                </c:pt>
                <c:pt idx="90">
                  <c:v>22735</c:v>
                </c:pt>
                <c:pt idx="91">
                  <c:v>22775</c:v>
                </c:pt>
                <c:pt idx="92">
                  <c:v>23215</c:v>
                </c:pt>
                <c:pt idx="93">
                  <c:v>23290</c:v>
                </c:pt>
                <c:pt idx="94">
                  <c:v>23495</c:v>
                </c:pt>
                <c:pt idx="95">
                  <c:v>23675</c:v>
                </c:pt>
                <c:pt idx="96">
                  <c:v>23760</c:v>
                </c:pt>
                <c:pt idx="97">
                  <c:v>23785</c:v>
                </c:pt>
                <c:pt idx="98">
                  <c:v>23820</c:v>
                </c:pt>
                <c:pt idx="99">
                  <c:v>23895</c:v>
                </c:pt>
                <c:pt idx="100">
                  <c:v>23955</c:v>
                </c:pt>
                <c:pt idx="101">
                  <c:v>24130</c:v>
                </c:pt>
                <c:pt idx="102">
                  <c:v>24225</c:v>
                </c:pt>
                <c:pt idx="103">
                  <c:v>24295</c:v>
                </c:pt>
                <c:pt idx="104">
                  <c:v>24345</c:v>
                </c:pt>
                <c:pt idx="105">
                  <c:v>24589</c:v>
                </c:pt>
                <c:pt idx="106">
                  <c:v>24695</c:v>
                </c:pt>
                <c:pt idx="107">
                  <c:v>24885</c:v>
                </c:pt>
                <c:pt idx="108">
                  <c:v>24895</c:v>
                </c:pt>
                <c:pt idx="109">
                  <c:v>25000</c:v>
                </c:pt>
                <c:pt idx="110">
                  <c:v>25135</c:v>
                </c:pt>
                <c:pt idx="111">
                  <c:v>25215</c:v>
                </c:pt>
                <c:pt idx="112">
                  <c:v>25645</c:v>
                </c:pt>
                <c:pt idx="113">
                  <c:v>25700</c:v>
                </c:pt>
                <c:pt idx="114">
                  <c:v>25920</c:v>
                </c:pt>
                <c:pt idx="115">
                  <c:v>25940</c:v>
                </c:pt>
                <c:pt idx="116">
                  <c:v>25955</c:v>
                </c:pt>
                <c:pt idx="117">
                  <c:v>26060</c:v>
                </c:pt>
                <c:pt idx="118">
                  <c:v>26189</c:v>
                </c:pt>
                <c:pt idx="119">
                  <c:v>26470</c:v>
                </c:pt>
                <c:pt idx="120">
                  <c:v>26510</c:v>
                </c:pt>
                <c:pt idx="121">
                  <c:v>26560</c:v>
                </c:pt>
                <c:pt idx="122">
                  <c:v>26860</c:v>
                </c:pt>
                <c:pt idx="123">
                  <c:v>26960</c:v>
                </c:pt>
                <c:pt idx="124">
                  <c:v>26990</c:v>
                </c:pt>
                <c:pt idx="125">
                  <c:v>27145</c:v>
                </c:pt>
                <c:pt idx="126">
                  <c:v>27370</c:v>
                </c:pt>
                <c:pt idx="127">
                  <c:v>27490</c:v>
                </c:pt>
                <c:pt idx="128">
                  <c:v>27995</c:v>
                </c:pt>
                <c:pt idx="129">
                  <c:v>28345</c:v>
                </c:pt>
                <c:pt idx="130">
                  <c:v>28370</c:v>
                </c:pt>
                <c:pt idx="131">
                  <c:v>28495</c:v>
                </c:pt>
                <c:pt idx="132">
                  <c:v>28495</c:v>
                </c:pt>
                <c:pt idx="133">
                  <c:v>29282</c:v>
                </c:pt>
                <c:pt idx="134">
                  <c:v>29345</c:v>
                </c:pt>
                <c:pt idx="135">
                  <c:v>29440</c:v>
                </c:pt>
                <c:pt idx="136">
                  <c:v>29595</c:v>
                </c:pt>
                <c:pt idx="137">
                  <c:v>29795</c:v>
                </c:pt>
                <c:pt idx="138">
                  <c:v>29865</c:v>
                </c:pt>
                <c:pt idx="139">
                  <c:v>29995</c:v>
                </c:pt>
                <c:pt idx="140">
                  <c:v>30245</c:v>
                </c:pt>
                <c:pt idx="141">
                  <c:v>30315</c:v>
                </c:pt>
                <c:pt idx="142">
                  <c:v>30795</c:v>
                </c:pt>
                <c:pt idx="143">
                  <c:v>30835</c:v>
                </c:pt>
                <c:pt idx="144">
                  <c:v>30860</c:v>
                </c:pt>
                <c:pt idx="145">
                  <c:v>30895</c:v>
                </c:pt>
                <c:pt idx="146">
                  <c:v>30920</c:v>
                </c:pt>
                <c:pt idx="147">
                  <c:v>30950</c:v>
                </c:pt>
                <c:pt idx="148">
                  <c:v>31045</c:v>
                </c:pt>
                <c:pt idx="149">
                  <c:v>31145</c:v>
                </c:pt>
                <c:pt idx="150">
                  <c:v>31545</c:v>
                </c:pt>
                <c:pt idx="151">
                  <c:v>31745</c:v>
                </c:pt>
                <c:pt idx="152">
                  <c:v>31840</c:v>
                </c:pt>
                <c:pt idx="153">
                  <c:v>32245</c:v>
                </c:pt>
                <c:pt idx="154">
                  <c:v>32280</c:v>
                </c:pt>
                <c:pt idx="155">
                  <c:v>32350</c:v>
                </c:pt>
                <c:pt idx="156">
                  <c:v>32415</c:v>
                </c:pt>
                <c:pt idx="157">
                  <c:v>32445</c:v>
                </c:pt>
                <c:pt idx="158">
                  <c:v>32495</c:v>
                </c:pt>
                <c:pt idx="159">
                  <c:v>33180</c:v>
                </c:pt>
                <c:pt idx="160">
                  <c:v>33195</c:v>
                </c:pt>
                <c:pt idx="161">
                  <c:v>33295</c:v>
                </c:pt>
                <c:pt idx="162">
                  <c:v>33360</c:v>
                </c:pt>
                <c:pt idx="163">
                  <c:v>33430</c:v>
                </c:pt>
                <c:pt idx="164">
                  <c:v>33480</c:v>
                </c:pt>
                <c:pt idx="165">
                  <c:v>33995</c:v>
                </c:pt>
                <c:pt idx="166">
                  <c:v>34480</c:v>
                </c:pt>
                <c:pt idx="167">
                  <c:v>34495</c:v>
                </c:pt>
                <c:pt idx="168">
                  <c:v>34845</c:v>
                </c:pt>
                <c:pt idx="169">
                  <c:v>35105</c:v>
                </c:pt>
                <c:pt idx="170">
                  <c:v>35495</c:v>
                </c:pt>
                <c:pt idx="171">
                  <c:v>35545</c:v>
                </c:pt>
                <c:pt idx="172">
                  <c:v>35920</c:v>
                </c:pt>
                <c:pt idx="173">
                  <c:v>35940</c:v>
                </c:pt>
                <c:pt idx="174">
                  <c:v>36640</c:v>
                </c:pt>
                <c:pt idx="175">
                  <c:v>36895</c:v>
                </c:pt>
                <c:pt idx="176">
                  <c:v>36995</c:v>
                </c:pt>
                <c:pt idx="177">
                  <c:v>37245</c:v>
                </c:pt>
                <c:pt idx="178">
                  <c:v>37560</c:v>
                </c:pt>
                <c:pt idx="179">
                  <c:v>37630</c:v>
                </c:pt>
                <c:pt idx="180">
                  <c:v>37730</c:v>
                </c:pt>
                <c:pt idx="181">
                  <c:v>37885</c:v>
                </c:pt>
                <c:pt idx="182">
                  <c:v>37995</c:v>
                </c:pt>
                <c:pt idx="183">
                  <c:v>39235</c:v>
                </c:pt>
                <c:pt idx="184">
                  <c:v>39465</c:v>
                </c:pt>
                <c:pt idx="185">
                  <c:v>39640</c:v>
                </c:pt>
                <c:pt idx="186">
                  <c:v>39995</c:v>
                </c:pt>
                <c:pt idx="187">
                  <c:v>40095</c:v>
                </c:pt>
                <c:pt idx="188">
                  <c:v>40565</c:v>
                </c:pt>
                <c:pt idx="189">
                  <c:v>40670</c:v>
                </c:pt>
                <c:pt idx="190">
                  <c:v>40720</c:v>
                </c:pt>
                <c:pt idx="191">
                  <c:v>41010</c:v>
                </c:pt>
                <c:pt idx="192">
                  <c:v>41815</c:v>
                </c:pt>
                <c:pt idx="193">
                  <c:v>42490</c:v>
                </c:pt>
                <c:pt idx="194">
                  <c:v>42565</c:v>
                </c:pt>
                <c:pt idx="195">
                  <c:v>42840</c:v>
                </c:pt>
                <c:pt idx="196">
                  <c:v>42845</c:v>
                </c:pt>
                <c:pt idx="197">
                  <c:v>43175</c:v>
                </c:pt>
                <c:pt idx="198">
                  <c:v>43495</c:v>
                </c:pt>
                <c:pt idx="199">
                  <c:v>43755</c:v>
                </c:pt>
                <c:pt idx="200">
                  <c:v>43895</c:v>
                </c:pt>
                <c:pt idx="201">
                  <c:v>44240</c:v>
                </c:pt>
                <c:pt idx="202">
                  <c:v>44295</c:v>
                </c:pt>
                <c:pt idx="203">
                  <c:v>44925</c:v>
                </c:pt>
                <c:pt idx="204">
                  <c:v>44995</c:v>
                </c:pt>
                <c:pt idx="205">
                  <c:v>45210</c:v>
                </c:pt>
                <c:pt idx="206">
                  <c:v>45445</c:v>
                </c:pt>
                <c:pt idx="207">
                  <c:v>45707</c:v>
                </c:pt>
                <c:pt idx="208">
                  <c:v>46100</c:v>
                </c:pt>
                <c:pt idx="209">
                  <c:v>47955</c:v>
                </c:pt>
                <c:pt idx="210">
                  <c:v>48040</c:v>
                </c:pt>
                <c:pt idx="211">
                  <c:v>48170</c:v>
                </c:pt>
                <c:pt idx="212">
                  <c:v>48450</c:v>
                </c:pt>
                <c:pt idx="213">
                  <c:v>49690</c:v>
                </c:pt>
                <c:pt idx="214">
                  <c:v>49995</c:v>
                </c:pt>
                <c:pt idx="215">
                  <c:v>50470</c:v>
                </c:pt>
                <c:pt idx="216">
                  <c:v>50595</c:v>
                </c:pt>
                <c:pt idx="217">
                  <c:v>52120</c:v>
                </c:pt>
                <c:pt idx="218">
                  <c:v>52545</c:v>
                </c:pt>
                <c:pt idx="219">
                  <c:v>52800</c:v>
                </c:pt>
                <c:pt idx="220">
                  <c:v>54995</c:v>
                </c:pt>
                <c:pt idx="221">
                  <c:v>55750</c:v>
                </c:pt>
                <c:pt idx="222">
                  <c:v>57270</c:v>
                </c:pt>
                <c:pt idx="223">
                  <c:v>59995</c:v>
                </c:pt>
                <c:pt idx="224">
                  <c:v>63120</c:v>
                </c:pt>
                <c:pt idx="225">
                  <c:v>68995</c:v>
                </c:pt>
                <c:pt idx="226">
                  <c:v>69190</c:v>
                </c:pt>
                <c:pt idx="227">
                  <c:v>69195</c:v>
                </c:pt>
                <c:pt idx="228">
                  <c:v>73195</c:v>
                </c:pt>
                <c:pt idx="229">
                  <c:v>74320</c:v>
                </c:pt>
                <c:pt idx="230">
                  <c:v>74995</c:v>
                </c:pt>
                <c:pt idx="231">
                  <c:v>86970</c:v>
                </c:pt>
                <c:pt idx="232">
                  <c:v>94820</c:v>
                </c:pt>
                <c:pt idx="233">
                  <c:v>128420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0-49F5-BD41-96A9268C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38848"/>
        <c:axId val="1731135936"/>
      </c:scatterChart>
      <c:valAx>
        <c:axId val="17311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135936"/>
        <c:crosses val="autoZero"/>
        <c:crossBetween val="midCat"/>
      </c:valAx>
      <c:valAx>
        <c:axId val="173113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13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357571</xdr:colOff>
      <xdr:row>26</xdr:row>
      <xdr:rowOff>117491</xdr:rowOff>
    </xdr:from>
    <xdr:to>
      <xdr:col>10</xdr:col>
      <xdr:colOff>130510</xdr:colOff>
      <xdr:row>40</xdr:row>
      <xdr:rowOff>188399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41ED0E-D8B1-44D6-8904-BA8C1559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1</xdr:row>
      <xdr:rowOff>0</xdr:rowOff>
    </xdr:from>
    <xdr:to>
      <xdr:col>12</xdr:col>
      <xdr:colOff>600074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AFD75-1275-4E8C-8B11-1385A9414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</xdr:row>
      <xdr:rowOff>28575</xdr:rowOff>
    </xdr:from>
    <xdr:to>
      <xdr:col>13</xdr:col>
      <xdr:colOff>485774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91579-4257-4352-BCF5-333C8768C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946E3-1B32-47E8-8D42-694B962E6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1</xdr:row>
      <xdr:rowOff>76200</xdr:rowOff>
    </xdr:from>
    <xdr:to>
      <xdr:col>22</xdr:col>
      <xdr:colOff>47625</xdr:colOff>
      <xdr:row>11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F8FFB-848A-4B9E-81A7-FE83D2ACB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13</xdr:row>
      <xdr:rowOff>123825</xdr:rowOff>
    </xdr:from>
    <xdr:to>
      <xdr:col>18</xdr:col>
      <xdr:colOff>161925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8018A-4291-4786-B0C5-D875B042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0D0A-544E-4CE4-99EC-EDADB6F56FE7}">
  <dimension ref="A1:N235"/>
  <sheetViews>
    <sheetView tabSelected="1" zoomScale="109" zoomScaleNormal="95" workbookViewId="0">
      <selection activeCell="J5" sqref="J5"/>
    </sheetView>
  </sheetViews>
  <sheetFormatPr defaultRowHeight="15" x14ac:dyDescent="0.25"/>
  <cols>
    <col min="1" max="1" width="43.5703125" style="7" bestFit="1" customWidth="1"/>
    <col min="2" max="2" width="11.85546875" bestFit="1" customWidth="1"/>
    <col min="3" max="3" width="17.42578125" customWidth="1"/>
    <col min="4" max="4" width="15.85546875" customWidth="1"/>
    <col min="9" max="9" width="10.85546875" customWidth="1"/>
  </cols>
  <sheetData>
    <row r="1" spans="1:14" ht="30.75" thickBot="1" x14ac:dyDescent="0.3">
      <c r="A1" s="8" t="s">
        <v>2</v>
      </c>
      <c r="B1" s="6" t="s">
        <v>0</v>
      </c>
      <c r="C1" s="1" t="s">
        <v>1</v>
      </c>
    </row>
    <row r="2" spans="1:14" x14ac:dyDescent="0.25">
      <c r="A2" s="8" t="s">
        <v>3</v>
      </c>
      <c r="B2" s="6">
        <v>103</v>
      </c>
      <c r="C2" s="7">
        <v>11690</v>
      </c>
      <c r="D2">
        <v>50</v>
      </c>
      <c r="F2" s="3" t="s">
        <v>235</v>
      </c>
      <c r="G2" s="3" t="s">
        <v>237</v>
      </c>
      <c r="L2" t="s">
        <v>242</v>
      </c>
      <c r="M2" t="s">
        <v>245</v>
      </c>
      <c r="N2" t="s">
        <v>248</v>
      </c>
    </row>
    <row r="3" spans="1:14" x14ac:dyDescent="0.25">
      <c r="A3" s="8" t="s">
        <v>4</v>
      </c>
      <c r="B3" s="6">
        <v>103</v>
      </c>
      <c r="C3" s="7">
        <v>12585</v>
      </c>
      <c r="D3">
        <v>100</v>
      </c>
      <c r="F3" s="4">
        <v>50</v>
      </c>
      <c r="G3" s="5">
        <v>0</v>
      </c>
      <c r="I3" t="s">
        <v>238</v>
      </c>
      <c r="J3">
        <f>AVERAGE(B2:B235)</f>
        <v>199.79914529914529</v>
      </c>
    </row>
    <row r="4" spans="1:14" x14ac:dyDescent="0.25">
      <c r="A4" s="8" t="s">
        <v>5</v>
      </c>
      <c r="B4" s="6">
        <v>140</v>
      </c>
      <c r="C4" s="7">
        <v>14610</v>
      </c>
      <c r="D4">
        <v>150</v>
      </c>
      <c r="F4" s="4">
        <v>100</v>
      </c>
      <c r="G4" s="5">
        <v>3</v>
      </c>
      <c r="H4" s="8"/>
      <c r="I4" t="s">
        <v>239</v>
      </c>
      <c r="J4" s="8">
        <f>_xlfn.STDEV.S(B2:B235)</f>
        <v>64.034243783687771</v>
      </c>
    </row>
    <row r="5" spans="1:14" x14ac:dyDescent="0.25">
      <c r="A5" s="8" t="s">
        <v>6</v>
      </c>
      <c r="B5" s="6">
        <v>140</v>
      </c>
      <c r="C5" s="7">
        <v>14810</v>
      </c>
      <c r="D5">
        <v>200</v>
      </c>
      <c r="F5" s="4">
        <v>150</v>
      </c>
      <c r="G5" s="5">
        <v>58</v>
      </c>
      <c r="H5" s="8"/>
      <c r="I5" t="s">
        <v>251</v>
      </c>
      <c r="J5">
        <f>J3-J4</f>
        <v>135.76490151545752</v>
      </c>
      <c r="K5">
        <f>J3+J4</f>
        <v>263.83338908283304</v>
      </c>
      <c r="L5" t="s">
        <v>252</v>
      </c>
      <c r="M5">
        <v>0.68799999999999994</v>
      </c>
      <c r="N5" t="s">
        <v>249</v>
      </c>
    </row>
    <row r="6" spans="1:14" x14ac:dyDescent="0.25">
      <c r="A6" s="8" t="s">
        <v>7</v>
      </c>
      <c r="B6" s="6">
        <v>140</v>
      </c>
      <c r="C6" s="7">
        <v>16385</v>
      </c>
      <c r="D6">
        <v>250</v>
      </c>
      <c r="F6" s="4">
        <v>200</v>
      </c>
      <c r="G6" s="5">
        <v>61</v>
      </c>
      <c r="H6" s="8"/>
      <c r="I6" t="s">
        <v>240</v>
      </c>
      <c r="J6">
        <f>J3-(2*J4)</f>
        <v>71.730657731769753</v>
      </c>
      <c r="K6">
        <f>J3+(2*J4)</f>
        <v>327.86763286652081</v>
      </c>
      <c r="L6" t="s">
        <v>243</v>
      </c>
      <c r="M6">
        <v>0.96579999999999999</v>
      </c>
      <c r="N6" t="s">
        <v>249</v>
      </c>
    </row>
    <row r="7" spans="1:14" x14ac:dyDescent="0.25">
      <c r="A7" s="8" t="s">
        <v>8</v>
      </c>
      <c r="B7" s="6">
        <v>132</v>
      </c>
      <c r="C7" s="7">
        <v>13670</v>
      </c>
      <c r="D7">
        <v>300</v>
      </c>
      <c r="F7" s="4">
        <v>250</v>
      </c>
      <c r="G7" s="5">
        <v>72</v>
      </c>
      <c r="H7" s="8"/>
      <c r="I7" t="s">
        <v>241</v>
      </c>
      <c r="J7">
        <f>J3-(3*J4)</f>
        <v>7.6964139480819824</v>
      </c>
      <c r="K7">
        <f>J3+(3*J4)</f>
        <v>391.90187665020858</v>
      </c>
      <c r="L7" t="s">
        <v>246</v>
      </c>
      <c r="M7">
        <v>0.99570000000000003</v>
      </c>
      <c r="N7" t="s">
        <v>250</v>
      </c>
    </row>
    <row r="8" spans="1:14" x14ac:dyDescent="0.25">
      <c r="A8" s="8" t="s">
        <v>9</v>
      </c>
      <c r="B8" s="6">
        <v>132</v>
      </c>
      <c r="C8" s="7">
        <v>15040</v>
      </c>
      <c r="D8">
        <v>350</v>
      </c>
      <c r="F8" s="4">
        <v>300</v>
      </c>
      <c r="G8" s="5">
        <v>24</v>
      </c>
      <c r="H8" s="8"/>
    </row>
    <row r="9" spans="1:14" x14ac:dyDescent="0.25">
      <c r="A9" s="8" t="s">
        <v>10</v>
      </c>
      <c r="B9" s="6">
        <v>130</v>
      </c>
      <c r="C9" s="7">
        <v>13270</v>
      </c>
      <c r="D9">
        <v>400</v>
      </c>
      <c r="F9" s="4">
        <v>350</v>
      </c>
      <c r="G9" s="5">
        <v>13</v>
      </c>
      <c r="H9" s="8"/>
      <c r="K9" s="8"/>
    </row>
    <row r="10" spans="1:14" x14ac:dyDescent="0.25">
      <c r="A10" s="8" t="s">
        <v>11</v>
      </c>
      <c r="B10" s="6">
        <v>110</v>
      </c>
      <c r="C10" s="7">
        <v>13730</v>
      </c>
      <c r="F10" s="4">
        <v>400</v>
      </c>
      <c r="G10" s="5">
        <v>2</v>
      </c>
      <c r="H10" s="8"/>
    </row>
    <row r="11" spans="1:14" ht="15.75" thickBot="1" x14ac:dyDescent="0.3">
      <c r="A11" s="8" t="s">
        <v>12</v>
      </c>
      <c r="B11" s="6">
        <v>130</v>
      </c>
      <c r="C11" s="7">
        <v>15460</v>
      </c>
      <c r="F11" s="2">
        <v>500</v>
      </c>
      <c r="G11" s="2">
        <v>1</v>
      </c>
      <c r="H11" s="8"/>
    </row>
    <row r="12" spans="1:14" x14ac:dyDescent="0.25">
      <c r="A12" s="8" t="s">
        <v>13</v>
      </c>
      <c r="B12" s="6">
        <v>130</v>
      </c>
      <c r="C12" s="7">
        <v>15580</v>
      </c>
    </row>
    <row r="13" spans="1:14" x14ac:dyDescent="0.25">
      <c r="A13" s="8" t="s">
        <v>14</v>
      </c>
      <c r="B13" s="6">
        <v>115</v>
      </c>
      <c r="C13" s="7">
        <v>13270</v>
      </c>
    </row>
    <row r="14" spans="1:14" x14ac:dyDescent="0.25">
      <c r="A14" s="8" t="s">
        <v>15</v>
      </c>
      <c r="B14" s="6">
        <v>117</v>
      </c>
      <c r="C14" s="7">
        <v>14170</v>
      </c>
    </row>
    <row r="15" spans="1:14" ht="15.75" thickBot="1" x14ac:dyDescent="0.3">
      <c r="A15" s="8" t="s">
        <v>16</v>
      </c>
      <c r="B15" s="6">
        <v>115</v>
      </c>
      <c r="C15" s="7">
        <v>15850</v>
      </c>
      <c r="L15" t="s">
        <v>242</v>
      </c>
    </row>
    <row r="16" spans="1:14" x14ac:dyDescent="0.25">
      <c r="A16" s="8" t="s">
        <v>17</v>
      </c>
      <c r="B16" s="6">
        <v>103</v>
      </c>
      <c r="C16" s="7">
        <v>10539</v>
      </c>
      <c r="D16">
        <v>0</v>
      </c>
      <c r="F16" s="3" t="s">
        <v>235</v>
      </c>
      <c r="G16" s="3" t="s">
        <v>237</v>
      </c>
      <c r="I16" t="s">
        <v>238</v>
      </c>
      <c r="J16">
        <f>AVERAGE(C2:C235)</f>
        <v>29756.858974358973</v>
      </c>
    </row>
    <row r="17" spans="1:14" x14ac:dyDescent="0.25">
      <c r="A17" s="8" t="s">
        <v>18</v>
      </c>
      <c r="B17" s="6">
        <v>103</v>
      </c>
      <c r="C17" s="7">
        <v>11839</v>
      </c>
      <c r="D17" s="9">
        <v>20000</v>
      </c>
      <c r="F17" s="4">
        <v>0</v>
      </c>
      <c r="G17" s="5">
        <v>0</v>
      </c>
      <c r="I17" t="s">
        <v>239</v>
      </c>
      <c r="J17">
        <f>_xlfn.STDEV.S(C2:C235)</f>
        <v>15885.07230214594</v>
      </c>
    </row>
    <row r="18" spans="1:14" x14ac:dyDescent="0.25">
      <c r="A18" s="8" t="s">
        <v>19</v>
      </c>
      <c r="B18" s="6">
        <v>103</v>
      </c>
      <c r="C18" s="7">
        <v>11939</v>
      </c>
      <c r="D18" s="9">
        <v>40000</v>
      </c>
      <c r="F18" s="4">
        <v>20000</v>
      </c>
      <c r="G18" s="5">
        <v>69</v>
      </c>
      <c r="I18" t="s">
        <v>251</v>
      </c>
      <c r="J18">
        <f>J16-J17</f>
        <v>13871.786672213033</v>
      </c>
      <c r="K18">
        <f>J16+J17</f>
        <v>45641.931276504911</v>
      </c>
      <c r="L18" t="s">
        <v>253</v>
      </c>
      <c r="M18">
        <v>0.79059999999999997</v>
      </c>
      <c r="N18" t="s">
        <v>250</v>
      </c>
    </row>
    <row r="19" spans="1:14" x14ac:dyDescent="0.25">
      <c r="A19" s="8" t="s">
        <v>20</v>
      </c>
      <c r="B19" s="6">
        <v>138</v>
      </c>
      <c r="C19" s="7">
        <v>13839</v>
      </c>
      <c r="D19" s="9">
        <v>60000</v>
      </c>
      <c r="F19" s="4">
        <v>40000</v>
      </c>
      <c r="G19" s="5">
        <v>118</v>
      </c>
      <c r="I19" t="s">
        <v>240</v>
      </c>
      <c r="J19">
        <f>J16-(2*J17)</f>
        <v>-2013.2856299329069</v>
      </c>
      <c r="K19">
        <f>J16+(2*J17)</f>
        <v>61527.003578650852</v>
      </c>
      <c r="L19" t="s">
        <v>244</v>
      </c>
      <c r="M19">
        <v>0.95730000000000004</v>
      </c>
      <c r="N19" t="s">
        <v>249</v>
      </c>
    </row>
    <row r="20" spans="1:14" x14ac:dyDescent="0.25">
      <c r="A20" s="8" t="s">
        <v>21</v>
      </c>
      <c r="B20" s="6">
        <v>138</v>
      </c>
      <c r="C20" s="7">
        <v>15389</v>
      </c>
      <c r="D20" s="9">
        <v>80000</v>
      </c>
      <c r="F20" s="4">
        <v>60000</v>
      </c>
      <c r="G20" s="5">
        <v>37</v>
      </c>
      <c r="I20" t="s">
        <v>241</v>
      </c>
      <c r="J20">
        <f>J16-(3*J17)</f>
        <v>-17898.357932078845</v>
      </c>
      <c r="K20">
        <f>J16+(3*J17)</f>
        <v>77412.075880796794</v>
      </c>
      <c r="L20" t="s">
        <v>247</v>
      </c>
      <c r="M20">
        <v>0.98719999999999997</v>
      </c>
      <c r="N20" t="s">
        <v>250</v>
      </c>
    </row>
    <row r="21" spans="1:14" x14ac:dyDescent="0.25">
      <c r="A21" s="8" t="s">
        <v>22</v>
      </c>
      <c r="B21" s="6">
        <v>138</v>
      </c>
      <c r="C21" s="7">
        <v>15389</v>
      </c>
      <c r="D21" s="9">
        <v>100000</v>
      </c>
      <c r="F21" s="4">
        <v>80000</v>
      </c>
      <c r="G21" s="5">
        <v>7</v>
      </c>
    </row>
    <row r="22" spans="1:14" x14ac:dyDescent="0.25">
      <c r="A22" s="8" t="s">
        <v>23</v>
      </c>
      <c r="B22" s="6">
        <v>138</v>
      </c>
      <c r="C22" s="7">
        <v>16040</v>
      </c>
      <c r="F22" s="4">
        <v>100000</v>
      </c>
      <c r="G22" s="5">
        <v>2</v>
      </c>
    </row>
    <row r="23" spans="1:14" ht="15.75" thickBot="1" x14ac:dyDescent="0.3">
      <c r="A23" s="8" t="s">
        <v>24</v>
      </c>
      <c r="B23" s="6">
        <v>104</v>
      </c>
      <c r="C23" s="7">
        <v>10280</v>
      </c>
      <c r="F23" s="2" t="s">
        <v>236</v>
      </c>
      <c r="G23" s="2">
        <v>1</v>
      </c>
    </row>
    <row r="24" spans="1:14" x14ac:dyDescent="0.25">
      <c r="A24" s="8" t="s">
        <v>25</v>
      </c>
      <c r="B24" s="6">
        <v>104</v>
      </c>
      <c r="C24" s="7">
        <v>11155</v>
      </c>
    </row>
    <row r="25" spans="1:14" x14ac:dyDescent="0.25">
      <c r="A25" s="8" t="s">
        <v>26</v>
      </c>
      <c r="B25" s="6">
        <v>124</v>
      </c>
      <c r="C25" s="7">
        <v>12360</v>
      </c>
    </row>
    <row r="26" spans="1:14" x14ac:dyDescent="0.25">
      <c r="A26" s="8" t="s">
        <v>27</v>
      </c>
      <c r="B26" s="6">
        <v>124</v>
      </c>
      <c r="C26" s="7">
        <v>13580</v>
      </c>
    </row>
    <row r="27" spans="1:14" x14ac:dyDescent="0.25">
      <c r="A27" s="8" t="s">
        <v>28</v>
      </c>
      <c r="B27" s="6">
        <v>124</v>
      </c>
      <c r="C27" s="7">
        <v>14630</v>
      </c>
    </row>
    <row r="28" spans="1:14" x14ac:dyDescent="0.25">
      <c r="A28" s="8" t="s">
        <v>29</v>
      </c>
      <c r="B28" s="6">
        <v>115</v>
      </c>
      <c r="C28" s="7">
        <v>16999</v>
      </c>
    </row>
    <row r="29" spans="1:14" x14ac:dyDescent="0.25">
      <c r="A29" s="8" t="s">
        <v>30</v>
      </c>
      <c r="B29" s="6">
        <v>126</v>
      </c>
      <c r="C29" s="7">
        <v>12740</v>
      </c>
    </row>
    <row r="30" spans="1:14" x14ac:dyDescent="0.25">
      <c r="A30" s="8" t="s">
        <v>31</v>
      </c>
      <c r="B30" s="6">
        <v>126</v>
      </c>
      <c r="C30" s="7">
        <v>14740</v>
      </c>
    </row>
    <row r="31" spans="1:14" x14ac:dyDescent="0.25">
      <c r="A31" s="8" t="s">
        <v>32</v>
      </c>
      <c r="B31" s="6">
        <v>140</v>
      </c>
      <c r="C31" s="7">
        <v>15495</v>
      </c>
    </row>
    <row r="32" spans="1:14" x14ac:dyDescent="0.25">
      <c r="A32" s="8" t="s">
        <v>33</v>
      </c>
      <c r="B32" s="6">
        <v>140</v>
      </c>
      <c r="C32" s="7">
        <v>10995</v>
      </c>
    </row>
    <row r="33" spans="1:3" x14ac:dyDescent="0.25">
      <c r="A33" s="8" t="s">
        <v>34</v>
      </c>
      <c r="B33" s="6">
        <v>140</v>
      </c>
      <c r="C33" s="7">
        <v>14300</v>
      </c>
    </row>
    <row r="34" spans="1:3" x14ac:dyDescent="0.25">
      <c r="A34" s="8" t="s">
        <v>35</v>
      </c>
      <c r="B34" s="6">
        <v>140</v>
      </c>
      <c r="C34" s="7">
        <v>15825</v>
      </c>
    </row>
    <row r="35" spans="1:3" x14ac:dyDescent="0.25">
      <c r="A35" s="8" t="s">
        <v>36</v>
      </c>
      <c r="B35" s="6">
        <v>140</v>
      </c>
      <c r="C35" s="7">
        <v>14850</v>
      </c>
    </row>
    <row r="36" spans="1:3" x14ac:dyDescent="0.25">
      <c r="A36" s="8" t="s">
        <v>37</v>
      </c>
      <c r="B36" s="6">
        <v>140</v>
      </c>
      <c r="C36" s="7">
        <v>16350</v>
      </c>
    </row>
    <row r="37" spans="1:3" x14ac:dyDescent="0.25">
      <c r="A37" s="8" t="s">
        <v>38</v>
      </c>
      <c r="B37" s="6">
        <v>108</v>
      </c>
      <c r="C37" s="7">
        <v>12965</v>
      </c>
    </row>
    <row r="38" spans="1:3" x14ac:dyDescent="0.25">
      <c r="A38" s="8" t="s">
        <v>39</v>
      </c>
      <c r="B38" s="6">
        <v>155</v>
      </c>
      <c r="C38" s="7">
        <v>12884</v>
      </c>
    </row>
    <row r="39" spans="1:3" x14ac:dyDescent="0.25">
      <c r="A39" s="8" t="s">
        <v>40</v>
      </c>
      <c r="B39" s="6">
        <v>155</v>
      </c>
      <c r="C39" s="7">
        <v>14500</v>
      </c>
    </row>
    <row r="40" spans="1:3" x14ac:dyDescent="0.25">
      <c r="A40" s="8" t="s">
        <v>41</v>
      </c>
      <c r="B40" s="6">
        <v>119</v>
      </c>
      <c r="C40" s="7">
        <v>12269</v>
      </c>
    </row>
    <row r="41" spans="1:3" x14ac:dyDescent="0.25">
      <c r="A41" s="8" t="s">
        <v>42</v>
      </c>
      <c r="B41" s="6">
        <v>119</v>
      </c>
      <c r="C41" s="7">
        <v>15568</v>
      </c>
    </row>
    <row r="42" spans="1:3" x14ac:dyDescent="0.25">
      <c r="A42" s="8" t="s">
        <v>43</v>
      </c>
      <c r="B42" s="6">
        <v>130</v>
      </c>
      <c r="C42" s="7">
        <v>14085</v>
      </c>
    </row>
    <row r="43" spans="1:3" x14ac:dyDescent="0.25">
      <c r="A43" s="8" t="s">
        <v>44</v>
      </c>
      <c r="B43" s="6">
        <v>130</v>
      </c>
      <c r="C43" s="7">
        <v>15030</v>
      </c>
    </row>
    <row r="44" spans="1:3" x14ac:dyDescent="0.25">
      <c r="A44" s="8" t="s">
        <v>45</v>
      </c>
      <c r="B44" s="6">
        <v>130</v>
      </c>
      <c r="C44" s="7">
        <v>15295</v>
      </c>
    </row>
    <row r="45" spans="1:3" x14ac:dyDescent="0.25">
      <c r="A45" s="8" t="s">
        <v>46</v>
      </c>
      <c r="B45" s="6">
        <v>108</v>
      </c>
      <c r="C45" s="7">
        <v>10760</v>
      </c>
    </row>
    <row r="46" spans="1:3" x14ac:dyDescent="0.25">
      <c r="A46" s="8" t="s">
        <v>47</v>
      </c>
      <c r="B46" s="6">
        <v>108</v>
      </c>
      <c r="C46" s="7">
        <v>11560</v>
      </c>
    </row>
    <row r="47" spans="1:3" x14ac:dyDescent="0.25">
      <c r="A47" s="8" t="s">
        <v>48</v>
      </c>
      <c r="B47" s="6">
        <v>108</v>
      </c>
      <c r="C47" s="7">
        <v>11290</v>
      </c>
    </row>
    <row r="48" spans="1:3" x14ac:dyDescent="0.25">
      <c r="A48" s="8" t="s">
        <v>49</v>
      </c>
      <c r="B48" s="6">
        <v>175</v>
      </c>
      <c r="C48" s="7">
        <v>22180</v>
      </c>
    </row>
    <row r="49" spans="1:3" x14ac:dyDescent="0.25">
      <c r="A49" s="8" t="s">
        <v>50</v>
      </c>
      <c r="B49" s="6">
        <v>180</v>
      </c>
      <c r="C49" s="7">
        <v>21900</v>
      </c>
    </row>
    <row r="50" spans="1:3" x14ac:dyDescent="0.25">
      <c r="A50" s="8" t="s">
        <v>51</v>
      </c>
      <c r="B50" s="6">
        <v>145</v>
      </c>
      <c r="C50" s="7">
        <v>18995</v>
      </c>
    </row>
    <row r="51" spans="1:3" x14ac:dyDescent="0.25">
      <c r="A51" s="8" t="s">
        <v>52</v>
      </c>
      <c r="B51" s="6">
        <v>200</v>
      </c>
      <c r="C51" s="7">
        <v>20370</v>
      </c>
    </row>
    <row r="52" spans="1:3" x14ac:dyDescent="0.25">
      <c r="A52" s="8" t="s">
        <v>53</v>
      </c>
      <c r="B52" s="6">
        <v>180</v>
      </c>
      <c r="C52" s="7">
        <v>21825</v>
      </c>
    </row>
    <row r="53" spans="1:3" x14ac:dyDescent="0.25">
      <c r="A53" s="8" t="s">
        <v>54</v>
      </c>
      <c r="B53" s="6">
        <v>150</v>
      </c>
      <c r="C53" s="7">
        <v>17985</v>
      </c>
    </row>
    <row r="54" spans="1:3" x14ac:dyDescent="0.25">
      <c r="A54" s="8" t="s">
        <v>55</v>
      </c>
      <c r="B54" s="6">
        <v>150</v>
      </c>
      <c r="C54" s="7">
        <v>22000</v>
      </c>
    </row>
    <row r="55" spans="1:3" x14ac:dyDescent="0.25">
      <c r="A55" s="8" t="s">
        <v>56</v>
      </c>
      <c r="B55" s="6">
        <v>150</v>
      </c>
      <c r="C55" s="7">
        <v>19090</v>
      </c>
    </row>
    <row r="56" spans="1:3" x14ac:dyDescent="0.25">
      <c r="A56" s="8" t="s">
        <v>57</v>
      </c>
      <c r="B56" s="6">
        <v>200</v>
      </c>
      <c r="C56" s="7">
        <v>21840</v>
      </c>
    </row>
    <row r="57" spans="1:3" x14ac:dyDescent="0.25">
      <c r="A57" s="8" t="s">
        <v>58</v>
      </c>
      <c r="B57" s="6">
        <v>200</v>
      </c>
      <c r="C57" s="7">
        <v>22035</v>
      </c>
    </row>
    <row r="58" spans="1:3" x14ac:dyDescent="0.25">
      <c r="A58" s="8" t="s">
        <v>59</v>
      </c>
      <c r="B58" s="6">
        <v>150</v>
      </c>
      <c r="C58" s="7">
        <v>18820</v>
      </c>
    </row>
    <row r="59" spans="1:3" x14ac:dyDescent="0.25">
      <c r="A59" s="8" t="s">
        <v>60</v>
      </c>
      <c r="B59" s="6">
        <v>150</v>
      </c>
      <c r="C59" s="7">
        <v>20220</v>
      </c>
    </row>
    <row r="60" spans="1:3" x14ac:dyDescent="0.25">
      <c r="A60" s="8" t="s">
        <v>61</v>
      </c>
      <c r="B60" s="6">
        <v>170</v>
      </c>
      <c r="C60" s="7">
        <v>19135</v>
      </c>
    </row>
    <row r="61" spans="1:3" x14ac:dyDescent="0.25">
      <c r="A61" s="8" t="s">
        <v>62</v>
      </c>
      <c r="B61" s="6">
        <v>155</v>
      </c>
      <c r="C61" s="7">
        <v>20320</v>
      </c>
    </row>
    <row r="62" spans="1:3" x14ac:dyDescent="0.25">
      <c r="A62" s="8" t="s">
        <v>63</v>
      </c>
      <c r="B62" s="6">
        <v>201</v>
      </c>
      <c r="C62" s="7">
        <v>22735</v>
      </c>
    </row>
    <row r="63" spans="1:3" x14ac:dyDescent="0.25">
      <c r="A63" s="8" t="s">
        <v>64</v>
      </c>
      <c r="B63" s="6">
        <v>160</v>
      </c>
      <c r="C63" s="7">
        <v>19860</v>
      </c>
    </row>
    <row r="64" spans="1:3" x14ac:dyDescent="0.25">
      <c r="A64" s="8" t="s">
        <v>65</v>
      </c>
      <c r="B64" s="6">
        <v>160</v>
      </c>
      <c r="C64" s="7">
        <v>22260</v>
      </c>
    </row>
    <row r="65" spans="1:3" x14ac:dyDescent="0.25">
      <c r="A65" s="8" t="s">
        <v>66</v>
      </c>
      <c r="B65" s="6">
        <v>127</v>
      </c>
      <c r="C65" s="7">
        <v>17750</v>
      </c>
    </row>
    <row r="66" spans="1:3" x14ac:dyDescent="0.25">
      <c r="A66" s="8" t="s">
        <v>67</v>
      </c>
      <c r="B66" s="6">
        <v>160</v>
      </c>
      <c r="C66" s="7">
        <v>19490</v>
      </c>
    </row>
    <row r="67" spans="1:3" x14ac:dyDescent="0.25">
      <c r="A67" s="8" t="s">
        <v>68</v>
      </c>
      <c r="B67" s="6">
        <v>93</v>
      </c>
      <c r="C67" s="7">
        <v>20140</v>
      </c>
    </row>
    <row r="68" spans="1:3" x14ac:dyDescent="0.25">
      <c r="A68" s="8" t="s">
        <v>69</v>
      </c>
      <c r="B68" s="6">
        <v>73</v>
      </c>
      <c r="C68" s="7">
        <v>19110</v>
      </c>
    </row>
    <row r="69" spans="1:3" x14ac:dyDescent="0.25">
      <c r="A69" s="8" t="s">
        <v>70</v>
      </c>
      <c r="B69" s="6">
        <v>170</v>
      </c>
      <c r="C69" s="7">
        <v>19339</v>
      </c>
    </row>
    <row r="70" spans="1:3" x14ac:dyDescent="0.25">
      <c r="A70" s="8" t="s">
        <v>71</v>
      </c>
      <c r="B70" s="6">
        <v>170</v>
      </c>
      <c r="C70" s="7">
        <v>20339</v>
      </c>
    </row>
    <row r="71" spans="1:3" x14ac:dyDescent="0.25">
      <c r="A71" s="8" t="s">
        <v>72</v>
      </c>
      <c r="B71" s="6">
        <v>170</v>
      </c>
      <c r="C71" s="7">
        <v>18435</v>
      </c>
    </row>
    <row r="72" spans="1:3" x14ac:dyDescent="0.25">
      <c r="A72" s="8" t="s">
        <v>73</v>
      </c>
      <c r="B72" s="6">
        <v>160</v>
      </c>
      <c r="C72" s="7">
        <v>19270</v>
      </c>
    </row>
    <row r="73" spans="1:3" x14ac:dyDescent="0.25">
      <c r="A73" s="8" t="s">
        <v>74</v>
      </c>
      <c r="B73" s="6">
        <v>155</v>
      </c>
      <c r="C73" s="7">
        <v>21595</v>
      </c>
    </row>
    <row r="74" spans="1:3" x14ac:dyDescent="0.25">
      <c r="A74" s="8" t="s">
        <v>75</v>
      </c>
      <c r="B74" s="6">
        <v>163</v>
      </c>
      <c r="C74" s="7">
        <v>19999</v>
      </c>
    </row>
    <row r="75" spans="1:3" x14ac:dyDescent="0.25">
      <c r="A75" s="8" t="s">
        <v>76</v>
      </c>
      <c r="B75" s="6">
        <v>175</v>
      </c>
      <c r="C75" s="7">
        <v>19240</v>
      </c>
    </row>
    <row r="76" spans="1:3" x14ac:dyDescent="0.25">
      <c r="A76" s="8" t="s">
        <v>77</v>
      </c>
      <c r="B76" s="6">
        <v>165</v>
      </c>
      <c r="C76" s="7">
        <v>17640</v>
      </c>
    </row>
    <row r="77" spans="1:3" x14ac:dyDescent="0.25">
      <c r="A77" s="8" t="s">
        <v>78</v>
      </c>
      <c r="B77" s="6">
        <v>140</v>
      </c>
      <c r="C77" s="7">
        <v>18825</v>
      </c>
    </row>
    <row r="78" spans="1:3" x14ac:dyDescent="0.25">
      <c r="A78" s="8" t="s">
        <v>79</v>
      </c>
      <c r="B78" s="6">
        <v>175</v>
      </c>
      <c r="C78" s="7">
        <v>22450</v>
      </c>
    </row>
    <row r="79" spans="1:3" x14ac:dyDescent="0.25">
      <c r="A79" s="8" t="s">
        <v>80</v>
      </c>
      <c r="B79" s="6">
        <v>200</v>
      </c>
      <c r="C79" s="7">
        <v>22395</v>
      </c>
    </row>
    <row r="80" spans="1:3" x14ac:dyDescent="0.25">
      <c r="A80" s="8" t="s">
        <v>81</v>
      </c>
      <c r="B80" s="6">
        <v>140</v>
      </c>
      <c r="C80" s="7">
        <v>17735</v>
      </c>
    </row>
    <row r="81" spans="1:3" x14ac:dyDescent="0.25">
      <c r="A81" s="8" t="s">
        <v>82</v>
      </c>
      <c r="B81" s="6">
        <v>182</v>
      </c>
      <c r="C81" s="7">
        <v>21410</v>
      </c>
    </row>
    <row r="82" spans="1:3" x14ac:dyDescent="0.25">
      <c r="A82" s="8" t="s">
        <v>83</v>
      </c>
      <c r="B82" s="6">
        <v>165</v>
      </c>
      <c r="C82" s="7">
        <v>19945</v>
      </c>
    </row>
    <row r="83" spans="1:3" x14ac:dyDescent="0.25">
      <c r="A83" s="8" t="s">
        <v>84</v>
      </c>
      <c r="B83" s="6">
        <v>165</v>
      </c>
      <c r="C83" s="7">
        <v>20445</v>
      </c>
    </row>
    <row r="84" spans="1:3" x14ac:dyDescent="0.25">
      <c r="A84" s="8" t="s">
        <v>85</v>
      </c>
      <c r="B84" s="6">
        <v>155</v>
      </c>
      <c r="C84" s="7">
        <v>17262</v>
      </c>
    </row>
    <row r="85" spans="1:3" x14ac:dyDescent="0.25">
      <c r="A85" s="8" t="s">
        <v>86</v>
      </c>
      <c r="B85" s="6">
        <v>157</v>
      </c>
      <c r="C85" s="7">
        <v>19560</v>
      </c>
    </row>
    <row r="86" spans="1:3" x14ac:dyDescent="0.25">
      <c r="A86" s="8" t="s">
        <v>87</v>
      </c>
      <c r="B86" s="6">
        <v>210</v>
      </c>
      <c r="C86" s="7">
        <v>22775</v>
      </c>
    </row>
    <row r="87" spans="1:3" x14ac:dyDescent="0.25">
      <c r="A87" s="8" t="s">
        <v>88</v>
      </c>
      <c r="B87" s="6">
        <v>157</v>
      </c>
      <c r="C87" s="7">
        <v>19635</v>
      </c>
    </row>
    <row r="88" spans="1:3" x14ac:dyDescent="0.25">
      <c r="A88" s="8" t="s">
        <v>89</v>
      </c>
      <c r="B88" s="6">
        <v>225</v>
      </c>
      <c r="C88" s="7">
        <v>21965</v>
      </c>
    </row>
    <row r="89" spans="1:3" x14ac:dyDescent="0.25">
      <c r="A89" s="8" t="s">
        <v>90</v>
      </c>
      <c r="B89" s="6">
        <v>110</v>
      </c>
      <c r="C89" s="7">
        <v>20510</v>
      </c>
    </row>
    <row r="90" spans="1:3" x14ac:dyDescent="0.25">
      <c r="A90" s="8" t="s">
        <v>91</v>
      </c>
      <c r="B90" s="6">
        <v>115</v>
      </c>
      <c r="C90" s="7">
        <v>18715</v>
      </c>
    </row>
    <row r="91" spans="1:3" x14ac:dyDescent="0.25">
      <c r="A91" s="8" t="s">
        <v>92</v>
      </c>
      <c r="B91" s="6">
        <v>180</v>
      </c>
      <c r="C91" s="7">
        <v>19825</v>
      </c>
    </row>
    <row r="92" spans="1:3" x14ac:dyDescent="0.25">
      <c r="A92" s="8" t="s">
        <v>93</v>
      </c>
      <c r="B92" s="6">
        <v>100</v>
      </c>
      <c r="C92" s="7">
        <v>21055</v>
      </c>
    </row>
    <row r="93" spans="1:3" x14ac:dyDescent="0.25">
      <c r="A93" s="8" t="s">
        <v>94</v>
      </c>
      <c r="B93" s="6">
        <v>150</v>
      </c>
      <c r="C93" s="7">
        <v>21055</v>
      </c>
    </row>
    <row r="94" spans="1:3" x14ac:dyDescent="0.25">
      <c r="A94" s="8" t="s">
        <v>95</v>
      </c>
      <c r="B94" s="6">
        <v>200</v>
      </c>
      <c r="C94" s="7">
        <v>23820</v>
      </c>
    </row>
    <row r="95" spans="1:3" x14ac:dyDescent="0.25">
      <c r="A95" s="8" t="s">
        <v>96</v>
      </c>
      <c r="B95" s="6">
        <v>200</v>
      </c>
      <c r="C95" s="7">
        <v>26990</v>
      </c>
    </row>
    <row r="96" spans="1:3" x14ac:dyDescent="0.25">
      <c r="A96" s="8" t="s">
        <v>97</v>
      </c>
      <c r="B96" s="6">
        <v>170</v>
      </c>
      <c r="C96" s="7">
        <v>25940</v>
      </c>
    </row>
    <row r="97" spans="1:3" x14ac:dyDescent="0.25">
      <c r="A97" s="8" t="s">
        <v>98</v>
      </c>
      <c r="B97" s="6">
        <v>184</v>
      </c>
      <c r="C97" s="7">
        <v>28495</v>
      </c>
    </row>
    <row r="98" spans="1:3" x14ac:dyDescent="0.25">
      <c r="A98" s="8" t="s">
        <v>99</v>
      </c>
      <c r="B98" s="6">
        <v>205</v>
      </c>
      <c r="C98" s="7">
        <v>26470</v>
      </c>
    </row>
    <row r="99" spans="1:3" x14ac:dyDescent="0.25">
      <c r="A99" s="8" t="s">
        <v>100</v>
      </c>
      <c r="B99" s="6">
        <v>200</v>
      </c>
      <c r="C99" s="7">
        <v>24895</v>
      </c>
    </row>
    <row r="100" spans="1:3" x14ac:dyDescent="0.25">
      <c r="A100" s="8" t="s">
        <v>101</v>
      </c>
      <c r="B100" s="6">
        <v>240</v>
      </c>
      <c r="C100" s="7">
        <v>28345</v>
      </c>
    </row>
    <row r="101" spans="1:3" x14ac:dyDescent="0.25">
      <c r="A101" s="8" t="s">
        <v>102</v>
      </c>
      <c r="B101" s="6">
        <v>200</v>
      </c>
      <c r="C101" s="7">
        <v>25000</v>
      </c>
    </row>
    <row r="102" spans="1:3" x14ac:dyDescent="0.25">
      <c r="A102" s="8" t="s">
        <v>103</v>
      </c>
      <c r="B102" s="6">
        <v>240</v>
      </c>
      <c r="C102" s="7">
        <v>27995</v>
      </c>
    </row>
    <row r="103" spans="1:3" x14ac:dyDescent="0.25">
      <c r="A103" s="8" t="s">
        <v>104</v>
      </c>
      <c r="B103" s="6">
        <v>200</v>
      </c>
      <c r="C103" s="7">
        <v>23495</v>
      </c>
    </row>
    <row r="104" spans="1:3" x14ac:dyDescent="0.25">
      <c r="A104" s="8" t="s">
        <v>105</v>
      </c>
      <c r="B104" s="6">
        <v>200</v>
      </c>
      <c r="C104" s="7">
        <v>24225</v>
      </c>
    </row>
    <row r="105" spans="1:3" x14ac:dyDescent="0.25">
      <c r="A105" s="8" t="s">
        <v>106</v>
      </c>
      <c r="B105" s="6">
        <v>250</v>
      </c>
      <c r="C105" s="7">
        <v>29865</v>
      </c>
    </row>
    <row r="106" spans="1:3" x14ac:dyDescent="0.25">
      <c r="A106" s="8" t="s">
        <v>107</v>
      </c>
      <c r="B106" s="6">
        <v>200</v>
      </c>
      <c r="C106" s="7">
        <v>24130</v>
      </c>
    </row>
    <row r="107" spans="1:3" x14ac:dyDescent="0.25">
      <c r="A107" s="8" t="s">
        <v>108</v>
      </c>
      <c r="B107" s="6">
        <v>232</v>
      </c>
      <c r="C107" s="7">
        <v>26860</v>
      </c>
    </row>
    <row r="108" spans="1:3" x14ac:dyDescent="0.25">
      <c r="A108" s="8" t="s">
        <v>109</v>
      </c>
      <c r="B108" s="6">
        <v>220</v>
      </c>
      <c r="C108" s="7">
        <v>25955</v>
      </c>
    </row>
    <row r="109" spans="1:3" x14ac:dyDescent="0.25">
      <c r="A109" s="8" t="s">
        <v>110</v>
      </c>
      <c r="B109" s="6">
        <v>150</v>
      </c>
      <c r="C109" s="7">
        <v>25215</v>
      </c>
    </row>
    <row r="110" spans="1:3" x14ac:dyDescent="0.25">
      <c r="A110" s="8" t="s">
        <v>111</v>
      </c>
      <c r="B110" s="6">
        <v>232</v>
      </c>
      <c r="C110" s="7">
        <v>24885</v>
      </c>
    </row>
    <row r="111" spans="1:3" x14ac:dyDescent="0.25">
      <c r="A111" s="8" t="s">
        <v>112</v>
      </c>
      <c r="B111" s="6">
        <v>224</v>
      </c>
      <c r="C111" s="7">
        <v>24345</v>
      </c>
    </row>
    <row r="112" spans="1:3" x14ac:dyDescent="0.25">
      <c r="A112" s="8" t="s">
        <v>113</v>
      </c>
      <c r="B112" s="6">
        <v>224</v>
      </c>
      <c r="C112" s="7">
        <v>27370</v>
      </c>
    </row>
    <row r="113" spans="1:3" x14ac:dyDescent="0.25">
      <c r="A113" s="8" t="s">
        <v>114</v>
      </c>
      <c r="B113" s="6">
        <v>240</v>
      </c>
      <c r="C113" s="7">
        <v>23760</v>
      </c>
    </row>
    <row r="114" spans="1:3" x14ac:dyDescent="0.25">
      <c r="A114" s="8" t="s">
        <v>115</v>
      </c>
      <c r="B114" s="6">
        <v>240</v>
      </c>
      <c r="C114" s="7">
        <v>26960</v>
      </c>
    </row>
    <row r="115" spans="1:3" x14ac:dyDescent="0.25">
      <c r="A115" s="8" t="s">
        <v>116</v>
      </c>
      <c r="B115" s="6">
        <v>194</v>
      </c>
      <c r="C115" s="7">
        <v>24589</v>
      </c>
    </row>
    <row r="116" spans="1:3" x14ac:dyDescent="0.25">
      <c r="A116" s="8" t="s">
        <v>117</v>
      </c>
      <c r="B116" s="6">
        <v>194</v>
      </c>
      <c r="C116" s="7">
        <v>26189</v>
      </c>
    </row>
    <row r="117" spans="1:3" x14ac:dyDescent="0.25">
      <c r="A117" s="8" t="s">
        <v>118</v>
      </c>
      <c r="B117" s="6">
        <v>260</v>
      </c>
      <c r="C117" s="7">
        <v>28495</v>
      </c>
    </row>
    <row r="118" spans="1:3" x14ac:dyDescent="0.25">
      <c r="A118" s="8" t="s">
        <v>119</v>
      </c>
      <c r="B118" s="6">
        <v>280</v>
      </c>
      <c r="C118" s="7">
        <v>29795</v>
      </c>
    </row>
    <row r="119" spans="1:3" x14ac:dyDescent="0.25">
      <c r="A119" s="8" t="s">
        <v>120</v>
      </c>
      <c r="B119" s="6">
        <v>192</v>
      </c>
      <c r="C119" s="7">
        <v>29995</v>
      </c>
    </row>
    <row r="120" spans="1:3" x14ac:dyDescent="0.25">
      <c r="A120" s="8" t="s">
        <v>121</v>
      </c>
      <c r="B120" s="6">
        <v>189</v>
      </c>
      <c r="C120" s="7">
        <v>26060</v>
      </c>
    </row>
    <row r="121" spans="1:3" x14ac:dyDescent="0.25">
      <c r="A121" s="8" t="s">
        <v>122</v>
      </c>
      <c r="B121" s="6">
        <v>215</v>
      </c>
      <c r="C121" s="7">
        <v>28370</v>
      </c>
    </row>
    <row r="122" spans="1:3" x14ac:dyDescent="0.25">
      <c r="A122" s="8" t="s">
        <v>123</v>
      </c>
      <c r="B122" s="6">
        <v>224</v>
      </c>
      <c r="C122" s="7">
        <v>24695</v>
      </c>
    </row>
    <row r="123" spans="1:3" x14ac:dyDescent="0.25">
      <c r="A123" s="8" t="s">
        <v>124</v>
      </c>
      <c r="B123" s="6">
        <v>224</v>
      </c>
      <c r="C123" s="7">
        <v>29595</v>
      </c>
    </row>
    <row r="124" spans="1:3" x14ac:dyDescent="0.25">
      <c r="A124" s="8" t="s">
        <v>125</v>
      </c>
      <c r="B124" s="6">
        <v>201</v>
      </c>
      <c r="C124" s="7">
        <v>23895</v>
      </c>
    </row>
    <row r="125" spans="1:3" x14ac:dyDescent="0.25">
      <c r="A125" s="8" t="s">
        <v>126</v>
      </c>
      <c r="B125" s="6">
        <v>205</v>
      </c>
      <c r="C125" s="7">
        <v>29282</v>
      </c>
    </row>
    <row r="126" spans="1:3" x14ac:dyDescent="0.25">
      <c r="A126" s="8" t="s">
        <v>127</v>
      </c>
      <c r="B126" s="6">
        <v>230</v>
      </c>
      <c r="C126" s="7">
        <v>25700</v>
      </c>
    </row>
    <row r="127" spans="1:3" x14ac:dyDescent="0.25">
      <c r="A127" s="8" t="s">
        <v>128</v>
      </c>
      <c r="B127" s="6">
        <v>245</v>
      </c>
      <c r="C127" s="7">
        <v>23290</v>
      </c>
    </row>
    <row r="128" spans="1:3" x14ac:dyDescent="0.25">
      <c r="A128" s="8" t="s">
        <v>129</v>
      </c>
      <c r="B128" s="6">
        <v>265</v>
      </c>
      <c r="C128" s="7">
        <v>27490</v>
      </c>
    </row>
    <row r="129" spans="1:3" x14ac:dyDescent="0.25">
      <c r="A129" s="8" t="s">
        <v>130</v>
      </c>
      <c r="B129" s="6">
        <v>265</v>
      </c>
      <c r="C129" s="7">
        <v>29440</v>
      </c>
    </row>
    <row r="130" spans="1:3" x14ac:dyDescent="0.25">
      <c r="A130" s="8" t="s">
        <v>131</v>
      </c>
      <c r="B130" s="6">
        <v>170</v>
      </c>
      <c r="C130" s="7">
        <v>23675</v>
      </c>
    </row>
    <row r="131" spans="1:3" x14ac:dyDescent="0.25">
      <c r="A131" s="8" t="s">
        <v>132</v>
      </c>
      <c r="B131" s="6">
        <v>200</v>
      </c>
      <c r="C131" s="7">
        <v>24295</v>
      </c>
    </row>
    <row r="132" spans="1:3" x14ac:dyDescent="0.25">
      <c r="A132" s="8" t="s">
        <v>133</v>
      </c>
      <c r="B132" s="6">
        <v>165</v>
      </c>
      <c r="C132" s="7">
        <v>25645</v>
      </c>
    </row>
    <row r="133" spans="1:3" x14ac:dyDescent="0.25">
      <c r="A133" s="8" t="s">
        <v>134</v>
      </c>
      <c r="B133" s="6">
        <v>165</v>
      </c>
      <c r="C133" s="7">
        <v>27145</v>
      </c>
    </row>
    <row r="134" spans="1:3" x14ac:dyDescent="0.25">
      <c r="A134" s="8" t="s">
        <v>135</v>
      </c>
      <c r="B134" s="6">
        <v>212</v>
      </c>
      <c r="C134" s="7">
        <v>29345</v>
      </c>
    </row>
    <row r="135" spans="1:3" x14ac:dyDescent="0.25">
      <c r="A135" s="8" t="s">
        <v>136</v>
      </c>
      <c r="B135" s="6">
        <v>210</v>
      </c>
      <c r="C135" s="7">
        <v>26560</v>
      </c>
    </row>
    <row r="136" spans="1:3" x14ac:dyDescent="0.25">
      <c r="A136" s="8" t="s">
        <v>137</v>
      </c>
      <c r="B136" s="6">
        <v>210</v>
      </c>
      <c r="C136" s="7">
        <v>25920</v>
      </c>
    </row>
    <row r="137" spans="1:3" x14ac:dyDescent="0.25">
      <c r="A137" s="8" t="s">
        <v>138</v>
      </c>
      <c r="B137" s="6">
        <v>225</v>
      </c>
      <c r="C137" s="7">
        <v>26510</v>
      </c>
    </row>
    <row r="138" spans="1:3" x14ac:dyDescent="0.25">
      <c r="A138" s="8" t="s">
        <v>139</v>
      </c>
      <c r="B138" s="6">
        <v>200</v>
      </c>
      <c r="C138" s="7">
        <v>23785</v>
      </c>
    </row>
    <row r="139" spans="1:3" x14ac:dyDescent="0.25">
      <c r="A139" s="8" t="s">
        <v>140</v>
      </c>
      <c r="B139" s="6">
        <v>115</v>
      </c>
      <c r="C139" s="7">
        <v>23215</v>
      </c>
    </row>
    <row r="140" spans="1:3" x14ac:dyDescent="0.25">
      <c r="A140" s="8" t="s">
        <v>141</v>
      </c>
      <c r="B140" s="6">
        <v>170</v>
      </c>
      <c r="C140" s="7">
        <v>23955</v>
      </c>
    </row>
    <row r="141" spans="1:3" x14ac:dyDescent="0.25">
      <c r="A141" s="8" t="s">
        <v>142</v>
      </c>
      <c r="B141" s="6">
        <v>170</v>
      </c>
      <c r="C141" s="7">
        <v>25135</v>
      </c>
    </row>
    <row r="142" spans="1:3" x14ac:dyDescent="0.25">
      <c r="A142" s="8" t="s">
        <v>143</v>
      </c>
      <c r="B142" s="6">
        <v>270</v>
      </c>
      <c r="C142" s="7">
        <v>33195</v>
      </c>
    </row>
    <row r="143" spans="1:3" x14ac:dyDescent="0.25">
      <c r="A143" s="8" t="s">
        <v>144</v>
      </c>
      <c r="B143" s="6">
        <v>170</v>
      </c>
      <c r="C143" s="7">
        <v>35940</v>
      </c>
    </row>
    <row r="144" spans="1:3" x14ac:dyDescent="0.25">
      <c r="A144" s="8" t="s">
        <v>145</v>
      </c>
      <c r="B144" s="6">
        <v>220</v>
      </c>
      <c r="C144" s="7">
        <v>31840</v>
      </c>
    </row>
    <row r="145" spans="1:3" x14ac:dyDescent="0.25">
      <c r="A145" s="8" t="s">
        <v>146</v>
      </c>
      <c r="B145" s="6">
        <v>220</v>
      </c>
      <c r="C145" s="7">
        <v>33430</v>
      </c>
    </row>
    <row r="146" spans="1:3" x14ac:dyDescent="0.25">
      <c r="A146" s="8" t="s">
        <v>147</v>
      </c>
      <c r="B146" s="6">
        <v>220</v>
      </c>
      <c r="C146" s="7">
        <v>34480</v>
      </c>
    </row>
    <row r="147" spans="1:3" x14ac:dyDescent="0.25">
      <c r="A147" s="8" t="s">
        <v>148</v>
      </c>
      <c r="B147" s="6">
        <v>220</v>
      </c>
      <c r="C147" s="7">
        <v>36640</v>
      </c>
    </row>
    <row r="148" spans="1:3" x14ac:dyDescent="0.25">
      <c r="A148" s="8" t="s">
        <v>149</v>
      </c>
      <c r="B148" s="6">
        <v>220</v>
      </c>
      <c r="C148" s="7">
        <v>39640</v>
      </c>
    </row>
    <row r="149" spans="1:3" x14ac:dyDescent="0.25">
      <c r="A149" s="8" t="s">
        <v>150</v>
      </c>
      <c r="B149" s="6">
        <v>184</v>
      </c>
      <c r="C149" s="7">
        <v>30795</v>
      </c>
    </row>
    <row r="150" spans="1:3" x14ac:dyDescent="0.25">
      <c r="A150" s="8" t="s">
        <v>151</v>
      </c>
      <c r="B150" s="6">
        <v>184</v>
      </c>
      <c r="C150" s="7">
        <v>37995</v>
      </c>
    </row>
    <row r="151" spans="1:3" x14ac:dyDescent="0.25">
      <c r="A151" s="8" t="s">
        <v>152</v>
      </c>
      <c r="B151" s="6">
        <v>184</v>
      </c>
      <c r="C151" s="7">
        <v>30245</v>
      </c>
    </row>
    <row r="152" spans="1:3" x14ac:dyDescent="0.25">
      <c r="A152" s="8" t="s">
        <v>153</v>
      </c>
      <c r="B152" s="6">
        <v>225</v>
      </c>
      <c r="C152" s="7">
        <v>35495</v>
      </c>
    </row>
    <row r="153" spans="1:3" x14ac:dyDescent="0.25">
      <c r="A153" s="8" t="s">
        <v>154</v>
      </c>
      <c r="B153" s="6">
        <v>225</v>
      </c>
      <c r="C153" s="7">
        <v>36995</v>
      </c>
    </row>
    <row r="154" spans="1:3" x14ac:dyDescent="0.25">
      <c r="A154" s="8" t="s">
        <v>155</v>
      </c>
      <c r="B154" s="6">
        <v>225</v>
      </c>
      <c r="C154" s="7">
        <v>37245</v>
      </c>
    </row>
    <row r="155" spans="1:3" x14ac:dyDescent="0.25">
      <c r="A155" s="8" t="s">
        <v>156</v>
      </c>
      <c r="B155" s="6">
        <v>184</v>
      </c>
      <c r="C155" s="7">
        <v>39995</v>
      </c>
    </row>
    <row r="156" spans="1:3" x14ac:dyDescent="0.25">
      <c r="A156" s="8" t="s">
        <v>157</v>
      </c>
      <c r="B156" s="6">
        <v>205</v>
      </c>
      <c r="C156" s="7">
        <v>32245</v>
      </c>
    </row>
    <row r="157" spans="1:3" x14ac:dyDescent="0.25">
      <c r="A157" s="8" t="s">
        <v>158</v>
      </c>
      <c r="B157" s="6">
        <v>205</v>
      </c>
      <c r="C157" s="7">
        <v>35545</v>
      </c>
    </row>
    <row r="158" spans="1:3" x14ac:dyDescent="0.25">
      <c r="A158" s="8" t="s">
        <v>159</v>
      </c>
      <c r="B158" s="6">
        <v>255</v>
      </c>
      <c r="C158" s="7">
        <v>30835</v>
      </c>
    </row>
    <row r="159" spans="1:3" x14ac:dyDescent="0.25">
      <c r="A159" s="8" t="s">
        <v>160</v>
      </c>
      <c r="B159" s="6">
        <v>255</v>
      </c>
      <c r="C159" s="7">
        <v>33295</v>
      </c>
    </row>
    <row r="160" spans="1:3" x14ac:dyDescent="0.25">
      <c r="A160" s="8" t="s">
        <v>161</v>
      </c>
      <c r="B160" s="6">
        <v>200</v>
      </c>
      <c r="C160" s="7">
        <v>30950</v>
      </c>
    </row>
    <row r="161" spans="1:3" x14ac:dyDescent="0.25">
      <c r="A161" s="8" t="s">
        <v>162</v>
      </c>
      <c r="B161" s="6">
        <v>239</v>
      </c>
      <c r="C161" s="7">
        <v>30315</v>
      </c>
    </row>
    <row r="162" spans="1:3" x14ac:dyDescent="0.25">
      <c r="A162" s="8" t="s">
        <v>118</v>
      </c>
      <c r="B162" s="6">
        <v>260</v>
      </c>
      <c r="C162" s="7">
        <v>32445</v>
      </c>
    </row>
    <row r="163" spans="1:3" x14ac:dyDescent="0.25">
      <c r="A163" s="8" t="s">
        <v>163</v>
      </c>
      <c r="B163" s="6">
        <v>255</v>
      </c>
      <c r="C163" s="7">
        <v>31145</v>
      </c>
    </row>
    <row r="164" spans="1:3" x14ac:dyDescent="0.25">
      <c r="A164" s="8" t="s">
        <v>164</v>
      </c>
      <c r="B164" s="6">
        <v>227</v>
      </c>
      <c r="C164" s="7">
        <v>33995</v>
      </c>
    </row>
    <row r="165" spans="1:3" x14ac:dyDescent="0.25">
      <c r="A165" s="8" t="s">
        <v>165</v>
      </c>
      <c r="B165" s="6">
        <v>225</v>
      </c>
      <c r="C165" s="7">
        <v>32350</v>
      </c>
    </row>
    <row r="166" spans="1:3" x14ac:dyDescent="0.25">
      <c r="A166" s="8" t="s">
        <v>166</v>
      </c>
      <c r="B166" s="6">
        <v>215</v>
      </c>
      <c r="C166" s="7">
        <v>31045</v>
      </c>
    </row>
    <row r="167" spans="1:3" x14ac:dyDescent="0.25">
      <c r="A167" s="8" t="s">
        <v>167</v>
      </c>
      <c r="B167" s="6">
        <v>215</v>
      </c>
      <c r="C167" s="7">
        <v>32415</v>
      </c>
    </row>
    <row r="168" spans="1:3" x14ac:dyDescent="0.25">
      <c r="A168" s="8" t="s">
        <v>168</v>
      </c>
      <c r="B168" s="6">
        <v>232</v>
      </c>
      <c r="C168" s="7">
        <v>32495</v>
      </c>
    </row>
    <row r="169" spans="1:3" x14ac:dyDescent="0.25">
      <c r="A169" s="8" t="s">
        <v>169</v>
      </c>
      <c r="B169" s="6">
        <v>232</v>
      </c>
      <c r="C169" s="7">
        <v>36895</v>
      </c>
    </row>
    <row r="170" spans="1:3" x14ac:dyDescent="0.25">
      <c r="A170" s="8" t="s">
        <v>170</v>
      </c>
      <c r="B170" s="6">
        <v>168</v>
      </c>
      <c r="C170" s="7">
        <v>32280</v>
      </c>
    </row>
    <row r="171" spans="1:3" x14ac:dyDescent="0.25">
      <c r="A171" s="8" t="s">
        <v>170</v>
      </c>
      <c r="B171" s="6">
        <v>168</v>
      </c>
      <c r="C171" s="7">
        <v>33480</v>
      </c>
    </row>
    <row r="172" spans="1:3" x14ac:dyDescent="0.25">
      <c r="A172" s="8" t="s">
        <v>171</v>
      </c>
      <c r="B172" s="6">
        <v>215</v>
      </c>
      <c r="C172" s="7">
        <v>35920</v>
      </c>
    </row>
    <row r="173" spans="1:3" x14ac:dyDescent="0.25">
      <c r="A173" s="8" t="s">
        <v>172</v>
      </c>
      <c r="B173" s="6">
        <v>215</v>
      </c>
      <c r="C173" s="7">
        <v>37630</v>
      </c>
    </row>
    <row r="174" spans="1:3" x14ac:dyDescent="0.25">
      <c r="A174" s="8" t="s">
        <v>173</v>
      </c>
      <c r="B174" s="6">
        <v>224</v>
      </c>
      <c r="C174" s="7">
        <v>30895</v>
      </c>
    </row>
    <row r="175" spans="1:3" x14ac:dyDescent="0.25">
      <c r="A175" s="8" t="s">
        <v>174</v>
      </c>
      <c r="B175" s="6">
        <v>302</v>
      </c>
      <c r="C175" s="7">
        <v>34495</v>
      </c>
    </row>
    <row r="176" spans="1:3" x14ac:dyDescent="0.25">
      <c r="A176" s="8" t="s">
        <v>175</v>
      </c>
      <c r="B176" s="6">
        <v>210</v>
      </c>
      <c r="C176" s="7">
        <v>30860</v>
      </c>
    </row>
    <row r="177" spans="1:3" x14ac:dyDescent="0.25">
      <c r="A177" s="8" t="s">
        <v>176</v>
      </c>
      <c r="B177" s="6">
        <v>210</v>
      </c>
      <c r="C177" s="7">
        <v>33360</v>
      </c>
    </row>
    <row r="178" spans="1:3" x14ac:dyDescent="0.25">
      <c r="A178" s="8" t="s">
        <v>177</v>
      </c>
      <c r="B178" s="6">
        <v>220</v>
      </c>
      <c r="C178" s="7">
        <v>35105</v>
      </c>
    </row>
    <row r="179" spans="1:3" x14ac:dyDescent="0.25">
      <c r="A179" s="8" t="s">
        <v>178</v>
      </c>
      <c r="B179" s="6">
        <v>250</v>
      </c>
      <c r="C179" s="7">
        <v>39465</v>
      </c>
    </row>
    <row r="180" spans="1:3" x14ac:dyDescent="0.25">
      <c r="A180" s="8" t="s">
        <v>179</v>
      </c>
      <c r="B180" s="6">
        <v>212</v>
      </c>
      <c r="C180" s="7">
        <v>31545</v>
      </c>
    </row>
    <row r="181" spans="1:3" x14ac:dyDescent="0.25">
      <c r="A181" s="8" t="s">
        <v>180</v>
      </c>
      <c r="B181" s="6">
        <v>210</v>
      </c>
      <c r="C181" s="7">
        <v>30920</v>
      </c>
    </row>
    <row r="182" spans="1:3" x14ac:dyDescent="0.25">
      <c r="A182" s="8" t="s">
        <v>181</v>
      </c>
      <c r="B182" s="6">
        <v>190</v>
      </c>
      <c r="C182" s="7">
        <v>33180</v>
      </c>
    </row>
    <row r="183" spans="1:3" x14ac:dyDescent="0.25">
      <c r="A183" s="8" t="s">
        <v>182</v>
      </c>
      <c r="B183" s="6">
        <v>270</v>
      </c>
      <c r="C183" s="7">
        <v>39235</v>
      </c>
    </row>
    <row r="184" spans="1:3" x14ac:dyDescent="0.25">
      <c r="A184" s="8" t="s">
        <v>183</v>
      </c>
      <c r="B184" s="6">
        <v>208</v>
      </c>
      <c r="C184" s="7">
        <v>31745</v>
      </c>
    </row>
    <row r="185" spans="1:3" x14ac:dyDescent="0.25">
      <c r="A185" s="8" t="s">
        <v>184</v>
      </c>
      <c r="B185" s="6">
        <v>247</v>
      </c>
      <c r="C185" s="7">
        <v>34845</v>
      </c>
    </row>
    <row r="186" spans="1:3" x14ac:dyDescent="0.25">
      <c r="A186" s="8" t="s">
        <v>185</v>
      </c>
      <c r="B186" s="6">
        <v>300</v>
      </c>
      <c r="C186" s="7">
        <v>37560</v>
      </c>
    </row>
    <row r="187" spans="1:3" x14ac:dyDescent="0.25">
      <c r="A187" s="8" t="s">
        <v>186</v>
      </c>
      <c r="B187" s="6">
        <v>208</v>
      </c>
      <c r="C187" s="7">
        <v>37730</v>
      </c>
    </row>
    <row r="188" spans="1:3" x14ac:dyDescent="0.25">
      <c r="A188" s="8" t="s">
        <v>187</v>
      </c>
      <c r="B188" s="6">
        <v>194</v>
      </c>
      <c r="C188" s="7">
        <v>37885</v>
      </c>
    </row>
    <row r="189" spans="1:3" x14ac:dyDescent="0.25">
      <c r="A189" s="8" t="s">
        <v>188</v>
      </c>
      <c r="B189" s="6">
        <v>225</v>
      </c>
      <c r="C189" s="7">
        <v>43755</v>
      </c>
    </row>
    <row r="190" spans="1:3" x14ac:dyDescent="0.25">
      <c r="A190" s="8" t="s">
        <v>189</v>
      </c>
      <c r="B190" s="6">
        <v>225</v>
      </c>
      <c r="C190" s="7">
        <v>46100</v>
      </c>
    </row>
    <row r="191" spans="1:3" x14ac:dyDescent="0.25">
      <c r="A191" s="8" t="s">
        <v>190</v>
      </c>
      <c r="B191" s="6">
        <v>220</v>
      </c>
      <c r="C191" s="7">
        <v>42490</v>
      </c>
    </row>
    <row r="192" spans="1:3" x14ac:dyDescent="0.25">
      <c r="A192" s="8" t="s">
        <v>191</v>
      </c>
      <c r="B192" s="6">
        <v>220</v>
      </c>
      <c r="C192" s="7">
        <v>44240</v>
      </c>
    </row>
    <row r="193" spans="1:3" x14ac:dyDescent="0.25">
      <c r="A193" s="8" t="s">
        <v>192</v>
      </c>
      <c r="B193" s="6">
        <v>250</v>
      </c>
      <c r="C193" s="7">
        <v>42840</v>
      </c>
    </row>
    <row r="194" spans="1:3" x14ac:dyDescent="0.25">
      <c r="A194" s="8" t="s">
        <v>193</v>
      </c>
      <c r="B194" s="6">
        <v>300</v>
      </c>
      <c r="C194" s="7">
        <v>49690</v>
      </c>
    </row>
    <row r="195" spans="1:3" x14ac:dyDescent="0.25">
      <c r="A195" s="8" t="s">
        <v>194</v>
      </c>
      <c r="B195" s="10">
        <v>330</v>
      </c>
      <c r="C195" s="7">
        <v>69190</v>
      </c>
    </row>
    <row r="196" spans="1:3" x14ac:dyDescent="0.25">
      <c r="A196" s="8" t="s">
        <v>195</v>
      </c>
      <c r="B196" s="10">
        <v>340</v>
      </c>
      <c r="C196" s="7">
        <v>48040</v>
      </c>
    </row>
    <row r="197" spans="1:3" x14ac:dyDescent="0.25">
      <c r="A197" s="8" t="s">
        <v>196</v>
      </c>
      <c r="B197" s="6">
        <v>225</v>
      </c>
      <c r="C197" s="7">
        <v>44295</v>
      </c>
    </row>
    <row r="198" spans="1:3" x14ac:dyDescent="0.25">
      <c r="A198" s="8" t="s">
        <v>197</v>
      </c>
      <c r="B198" s="6">
        <v>225</v>
      </c>
      <c r="C198" s="7">
        <v>44995</v>
      </c>
    </row>
    <row r="199" spans="1:3" x14ac:dyDescent="0.25">
      <c r="A199" s="8" t="s">
        <v>198</v>
      </c>
      <c r="B199" s="6">
        <v>325</v>
      </c>
      <c r="C199" s="7">
        <v>54995</v>
      </c>
    </row>
    <row r="200" spans="1:3" x14ac:dyDescent="0.25">
      <c r="A200" s="8" t="s">
        <v>199</v>
      </c>
      <c r="B200" s="6">
        <v>325</v>
      </c>
      <c r="C200" s="7">
        <v>69195</v>
      </c>
    </row>
    <row r="201" spans="1:3" x14ac:dyDescent="0.25">
      <c r="A201" s="8" t="s">
        <v>200</v>
      </c>
      <c r="B201" s="6">
        <v>325</v>
      </c>
      <c r="C201" s="7">
        <v>73195</v>
      </c>
    </row>
    <row r="202" spans="1:3" x14ac:dyDescent="0.25">
      <c r="A202" s="8" t="s">
        <v>201</v>
      </c>
      <c r="B202" s="6">
        <v>240</v>
      </c>
      <c r="C202" s="7">
        <v>40720</v>
      </c>
    </row>
    <row r="203" spans="1:3" x14ac:dyDescent="0.25">
      <c r="A203" s="8" t="s">
        <v>202</v>
      </c>
      <c r="B203" s="6">
        <v>275</v>
      </c>
      <c r="C203" s="7">
        <v>45445</v>
      </c>
    </row>
    <row r="204" spans="1:3" x14ac:dyDescent="0.25">
      <c r="A204" s="8" t="s">
        <v>203</v>
      </c>
      <c r="B204" s="6">
        <v>300</v>
      </c>
      <c r="C204" s="7">
        <v>50595</v>
      </c>
    </row>
    <row r="205" spans="1:3" x14ac:dyDescent="0.25">
      <c r="A205" s="8" t="s">
        <v>204</v>
      </c>
      <c r="B205" s="6">
        <v>275</v>
      </c>
      <c r="C205" s="7">
        <v>47955</v>
      </c>
    </row>
    <row r="206" spans="1:3" x14ac:dyDescent="0.25">
      <c r="A206" s="8" t="s">
        <v>205</v>
      </c>
      <c r="B206" s="10">
        <v>340</v>
      </c>
      <c r="C206" s="7">
        <v>42845</v>
      </c>
    </row>
    <row r="207" spans="1:3" x14ac:dyDescent="0.25">
      <c r="A207" s="8" t="s">
        <v>206</v>
      </c>
      <c r="B207" s="10">
        <v>340</v>
      </c>
      <c r="C207" s="7">
        <v>52545</v>
      </c>
    </row>
    <row r="208" spans="1:3" x14ac:dyDescent="0.25">
      <c r="A208" s="8" t="s">
        <v>207</v>
      </c>
      <c r="B208" s="6">
        <v>235</v>
      </c>
      <c r="C208" s="7">
        <v>43895</v>
      </c>
    </row>
    <row r="209" spans="1:3" x14ac:dyDescent="0.25">
      <c r="A209" s="8" t="s">
        <v>208</v>
      </c>
      <c r="B209" s="6">
        <v>294</v>
      </c>
      <c r="C209" s="7">
        <v>49995</v>
      </c>
    </row>
    <row r="210" spans="1:3" x14ac:dyDescent="0.25">
      <c r="A210" s="8" t="s">
        <v>209</v>
      </c>
      <c r="B210" s="10">
        <v>390</v>
      </c>
      <c r="C210" s="7">
        <v>63120</v>
      </c>
    </row>
    <row r="211" spans="1:3" x14ac:dyDescent="0.25">
      <c r="A211" s="8" t="s">
        <v>210</v>
      </c>
      <c r="B211" s="6">
        <v>294</v>
      </c>
      <c r="C211" s="7">
        <v>68995</v>
      </c>
    </row>
    <row r="212" spans="1:3" x14ac:dyDescent="0.25">
      <c r="A212" s="8" t="s">
        <v>211</v>
      </c>
      <c r="B212" s="6">
        <v>294</v>
      </c>
      <c r="C212" s="7">
        <v>59995</v>
      </c>
    </row>
    <row r="213" spans="1:3" x14ac:dyDescent="0.25">
      <c r="A213" s="8" t="s">
        <v>212</v>
      </c>
      <c r="B213" s="10">
        <v>390</v>
      </c>
      <c r="C213" s="7">
        <v>74995</v>
      </c>
    </row>
    <row r="214" spans="1:3" x14ac:dyDescent="0.25">
      <c r="A214" s="8" t="s">
        <v>213</v>
      </c>
      <c r="B214" s="6">
        <v>220</v>
      </c>
      <c r="C214" s="7">
        <v>41010</v>
      </c>
    </row>
    <row r="215" spans="1:3" x14ac:dyDescent="0.25">
      <c r="A215" s="8" t="s">
        <v>214</v>
      </c>
      <c r="B215" s="6">
        <v>300</v>
      </c>
      <c r="C215" s="7">
        <v>48450</v>
      </c>
    </row>
    <row r="216" spans="1:3" x14ac:dyDescent="0.25">
      <c r="A216" s="8" t="s">
        <v>215</v>
      </c>
      <c r="B216" s="6">
        <v>290</v>
      </c>
      <c r="C216" s="7">
        <v>55750</v>
      </c>
    </row>
    <row r="217" spans="1:3" x14ac:dyDescent="0.25">
      <c r="A217" s="8" t="s">
        <v>216</v>
      </c>
      <c r="B217" s="6">
        <v>280</v>
      </c>
      <c r="C217" s="7">
        <v>40095</v>
      </c>
    </row>
    <row r="218" spans="1:3" x14ac:dyDescent="0.25">
      <c r="A218" s="8" t="s">
        <v>217</v>
      </c>
      <c r="B218" s="6">
        <v>280</v>
      </c>
      <c r="C218" s="7">
        <v>43495</v>
      </c>
    </row>
    <row r="219" spans="1:3" x14ac:dyDescent="0.25">
      <c r="A219" s="8" t="s">
        <v>218</v>
      </c>
      <c r="B219" s="6">
        <v>239</v>
      </c>
      <c r="C219" s="7">
        <v>41815</v>
      </c>
    </row>
    <row r="220" spans="1:3" x14ac:dyDescent="0.25">
      <c r="A220" s="8" t="s">
        <v>219</v>
      </c>
      <c r="B220" s="6">
        <v>239</v>
      </c>
      <c r="C220" s="7">
        <v>44925</v>
      </c>
    </row>
    <row r="221" spans="1:3" x14ac:dyDescent="0.25">
      <c r="A221" s="8" t="s">
        <v>220</v>
      </c>
      <c r="B221" s="6">
        <v>239</v>
      </c>
      <c r="C221" s="7">
        <v>50470</v>
      </c>
    </row>
    <row r="222" spans="1:3" x14ac:dyDescent="0.25">
      <c r="A222" s="8" t="s">
        <v>221</v>
      </c>
      <c r="B222" s="10">
        <v>349</v>
      </c>
      <c r="C222" s="7">
        <v>52120</v>
      </c>
    </row>
    <row r="223" spans="1:3" x14ac:dyDescent="0.25">
      <c r="A223" s="8" t="s">
        <v>222</v>
      </c>
      <c r="B223" s="6">
        <v>302</v>
      </c>
      <c r="C223" s="7">
        <v>94820</v>
      </c>
    </row>
    <row r="224" spans="1:3" x14ac:dyDescent="0.25">
      <c r="A224" s="8" t="s">
        <v>223</v>
      </c>
      <c r="B224" s="10">
        <v>493</v>
      </c>
      <c r="C224" s="7">
        <v>128420</v>
      </c>
    </row>
    <row r="225" spans="1:3" x14ac:dyDescent="0.25">
      <c r="A225" s="8" t="s">
        <v>224</v>
      </c>
      <c r="B225" s="6">
        <v>215</v>
      </c>
      <c r="C225" s="7">
        <v>45707</v>
      </c>
    </row>
    <row r="226" spans="1:3" x14ac:dyDescent="0.25">
      <c r="A226" s="8" t="s">
        <v>225</v>
      </c>
      <c r="B226" s="6">
        <v>302</v>
      </c>
      <c r="C226" s="7">
        <v>52800</v>
      </c>
    </row>
    <row r="227" spans="1:3" x14ac:dyDescent="0.25">
      <c r="A227" s="8" t="s">
        <v>226</v>
      </c>
      <c r="B227" s="6">
        <v>221</v>
      </c>
      <c r="C227" s="7">
        <v>48170</v>
      </c>
    </row>
    <row r="228" spans="1:3" x14ac:dyDescent="0.25">
      <c r="A228" s="8" t="s">
        <v>227</v>
      </c>
      <c r="B228" s="6">
        <v>302</v>
      </c>
      <c r="C228" s="7">
        <v>57270</v>
      </c>
    </row>
    <row r="229" spans="1:3" x14ac:dyDescent="0.25">
      <c r="A229" s="8" t="s">
        <v>228</v>
      </c>
      <c r="B229" s="6">
        <v>275</v>
      </c>
      <c r="C229" s="7">
        <v>74320</v>
      </c>
    </row>
    <row r="230" spans="1:3" x14ac:dyDescent="0.25">
      <c r="A230" s="8" t="s">
        <v>229</v>
      </c>
      <c r="B230" s="6">
        <v>302</v>
      </c>
      <c r="C230" s="7">
        <v>86970</v>
      </c>
    </row>
    <row r="231" spans="1:3" x14ac:dyDescent="0.25">
      <c r="A231" s="8" t="s">
        <v>230</v>
      </c>
      <c r="B231" s="6">
        <v>210</v>
      </c>
      <c r="C231" s="7">
        <v>40670</v>
      </c>
    </row>
    <row r="232" spans="1:3" x14ac:dyDescent="0.25">
      <c r="A232" s="8" t="s">
        <v>231</v>
      </c>
      <c r="B232" s="6">
        <v>210</v>
      </c>
      <c r="C232" s="7">
        <v>43175</v>
      </c>
    </row>
    <row r="233" spans="1:3" x14ac:dyDescent="0.25">
      <c r="A233" s="8" t="s">
        <v>232</v>
      </c>
      <c r="B233" s="6">
        <v>197</v>
      </c>
      <c r="C233" s="7">
        <v>40565</v>
      </c>
    </row>
    <row r="234" spans="1:3" x14ac:dyDescent="0.25">
      <c r="A234" s="8" t="s">
        <v>233</v>
      </c>
      <c r="B234" s="6">
        <v>242</v>
      </c>
      <c r="C234" s="7">
        <v>42565</v>
      </c>
    </row>
    <row r="235" spans="1:3" x14ac:dyDescent="0.25">
      <c r="A235" s="8" t="s">
        <v>234</v>
      </c>
      <c r="B235" s="6">
        <v>268</v>
      </c>
      <c r="C235" s="7">
        <v>45210</v>
      </c>
    </row>
  </sheetData>
  <sortState xmlns:xlrd2="http://schemas.microsoft.com/office/spreadsheetml/2017/richdata2" ref="F17:F22">
    <sortCondition ref="F17"/>
  </sortState>
  <conditionalFormatting sqref="C2:C235">
    <cfRule type="cellIs" dxfId="0" priority="1" operator="greaterThan">
      <formula>61527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03C8-17A5-4CA4-A851-B75BE0456CCD}">
  <dimension ref="A1:C10"/>
  <sheetViews>
    <sheetView topLeftCell="B1" workbookViewId="0">
      <selection activeCell="N26" sqref="N26"/>
    </sheetView>
  </sheetViews>
  <sheetFormatPr defaultRowHeight="15" x14ac:dyDescent="0.25"/>
  <cols>
    <col min="2" max="2" width="10.5703125" bestFit="1" customWidth="1"/>
    <col min="3" max="3" width="13.5703125" bestFit="1" customWidth="1"/>
  </cols>
  <sheetData>
    <row r="1" spans="1:3" x14ac:dyDescent="0.25">
      <c r="A1" s="3" t="s">
        <v>235</v>
      </c>
      <c r="B1" s="3" t="s">
        <v>237</v>
      </c>
      <c r="C1" s="3" t="s">
        <v>270</v>
      </c>
    </row>
    <row r="2" spans="1:3" x14ac:dyDescent="0.25">
      <c r="A2" s="4">
        <v>50</v>
      </c>
      <c r="B2" s="5">
        <v>0</v>
      </c>
      <c r="C2" s="12">
        <v>0</v>
      </c>
    </row>
    <row r="3" spans="1:3" x14ac:dyDescent="0.25">
      <c r="A3" s="4">
        <v>100</v>
      </c>
      <c r="B3" s="5">
        <v>3</v>
      </c>
      <c r="C3" s="12">
        <v>1.282051282051282E-2</v>
      </c>
    </row>
    <row r="4" spans="1:3" x14ac:dyDescent="0.25">
      <c r="A4" s="4">
        <v>150</v>
      </c>
      <c r="B4" s="5">
        <v>58</v>
      </c>
      <c r="C4" s="12">
        <v>0.2606837606837607</v>
      </c>
    </row>
    <row r="5" spans="1:3" x14ac:dyDescent="0.25">
      <c r="A5" s="4">
        <v>200</v>
      </c>
      <c r="B5" s="5">
        <v>61</v>
      </c>
      <c r="C5" s="12">
        <v>0.5213675213675214</v>
      </c>
    </row>
    <row r="6" spans="1:3" x14ac:dyDescent="0.25">
      <c r="A6" s="4">
        <v>250</v>
      </c>
      <c r="B6" s="5">
        <v>72</v>
      </c>
      <c r="C6" s="12">
        <v>0.82905982905982911</v>
      </c>
    </row>
    <row r="7" spans="1:3" x14ac:dyDescent="0.25">
      <c r="A7" s="4">
        <v>300</v>
      </c>
      <c r="B7" s="5">
        <v>24</v>
      </c>
      <c r="C7" s="12">
        <v>0.93162393162393164</v>
      </c>
    </row>
    <row r="8" spans="1:3" x14ac:dyDescent="0.25">
      <c r="A8" s="4">
        <v>350</v>
      </c>
      <c r="B8" s="5">
        <v>13</v>
      </c>
      <c r="C8" s="12">
        <v>0.98717948717948723</v>
      </c>
    </row>
    <row r="9" spans="1:3" x14ac:dyDescent="0.25">
      <c r="A9" s="4">
        <v>400</v>
      </c>
      <c r="B9" s="5">
        <v>2</v>
      </c>
      <c r="C9" s="12">
        <v>0.99572649572649574</v>
      </c>
    </row>
    <row r="10" spans="1:3" ht="15.75" thickBot="1" x14ac:dyDescent="0.3">
      <c r="A10" s="2" t="s">
        <v>236</v>
      </c>
      <c r="B10" s="2">
        <v>1</v>
      </c>
      <c r="C10" s="13">
        <v>1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8F93-D6B2-42D6-868C-56C6273BC706}">
  <dimension ref="A1:C8"/>
  <sheetViews>
    <sheetView workbookViewId="0">
      <selection activeCell="K25" sqref="K25"/>
    </sheetView>
  </sheetViews>
  <sheetFormatPr defaultRowHeight="15" x14ac:dyDescent="0.25"/>
  <sheetData>
    <row r="1" spans="1:3" x14ac:dyDescent="0.25">
      <c r="A1" s="3" t="s">
        <v>235</v>
      </c>
      <c r="B1" s="3" t="s">
        <v>237</v>
      </c>
      <c r="C1" s="3" t="s">
        <v>270</v>
      </c>
    </row>
    <row r="2" spans="1:3" x14ac:dyDescent="0.25">
      <c r="A2" s="4">
        <v>0</v>
      </c>
      <c r="B2" s="5">
        <v>0</v>
      </c>
      <c r="C2" s="12">
        <v>0</v>
      </c>
    </row>
    <row r="3" spans="1:3" x14ac:dyDescent="0.25">
      <c r="A3" s="4">
        <v>20000</v>
      </c>
      <c r="B3" s="5">
        <v>69</v>
      </c>
      <c r="C3" s="12">
        <v>0.29487179487179488</v>
      </c>
    </row>
    <row r="4" spans="1:3" x14ac:dyDescent="0.25">
      <c r="A4" s="4">
        <v>40000</v>
      </c>
      <c r="B4" s="5">
        <v>118</v>
      </c>
      <c r="C4" s="12">
        <v>0.79914529914529919</v>
      </c>
    </row>
    <row r="5" spans="1:3" x14ac:dyDescent="0.25">
      <c r="A5" s="4">
        <v>60000</v>
      </c>
      <c r="B5" s="5">
        <v>37</v>
      </c>
      <c r="C5" s="12">
        <v>0.95726495726495731</v>
      </c>
    </row>
    <row r="6" spans="1:3" x14ac:dyDescent="0.25">
      <c r="A6" s="4">
        <v>80000</v>
      </c>
      <c r="B6" s="5">
        <v>7</v>
      </c>
      <c r="C6" s="12">
        <v>0.98717948717948723</v>
      </c>
    </row>
    <row r="7" spans="1:3" x14ac:dyDescent="0.25">
      <c r="A7" s="4">
        <v>100000</v>
      </c>
      <c r="B7" s="5">
        <v>2</v>
      </c>
      <c r="C7" s="12">
        <v>0.99572649572649574</v>
      </c>
    </row>
    <row r="8" spans="1:3" ht="15.75" thickBot="1" x14ac:dyDescent="0.3">
      <c r="A8" s="2" t="s">
        <v>236</v>
      </c>
      <c r="B8" s="2">
        <v>1</v>
      </c>
      <c r="C8" s="13">
        <v>1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EEBC-1639-450A-8EDA-DD7E53C69BD5}">
  <dimension ref="A1:I258"/>
  <sheetViews>
    <sheetView workbookViewId="0">
      <selection activeCell="J21" sqref="J21"/>
    </sheetView>
  </sheetViews>
  <sheetFormatPr defaultRowHeight="15" x14ac:dyDescent="0.25"/>
  <cols>
    <col min="1" max="1" width="18" bestFit="1" customWidth="1"/>
    <col min="2" max="2" width="12.7109375" bestFit="1" customWidth="1"/>
    <col min="6" max="6" width="13.42578125" bestFit="1" customWidth="1"/>
  </cols>
  <sheetData>
    <row r="1" spans="1:9" x14ac:dyDescent="0.25">
      <c r="A1" t="s">
        <v>271</v>
      </c>
    </row>
    <row r="2" spans="1:9" ht="15.75" thickBot="1" x14ac:dyDescent="0.3"/>
    <row r="3" spans="1:9" x14ac:dyDescent="0.25">
      <c r="A3" s="11" t="s">
        <v>272</v>
      </c>
      <c r="B3" s="11"/>
    </row>
    <row r="4" spans="1:9" x14ac:dyDescent="0.25">
      <c r="A4" s="5" t="s">
        <v>273</v>
      </c>
      <c r="B4" s="14">
        <v>0.85312242714060593</v>
      </c>
      <c r="C4" t="s">
        <v>302</v>
      </c>
    </row>
    <row r="5" spans="1:9" x14ac:dyDescent="0.25">
      <c r="A5" s="5" t="s">
        <v>274</v>
      </c>
      <c r="B5" s="14">
        <v>0.72781787569027856</v>
      </c>
      <c r="C5" t="s">
        <v>303</v>
      </c>
    </row>
    <row r="6" spans="1:9" x14ac:dyDescent="0.25">
      <c r="A6" s="5" t="s">
        <v>275</v>
      </c>
      <c r="B6" s="5">
        <v>0.72664467687859868</v>
      </c>
    </row>
    <row r="7" spans="1:9" x14ac:dyDescent="0.25">
      <c r="A7" s="5" t="s">
        <v>256</v>
      </c>
      <c r="B7" s="5">
        <v>8305.2548524085396</v>
      </c>
    </row>
    <row r="8" spans="1:9" ht="15.75" thickBot="1" x14ac:dyDescent="0.3">
      <c r="A8" s="2" t="s">
        <v>276</v>
      </c>
      <c r="B8" s="2">
        <v>234</v>
      </c>
    </row>
    <row r="10" spans="1:9" ht="15.75" thickBot="1" x14ac:dyDescent="0.3">
      <c r="A10" t="s">
        <v>277</v>
      </c>
    </row>
    <row r="11" spans="1:9" x14ac:dyDescent="0.25">
      <c r="A11" s="3"/>
      <c r="B11" s="3" t="s">
        <v>282</v>
      </c>
      <c r="C11" s="3" t="s">
        <v>283</v>
      </c>
      <c r="D11" s="3" t="s">
        <v>284</v>
      </c>
      <c r="E11" s="3" t="s">
        <v>285</v>
      </c>
      <c r="F11" s="3" t="s">
        <v>286</v>
      </c>
    </row>
    <row r="12" spans="1:9" x14ac:dyDescent="0.25">
      <c r="A12" s="5" t="s">
        <v>278</v>
      </c>
      <c r="B12" s="5">
        <v>1</v>
      </c>
      <c r="C12" s="5">
        <v>42791452742.424484</v>
      </c>
      <c r="D12" s="5">
        <v>42791452742.424484</v>
      </c>
      <c r="E12" s="5">
        <v>620.37045080889504</v>
      </c>
      <c r="F12" s="5">
        <v>1.7011354386608138E-67</v>
      </c>
      <c r="G12" t="s">
        <v>304</v>
      </c>
    </row>
    <row r="13" spans="1:9" x14ac:dyDescent="0.25">
      <c r="A13" s="5" t="s">
        <v>279</v>
      </c>
      <c r="B13" s="5">
        <v>232</v>
      </c>
      <c r="C13" s="5">
        <v>16002723893.921696</v>
      </c>
      <c r="D13" s="5">
        <v>68977258.163455591</v>
      </c>
      <c r="E13" s="5"/>
      <c r="F13" s="5"/>
    </row>
    <row r="14" spans="1:9" ht="15.75" thickBot="1" x14ac:dyDescent="0.3">
      <c r="A14" s="2" t="s">
        <v>280</v>
      </c>
      <c r="B14" s="2">
        <v>233</v>
      </c>
      <c r="C14" s="2">
        <v>58794176636.346176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287</v>
      </c>
      <c r="C16" s="3" t="s">
        <v>256</v>
      </c>
      <c r="D16" s="3" t="s">
        <v>288</v>
      </c>
      <c r="E16" s="3" t="s">
        <v>289</v>
      </c>
      <c r="F16" s="3" t="s">
        <v>290</v>
      </c>
      <c r="G16" s="3" t="s">
        <v>291</v>
      </c>
      <c r="H16" s="3" t="s">
        <v>292</v>
      </c>
      <c r="I16" s="3" t="s">
        <v>293</v>
      </c>
    </row>
    <row r="17" spans="1:9" x14ac:dyDescent="0.25">
      <c r="A17" s="5" t="s">
        <v>281</v>
      </c>
      <c r="B17" s="5">
        <v>-12527.708819882315</v>
      </c>
      <c r="C17" s="5">
        <v>1782.385699627335</v>
      </c>
      <c r="D17" s="5">
        <v>-7.0286183414182659</v>
      </c>
      <c r="E17" s="5">
        <v>2.3064729788936494E-11</v>
      </c>
      <c r="F17" s="5">
        <v>-16039.439871774071</v>
      </c>
      <c r="G17" s="5">
        <v>-9015.9777679905583</v>
      </c>
      <c r="H17" s="5">
        <v>-16039.439871774071</v>
      </c>
      <c r="I17" s="5">
        <v>-9015.9777679905583</v>
      </c>
    </row>
    <row r="18" spans="1:9" ht="15.75" thickBot="1" x14ac:dyDescent="0.3">
      <c r="A18" s="2" t="s">
        <v>294</v>
      </c>
      <c r="B18" s="2">
        <v>211.63537877467675</v>
      </c>
      <c r="C18" s="2">
        <v>8.4969432573012806</v>
      </c>
      <c r="D18" s="2">
        <v>24.907236916384257</v>
      </c>
      <c r="E18" s="2">
        <v>1.7011354386609106E-67</v>
      </c>
      <c r="F18" s="2">
        <v>194.89434483961656</v>
      </c>
      <c r="G18" s="2">
        <v>228.37641270973694</v>
      </c>
      <c r="H18" s="2">
        <v>194.89434483961656</v>
      </c>
      <c r="I18" s="2">
        <v>228.37641270973694</v>
      </c>
    </row>
    <row r="22" spans="1:9" x14ac:dyDescent="0.25">
      <c r="A22" t="s">
        <v>295</v>
      </c>
      <c r="E22" t="s">
        <v>299</v>
      </c>
    </row>
    <row r="23" spans="1:9" ht="15.75" thickBot="1" x14ac:dyDescent="0.3"/>
    <row r="24" spans="1:9" x14ac:dyDescent="0.25">
      <c r="A24" s="3" t="s">
        <v>296</v>
      </c>
      <c r="B24" s="3" t="s">
        <v>297</v>
      </c>
      <c r="C24" s="3" t="s">
        <v>298</v>
      </c>
      <c r="E24" s="3" t="s">
        <v>300</v>
      </c>
      <c r="F24" s="3" t="s">
        <v>301</v>
      </c>
    </row>
    <row r="25" spans="1:9" x14ac:dyDescent="0.25">
      <c r="A25" s="5">
        <v>1</v>
      </c>
      <c r="B25" s="5">
        <v>9270.7351939093896</v>
      </c>
      <c r="C25" s="5">
        <v>2419.2648060906104</v>
      </c>
      <c r="E25" s="5">
        <v>0.21367521367521367</v>
      </c>
      <c r="F25" s="5">
        <v>10280</v>
      </c>
    </row>
    <row r="26" spans="1:9" x14ac:dyDescent="0.25">
      <c r="A26" s="5">
        <v>2</v>
      </c>
      <c r="B26" s="5">
        <v>9270.7351939093896</v>
      </c>
      <c r="C26" s="5">
        <v>3314.2648060906104</v>
      </c>
      <c r="E26" s="5">
        <v>0.64102564102564097</v>
      </c>
      <c r="F26" s="5">
        <v>10539</v>
      </c>
    </row>
    <row r="27" spans="1:9" x14ac:dyDescent="0.25">
      <c r="A27" s="5">
        <v>3</v>
      </c>
      <c r="B27" s="5">
        <v>17101.244208572429</v>
      </c>
      <c r="C27" s="5">
        <v>-2491.2442085724288</v>
      </c>
      <c r="E27" s="5">
        <v>1.0683760683760684</v>
      </c>
      <c r="F27" s="5">
        <v>10760</v>
      </c>
    </row>
    <row r="28" spans="1:9" x14ac:dyDescent="0.25">
      <c r="A28" s="5">
        <v>4</v>
      </c>
      <c r="B28" s="5">
        <v>17101.244208572429</v>
      </c>
      <c r="C28" s="5">
        <v>-2291.2442085724288</v>
      </c>
      <c r="E28" s="5">
        <v>1.4957264957264955</v>
      </c>
      <c r="F28" s="5">
        <v>10995</v>
      </c>
    </row>
    <row r="29" spans="1:9" x14ac:dyDescent="0.25">
      <c r="A29" s="5">
        <v>5</v>
      </c>
      <c r="B29" s="5">
        <v>17101.244208572429</v>
      </c>
      <c r="C29" s="5">
        <v>-716.24420857242876</v>
      </c>
      <c r="E29" s="5">
        <v>1.9230769230769229</v>
      </c>
      <c r="F29" s="5">
        <v>11155</v>
      </c>
    </row>
    <row r="30" spans="1:9" x14ac:dyDescent="0.25">
      <c r="A30" s="5">
        <v>6</v>
      </c>
      <c r="B30" s="5">
        <v>15408.161178375016</v>
      </c>
      <c r="C30" s="5">
        <v>-1738.1611783750159</v>
      </c>
      <c r="E30" s="5">
        <v>2.3504273504273505</v>
      </c>
      <c r="F30" s="5">
        <v>11290</v>
      </c>
    </row>
    <row r="31" spans="1:9" x14ac:dyDescent="0.25">
      <c r="A31" s="5">
        <v>7</v>
      </c>
      <c r="B31" s="5">
        <v>15408.161178375016</v>
      </c>
      <c r="C31" s="5">
        <v>-368.16117837501588</v>
      </c>
      <c r="E31" s="5">
        <v>2.7777777777777777</v>
      </c>
      <c r="F31" s="5">
        <v>11560</v>
      </c>
    </row>
    <row r="32" spans="1:9" x14ac:dyDescent="0.25">
      <c r="A32" s="5">
        <v>8</v>
      </c>
      <c r="B32" s="5">
        <v>14984.890420825664</v>
      </c>
      <c r="C32" s="5">
        <v>-1714.8904208256645</v>
      </c>
      <c r="E32" s="5">
        <v>3.2051282051282053</v>
      </c>
      <c r="F32" s="5">
        <v>11690</v>
      </c>
    </row>
    <row r="33" spans="1:6" x14ac:dyDescent="0.25">
      <c r="A33" s="5">
        <v>9</v>
      </c>
      <c r="B33" s="5">
        <v>10752.182845332129</v>
      </c>
      <c r="C33" s="5">
        <v>2977.8171546678714</v>
      </c>
      <c r="E33" s="5">
        <v>3.6324786324786325</v>
      </c>
      <c r="F33" s="5">
        <v>11839</v>
      </c>
    </row>
    <row r="34" spans="1:6" x14ac:dyDescent="0.25">
      <c r="A34" s="5">
        <v>10</v>
      </c>
      <c r="B34" s="5">
        <v>14984.890420825664</v>
      </c>
      <c r="C34" s="5">
        <v>475.10957917433552</v>
      </c>
      <c r="E34" s="5">
        <v>4.0598290598290596</v>
      </c>
      <c r="F34" s="5">
        <v>11939</v>
      </c>
    </row>
    <row r="35" spans="1:6" x14ac:dyDescent="0.25">
      <c r="A35" s="5">
        <v>11</v>
      </c>
      <c r="B35" s="5">
        <v>14984.890420825664</v>
      </c>
      <c r="C35" s="5">
        <v>595.10957917433552</v>
      </c>
      <c r="E35" s="5">
        <v>4.4871794871794872</v>
      </c>
      <c r="F35" s="5">
        <v>12269</v>
      </c>
    </row>
    <row r="36" spans="1:6" x14ac:dyDescent="0.25">
      <c r="A36" s="5">
        <v>12</v>
      </c>
      <c r="B36" s="5">
        <v>11810.359739205513</v>
      </c>
      <c r="C36" s="5">
        <v>1459.6402607944874</v>
      </c>
      <c r="E36" s="5">
        <v>4.9145299145299148</v>
      </c>
      <c r="F36" s="5">
        <v>12360</v>
      </c>
    </row>
    <row r="37" spans="1:6" x14ac:dyDescent="0.25">
      <c r="A37" s="5">
        <v>13</v>
      </c>
      <c r="B37" s="5">
        <v>12233.630496754864</v>
      </c>
      <c r="C37" s="5">
        <v>1936.369503245136</v>
      </c>
      <c r="E37" s="5">
        <v>5.3418803418803416</v>
      </c>
      <c r="F37" s="5">
        <v>12585</v>
      </c>
    </row>
    <row r="38" spans="1:6" x14ac:dyDescent="0.25">
      <c r="A38" s="5">
        <v>14</v>
      </c>
      <c r="B38" s="5">
        <v>11810.359739205513</v>
      </c>
      <c r="C38" s="5">
        <v>4039.6402607944874</v>
      </c>
      <c r="E38" s="5">
        <v>5.7692307692307692</v>
      </c>
      <c r="F38" s="5">
        <v>12740</v>
      </c>
    </row>
    <row r="39" spans="1:6" x14ac:dyDescent="0.25">
      <c r="A39" s="5">
        <v>15</v>
      </c>
      <c r="B39" s="5">
        <v>9270.7351939093896</v>
      </c>
      <c r="C39" s="5">
        <v>1268.2648060906104</v>
      </c>
      <c r="E39" s="5">
        <v>6.1965811965811968</v>
      </c>
      <c r="F39" s="5">
        <v>12884</v>
      </c>
    </row>
    <row r="40" spans="1:6" x14ac:dyDescent="0.25">
      <c r="A40" s="5">
        <v>16</v>
      </c>
      <c r="B40" s="5">
        <v>9270.7351939093896</v>
      </c>
      <c r="C40" s="5">
        <v>2568.2648060906104</v>
      </c>
      <c r="E40" s="5">
        <v>6.6239316239316235</v>
      </c>
      <c r="F40" s="5">
        <v>12965</v>
      </c>
    </row>
    <row r="41" spans="1:6" x14ac:dyDescent="0.25">
      <c r="A41" s="5">
        <v>17</v>
      </c>
      <c r="B41" s="5">
        <v>9270.7351939093896</v>
      </c>
      <c r="C41" s="5">
        <v>2668.2648060906104</v>
      </c>
      <c r="E41" s="5">
        <v>7.0512820512820511</v>
      </c>
      <c r="F41" s="5">
        <v>13270</v>
      </c>
    </row>
    <row r="42" spans="1:6" x14ac:dyDescent="0.25">
      <c r="A42" s="5">
        <v>18</v>
      </c>
      <c r="B42" s="5">
        <v>16677.973451023077</v>
      </c>
      <c r="C42" s="5">
        <v>-2838.9734510230774</v>
      </c>
      <c r="E42" s="5">
        <v>7.4786324786324787</v>
      </c>
      <c r="F42" s="5">
        <v>13270</v>
      </c>
    </row>
    <row r="43" spans="1:6" x14ac:dyDescent="0.25">
      <c r="A43" s="5">
        <v>19</v>
      </c>
      <c r="B43" s="5">
        <v>16677.973451023077</v>
      </c>
      <c r="C43" s="5">
        <v>-1288.9734510230774</v>
      </c>
      <c r="E43" s="5">
        <v>7.9059829059829054</v>
      </c>
      <c r="F43" s="5">
        <v>13580</v>
      </c>
    </row>
    <row r="44" spans="1:6" x14ac:dyDescent="0.25">
      <c r="A44" s="5">
        <v>20</v>
      </c>
      <c r="B44" s="5">
        <v>16677.973451023077</v>
      </c>
      <c r="C44" s="5">
        <v>-1288.9734510230774</v>
      </c>
      <c r="E44" s="5">
        <v>8.3333333333333321</v>
      </c>
      <c r="F44" s="5">
        <v>13670</v>
      </c>
    </row>
    <row r="45" spans="1:6" x14ac:dyDescent="0.25">
      <c r="A45" s="5">
        <v>21</v>
      </c>
      <c r="B45" s="5">
        <v>16677.973451023077</v>
      </c>
      <c r="C45" s="5">
        <v>-637.97345102307736</v>
      </c>
      <c r="E45" s="5">
        <v>8.7606837606837598</v>
      </c>
      <c r="F45" s="5">
        <v>13730</v>
      </c>
    </row>
    <row r="46" spans="1:6" x14ac:dyDescent="0.25">
      <c r="A46" s="5">
        <v>22</v>
      </c>
      <c r="B46" s="5">
        <v>9482.3705726840672</v>
      </c>
      <c r="C46" s="5">
        <v>797.62942731593284</v>
      </c>
      <c r="E46" s="5">
        <v>9.1880341880341874</v>
      </c>
      <c r="F46" s="5">
        <v>13839</v>
      </c>
    </row>
    <row r="47" spans="1:6" x14ac:dyDescent="0.25">
      <c r="A47" s="5">
        <v>23</v>
      </c>
      <c r="B47" s="5">
        <v>9482.3705726840672</v>
      </c>
      <c r="C47" s="5">
        <v>1672.6294273159328</v>
      </c>
      <c r="E47" s="5">
        <v>9.615384615384615</v>
      </c>
      <c r="F47" s="5">
        <v>14085</v>
      </c>
    </row>
    <row r="48" spans="1:6" x14ac:dyDescent="0.25">
      <c r="A48" s="5">
        <v>24</v>
      </c>
      <c r="B48" s="5">
        <v>13715.078148177603</v>
      </c>
      <c r="C48" s="5">
        <v>-1355.078148177603</v>
      </c>
      <c r="E48" s="5">
        <v>10.042735042735041</v>
      </c>
      <c r="F48" s="5">
        <v>14170</v>
      </c>
    </row>
    <row r="49" spans="1:6" x14ac:dyDescent="0.25">
      <c r="A49" s="5">
        <v>25</v>
      </c>
      <c r="B49" s="5">
        <v>13715.078148177603</v>
      </c>
      <c r="C49" s="5">
        <v>-135.078148177603</v>
      </c>
      <c r="E49" s="5">
        <v>10.470085470085468</v>
      </c>
      <c r="F49" s="5">
        <v>14300</v>
      </c>
    </row>
    <row r="50" spans="1:6" x14ac:dyDescent="0.25">
      <c r="A50" s="5">
        <v>26</v>
      </c>
      <c r="B50" s="5">
        <v>13715.078148177603</v>
      </c>
      <c r="C50" s="5">
        <v>914.921851822397</v>
      </c>
      <c r="E50" s="5">
        <v>10.897435897435896</v>
      </c>
      <c r="F50" s="5">
        <v>14500</v>
      </c>
    </row>
    <row r="51" spans="1:6" x14ac:dyDescent="0.25">
      <c r="A51" s="5">
        <v>27</v>
      </c>
      <c r="B51" s="5">
        <v>11810.359739205513</v>
      </c>
      <c r="C51" s="5">
        <v>5188.6402607944874</v>
      </c>
      <c r="E51" s="5">
        <v>11.324786324786324</v>
      </c>
      <c r="F51" s="5">
        <v>14610</v>
      </c>
    </row>
    <row r="52" spans="1:6" x14ac:dyDescent="0.25">
      <c r="A52" s="5">
        <v>28</v>
      </c>
      <c r="B52" s="5">
        <v>14138.348905726954</v>
      </c>
      <c r="C52" s="5">
        <v>-1398.3489057269544</v>
      </c>
      <c r="E52" s="5">
        <v>11.752136752136751</v>
      </c>
      <c r="F52" s="5">
        <v>14630</v>
      </c>
    </row>
    <row r="53" spans="1:6" x14ac:dyDescent="0.25">
      <c r="A53" s="5">
        <v>29</v>
      </c>
      <c r="B53" s="5">
        <v>14138.348905726954</v>
      </c>
      <c r="C53" s="5">
        <v>601.6510942730456</v>
      </c>
      <c r="E53" s="5">
        <v>12.179487179487179</v>
      </c>
      <c r="F53" s="5">
        <v>14740</v>
      </c>
    </row>
    <row r="54" spans="1:6" x14ac:dyDescent="0.25">
      <c r="A54" s="5">
        <v>30</v>
      </c>
      <c r="B54" s="5">
        <v>17101.244208572429</v>
      </c>
      <c r="C54" s="5">
        <v>-1606.2442085724288</v>
      </c>
      <c r="E54" s="5">
        <v>12.606837606837605</v>
      </c>
      <c r="F54" s="5">
        <v>14810</v>
      </c>
    </row>
    <row r="55" spans="1:6" x14ac:dyDescent="0.25">
      <c r="A55" s="5">
        <v>31</v>
      </c>
      <c r="B55" s="5">
        <v>17101.244208572429</v>
      </c>
      <c r="C55" s="5">
        <v>-6106.2442085724288</v>
      </c>
      <c r="E55" s="5">
        <v>13.034188034188032</v>
      </c>
      <c r="F55" s="5">
        <v>14850</v>
      </c>
    </row>
    <row r="56" spans="1:6" x14ac:dyDescent="0.25">
      <c r="A56" s="5">
        <v>32</v>
      </c>
      <c r="B56" s="5">
        <v>17101.244208572429</v>
      </c>
      <c r="C56" s="5">
        <v>-2801.2442085724288</v>
      </c>
      <c r="E56" s="5">
        <v>13.46153846153846</v>
      </c>
      <c r="F56" s="5">
        <v>15030</v>
      </c>
    </row>
    <row r="57" spans="1:6" x14ac:dyDescent="0.25">
      <c r="A57" s="5">
        <v>33</v>
      </c>
      <c r="B57" s="5">
        <v>17101.244208572429</v>
      </c>
      <c r="C57" s="5">
        <v>-1276.2442085724288</v>
      </c>
      <c r="E57" s="5">
        <v>13.888888888888888</v>
      </c>
      <c r="F57" s="5">
        <v>15040</v>
      </c>
    </row>
    <row r="58" spans="1:6" x14ac:dyDescent="0.25">
      <c r="A58" s="5">
        <v>34</v>
      </c>
      <c r="B58" s="5">
        <v>17101.244208572429</v>
      </c>
      <c r="C58" s="5">
        <v>-2251.2442085724288</v>
      </c>
      <c r="E58" s="5">
        <v>14.316239316239315</v>
      </c>
      <c r="F58" s="5">
        <v>15295</v>
      </c>
    </row>
    <row r="59" spans="1:6" x14ac:dyDescent="0.25">
      <c r="A59" s="5">
        <v>35</v>
      </c>
      <c r="B59" s="5">
        <v>17101.244208572429</v>
      </c>
      <c r="C59" s="5">
        <v>-751.24420857242876</v>
      </c>
      <c r="E59" s="5">
        <v>14.743589743589743</v>
      </c>
      <c r="F59" s="5">
        <v>15389</v>
      </c>
    </row>
    <row r="60" spans="1:6" x14ac:dyDescent="0.25">
      <c r="A60" s="5">
        <v>36</v>
      </c>
      <c r="B60" s="5">
        <v>10328.912087782774</v>
      </c>
      <c r="C60" s="5">
        <v>2636.0879122172264</v>
      </c>
      <c r="E60" s="5">
        <v>15.17094017094017</v>
      </c>
      <c r="F60" s="5">
        <v>15389</v>
      </c>
    </row>
    <row r="61" spans="1:6" x14ac:dyDescent="0.25">
      <c r="A61" s="5">
        <v>37</v>
      </c>
      <c r="B61" s="5">
        <v>20275.774890192584</v>
      </c>
      <c r="C61" s="5">
        <v>-7391.7748901925843</v>
      </c>
      <c r="E61" s="5">
        <v>15.598290598290596</v>
      </c>
      <c r="F61" s="5">
        <v>15460</v>
      </c>
    </row>
    <row r="62" spans="1:6" x14ac:dyDescent="0.25">
      <c r="A62" s="5">
        <v>38</v>
      </c>
      <c r="B62" s="5">
        <v>20275.774890192584</v>
      </c>
      <c r="C62" s="5">
        <v>-5775.7748901925843</v>
      </c>
      <c r="E62" s="5">
        <v>16.025641025641026</v>
      </c>
      <c r="F62" s="5">
        <v>15495</v>
      </c>
    </row>
    <row r="63" spans="1:6" x14ac:dyDescent="0.25">
      <c r="A63" s="5">
        <v>39</v>
      </c>
      <c r="B63" s="5">
        <v>12656.901254304219</v>
      </c>
      <c r="C63" s="5">
        <v>-387.90125430421904</v>
      </c>
      <c r="E63" s="5">
        <v>16.452991452991451</v>
      </c>
      <c r="F63" s="5">
        <v>15568</v>
      </c>
    </row>
    <row r="64" spans="1:6" x14ac:dyDescent="0.25">
      <c r="A64" s="5">
        <v>40</v>
      </c>
      <c r="B64" s="5">
        <v>12656.901254304219</v>
      </c>
      <c r="C64" s="5">
        <v>2911.098745695781</v>
      </c>
      <c r="E64" s="5">
        <v>16.880341880341877</v>
      </c>
      <c r="F64" s="5">
        <v>15580</v>
      </c>
    </row>
    <row r="65" spans="1:6" x14ac:dyDescent="0.25">
      <c r="A65" s="5">
        <v>41</v>
      </c>
      <c r="B65" s="5">
        <v>14984.890420825664</v>
      </c>
      <c r="C65" s="5">
        <v>-899.89042082566448</v>
      </c>
      <c r="E65" s="5">
        <v>17.307692307692307</v>
      </c>
      <c r="F65" s="5">
        <v>15825</v>
      </c>
    </row>
    <row r="66" spans="1:6" x14ac:dyDescent="0.25">
      <c r="A66" s="5">
        <v>42</v>
      </c>
      <c r="B66" s="5">
        <v>14984.890420825664</v>
      </c>
      <c r="C66" s="5">
        <v>45.109579174335522</v>
      </c>
      <c r="E66" s="5">
        <v>17.735042735042732</v>
      </c>
      <c r="F66" s="5">
        <v>15850</v>
      </c>
    </row>
    <row r="67" spans="1:6" x14ac:dyDescent="0.25">
      <c r="A67" s="5">
        <v>43</v>
      </c>
      <c r="B67" s="5">
        <v>14984.890420825664</v>
      </c>
      <c r="C67" s="5">
        <v>310.10957917433552</v>
      </c>
      <c r="E67" s="5">
        <v>18.162393162393162</v>
      </c>
      <c r="F67" s="5">
        <v>16040</v>
      </c>
    </row>
    <row r="68" spans="1:6" x14ac:dyDescent="0.25">
      <c r="A68" s="5">
        <v>44</v>
      </c>
      <c r="B68" s="5">
        <v>10328.912087782774</v>
      </c>
      <c r="C68" s="5">
        <v>431.0879122172264</v>
      </c>
      <c r="E68" s="5">
        <v>18.589743589743588</v>
      </c>
      <c r="F68" s="5">
        <v>16350</v>
      </c>
    </row>
    <row r="69" spans="1:6" x14ac:dyDescent="0.25">
      <c r="A69" s="5">
        <v>45</v>
      </c>
      <c r="B69" s="5">
        <v>10328.912087782774</v>
      </c>
      <c r="C69" s="5">
        <v>1231.0879122172264</v>
      </c>
      <c r="E69" s="5">
        <v>19.017094017094017</v>
      </c>
      <c r="F69" s="5">
        <v>16385</v>
      </c>
    </row>
    <row r="70" spans="1:6" x14ac:dyDescent="0.25">
      <c r="A70" s="5">
        <v>46</v>
      </c>
      <c r="B70" s="5">
        <v>10328.912087782774</v>
      </c>
      <c r="C70" s="5">
        <v>961.0879122172264</v>
      </c>
      <c r="E70" s="5">
        <v>19.444444444444443</v>
      </c>
      <c r="F70" s="5">
        <v>16999</v>
      </c>
    </row>
    <row r="71" spans="1:6" x14ac:dyDescent="0.25">
      <c r="A71" s="5">
        <v>47</v>
      </c>
      <c r="B71" s="5">
        <v>24508.48246568612</v>
      </c>
      <c r="C71" s="5">
        <v>-2328.4824656861201</v>
      </c>
      <c r="E71" s="5">
        <v>19.871794871794869</v>
      </c>
      <c r="F71" s="5">
        <v>17262</v>
      </c>
    </row>
    <row r="72" spans="1:6" x14ac:dyDescent="0.25">
      <c r="A72" s="5">
        <v>48</v>
      </c>
      <c r="B72" s="5">
        <v>25566.6593595595</v>
      </c>
      <c r="C72" s="5">
        <v>-3666.6593595595004</v>
      </c>
      <c r="E72" s="5">
        <v>20.299145299145298</v>
      </c>
      <c r="F72" s="5">
        <v>17640</v>
      </c>
    </row>
    <row r="73" spans="1:6" x14ac:dyDescent="0.25">
      <c r="A73" s="5">
        <v>49</v>
      </c>
      <c r="B73" s="5">
        <v>18159.421102445813</v>
      </c>
      <c r="C73" s="5">
        <v>835.57889755418728</v>
      </c>
      <c r="E73" s="5">
        <v>20.726495726495724</v>
      </c>
      <c r="F73" s="5">
        <v>17735</v>
      </c>
    </row>
    <row r="74" spans="1:6" x14ac:dyDescent="0.25">
      <c r="A74" s="5">
        <v>50</v>
      </c>
      <c r="B74" s="5">
        <v>29799.366935053036</v>
      </c>
      <c r="C74" s="5">
        <v>-9429.3669350530363</v>
      </c>
      <c r="E74" s="5">
        <v>21.153846153846153</v>
      </c>
      <c r="F74" s="5">
        <v>17750</v>
      </c>
    </row>
    <row r="75" spans="1:6" x14ac:dyDescent="0.25">
      <c r="A75" s="5">
        <v>51</v>
      </c>
      <c r="B75" s="5">
        <v>25566.6593595595</v>
      </c>
      <c r="C75" s="5">
        <v>-3741.6593595595004</v>
      </c>
      <c r="E75" s="5">
        <v>21.581196581196579</v>
      </c>
      <c r="F75" s="5">
        <v>17985</v>
      </c>
    </row>
    <row r="76" spans="1:6" x14ac:dyDescent="0.25">
      <c r="A76" s="5">
        <v>52</v>
      </c>
      <c r="B76" s="5">
        <v>19217.597996319197</v>
      </c>
      <c r="C76" s="5">
        <v>-1232.5979963191967</v>
      </c>
      <c r="E76" s="5">
        <v>22.008547008547009</v>
      </c>
      <c r="F76" s="5">
        <v>18435</v>
      </c>
    </row>
    <row r="77" spans="1:6" x14ac:dyDescent="0.25">
      <c r="A77" s="5">
        <v>53</v>
      </c>
      <c r="B77" s="5">
        <v>19217.597996319197</v>
      </c>
      <c r="C77" s="5">
        <v>2782.4020036808033</v>
      </c>
      <c r="E77" s="5">
        <v>22.435897435897434</v>
      </c>
      <c r="F77" s="5">
        <v>18715</v>
      </c>
    </row>
    <row r="78" spans="1:6" x14ac:dyDescent="0.25">
      <c r="A78" s="5">
        <v>54</v>
      </c>
      <c r="B78" s="5">
        <v>19217.597996319197</v>
      </c>
      <c r="C78" s="5">
        <v>-127.59799631919668</v>
      </c>
      <c r="E78" s="5">
        <v>22.86324786324786</v>
      </c>
      <c r="F78" s="5">
        <v>18820</v>
      </c>
    </row>
    <row r="79" spans="1:6" x14ac:dyDescent="0.25">
      <c r="A79" s="5">
        <v>55</v>
      </c>
      <c r="B79" s="5">
        <v>29799.366935053036</v>
      </c>
      <c r="C79" s="5">
        <v>-7959.3669350530363</v>
      </c>
      <c r="E79" s="5">
        <v>23.29059829059829</v>
      </c>
      <c r="F79" s="5">
        <v>18825</v>
      </c>
    </row>
    <row r="80" spans="1:6" x14ac:dyDescent="0.25">
      <c r="A80" s="5">
        <v>56</v>
      </c>
      <c r="B80" s="5">
        <v>29799.366935053036</v>
      </c>
      <c r="C80" s="5">
        <v>-7764.3669350530363</v>
      </c>
      <c r="E80" s="5">
        <v>23.717948717948715</v>
      </c>
      <c r="F80" s="5">
        <v>18995</v>
      </c>
    </row>
    <row r="81" spans="1:6" x14ac:dyDescent="0.25">
      <c r="A81" s="5">
        <v>57</v>
      </c>
      <c r="B81" s="5">
        <v>19217.597996319197</v>
      </c>
      <c r="C81" s="5">
        <v>-397.59799631919668</v>
      </c>
      <c r="E81" s="5">
        <v>24.145299145299145</v>
      </c>
      <c r="F81" s="5">
        <v>19090</v>
      </c>
    </row>
    <row r="82" spans="1:6" x14ac:dyDescent="0.25">
      <c r="A82" s="5">
        <v>58</v>
      </c>
      <c r="B82" s="5">
        <v>19217.597996319197</v>
      </c>
      <c r="C82" s="5">
        <v>1002.4020036808033</v>
      </c>
      <c r="E82" s="5">
        <v>24.572649572649571</v>
      </c>
      <c r="F82" s="5">
        <v>19110</v>
      </c>
    </row>
    <row r="83" spans="1:6" x14ac:dyDescent="0.25">
      <c r="A83" s="5">
        <v>59</v>
      </c>
      <c r="B83" s="5">
        <v>23450.305571812733</v>
      </c>
      <c r="C83" s="5">
        <v>-4315.3055718127325</v>
      </c>
      <c r="E83" s="5">
        <v>24.999999999999996</v>
      </c>
      <c r="F83" s="5">
        <v>19135</v>
      </c>
    </row>
    <row r="84" spans="1:6" x14ac:dyDescent="0.25">
      <c r="A84" s="5">
        <v>60</v>
      </c>
      <c r="B84" s="5">
        <v>20275.774890192584</v>
      </c>
      <c r="C84" s="5">
        <v>44.22510980741572</v>
      </c>
      <c r="E84" s="5">
        <v>25.427350427350426</v>
      </c>
      <c r="F84" s="5">
        <v>19240</v>
      </c>
    </row>
    <row r="85" spans="1:6" x14ac:dyDescent="0.25">
      <c r="A85" s="5">
        <v>61</v>
      </c>
      <c r="B85" s="5">
        <v>30011.002313827714</v>
      </c>
      <c r="C85" s="5">
        <v>-7276.0023138277138</v>
      </c>
      <c r="E85" s="5">
        <v>25.854700854700852</v>
      </c>
      <c r="F85" s="5">
        <v>19270</v>
      </c>
    </row>
    <row r="86" spans="1:6" x14ac:dyDescent="0.25">
      <c r="A86" s="5">
        <v>62</v>
      </c>
      <c r="B86" s="5">
        <v>21333.951784065965</v>
      </c>
      <c r="C86" s="5">
        <v>-1473.9517840659646</v>
      </c>
      <c r="E86" s="5">
        <v>26.282051282051281</v>
      </c>
      <c r="F86" s="5">
        <v>19339</v>
      </c>
    </row>
    <row r="87" spans="1:6" x14ac:dyDescent="0.25">
      <c r="A87" s="5">
        <v>63</v>
      </c>
      <c r="B87" s="5">
        <v>21333.951784065965</v>
      </c>
      <c r="C87" s="5">
        <v>926.0482159340354</v>
      </c>
      <c r="E87" s="5">
        <v>26.709401709401707</v>
      </c>
      <c r="F87" s="5">
        <v>19490</v>
      </c>
    </row>
    <row r="88" spans="1:6" x14ac:dyDescent="0.25">
      <c r="A88" s="5">
        <v>64</v>
      </c>
      <c r="B88" s="5">
        <v>14349.984284501632</v>
      </c>
      <c r="C88" s="5">
        <v>3400.0157154983681</v>
      </c>
      <c r="E88" s="5">
        <v>27.136752136752136</v>
      </c>
      <c r="F88" s="5">
        <v>19560</v>
      </c>
    </row>
    <row r="89" spans="1:6" x14ac:dyDescent="0.25">
      <c r="A89" s="5">
        <v>65</v>
      </c>
      <c r="B89" s="5">
        <v>21333.951784065965</v>
      </c>
      <c r="C89" s="5">
        <v>-1843.9517840659646</v>
      </c>
      <c r="E89" s="5">
        <v>27.564102564102562</v>
      </c>
      <c r="F89" s="5">
        <v>19635</v>
      </c>
    </row>
    <row r="90" spans="1:6" x14ac:dyDescent="0.25">
      <c r="A90" s="5">
        <v>66</v>
      </c>
      <c r="B90" s="5">
        <v>7154.3814061626217</v>
      </c>
      <c r="C90" s="5">
        <v>12985.618593837378</v>
      </c>
      <c r="E90" s="5">
        <v>27.991452991452988</v>
      </c>
      <c r="F90" s="5">
        <v>19825</v>
      </c>
    </row>
    <row r="91" spans="1:6" x14ac:dyDescent="0.25">
      <c r="A91" s="5">
        <v>67</v>
      </c>
      <c r="B91" s="5">
        <v>2921.6738306690877</v>
      </c>
      <c r="C91" s="5">
        <v>16188.326169330912</v>
      </c>
      <c r="E91" s="5">
        <v>28.418803418803417</v>
      </c>
      <c r="F91" s="5">
        <v>19860</v>
      </c>
    </row>
    <row r="92" spans="1:6" x14ac:dyDescent="0.25">
      <c r="A92" s="5">
        <v>68</v>
      </c>
      <c r="B92" s="5">
        <v>23450.305571812733</v>
      </c>
      <c r="C92" s="5">
        <v>-4111.3055718127325</v>
      </c>
      <c r="E92" s="5">
        <v>28.846153846153843</v>
      </c>
      <c r="F92" s="5">
        <v>19945</v>
      </c>
    </row>
    <row r="93" spans="1:6" x14ac:dyDescent="0.25">
      <c r="A93" s="5">
        <v>69</v>
      </c>
      <c r="B93" s="5">
        <v>23450.305571812733</v>
      </c>
      <c r="C93" s="5">
        <v>-3111.3055718127325</v>
      </c>
      <c r="E93" s="5">
        <v>29.273504273504273</v>
      </c>
      <c r="F93" s="5">
        <v>19999</v>
      </c>
    </row>
    <row r="94" spans="1:6" x14ac:dyDescent="0.25">
      <c r="A94" s="5">
        <v>70</v>
      </c>
      <c r="B94" s="5">
        <v>23450.305571812733</v>
      </c>
      <c r="C94" s="5">
        <v>-5015.3055718127325</v>
      </c>
      <c r="E94" s="5">
        <v>29.700854700854698</v>
      </c>
      <c r="F94" s="5">
        <v>20140</v>
      </c>
    </row>
    <row r="95" spans="1:6" x14ac:dyDescent="0.25">
      <c r="A95" s="5">
        <v>71</v>
      </c>
      <c r="B95" s="5">
        <v>21333.951784065965</v>
      </c>
      <c r="C95" s="5">
        <v>-2063.9517840659646</v>
      </c>
      <c r="E95" s="5">
        <v>30.128205128205128</v>
      </c>
      <c r="F95" s="5">
        <v>20220</v>
      </c>
    </row>
    <row r="96" spans="1:6" x14ac:dyDescent="0.25">
      <c r="A96" s="5">
        <v>72</v>
      </c>
      <c r="B96" s="5">
        <v>20275.774890192584</v>
      </c>
      <c r="C96" s="5">
        <v>1319.2251098074157</v>
      </c>
      <c r="E96" s="5">
        <v>30.555555555555554</v>
      </c>
      <c r="F96" s="5">
        <v>20320</v>
      </c>
    </row>
    <row r="97" spans="1:6" x14ac:dyDescent="0.25">
      <c r="A97" s="5">
        <v>73</v>
      </c>
      <c r="B97" s="5">
        <v>21968.857920389997</v>
      </c>
      <c r="C97" s="5">
        <v>-1969.8579203899972</v>
      </c>
      <c r="E97" s="5">
        <v>30.982905982905979</v>
      </c>
      <c r="F97" s="5">
        <v>20339</v>
      </c>
    </row>
    <row r="98" spans="1:6" x14ac:dyDescent="0.25">
      <c r="A98" s="5">
        <v>74</v>
      </c>
      <c r="B98" s="5">
        <v>24508.48246568612</v>
      </c>
      <c r="C98" s="5">
        <v>-5268.4824656861201</v>
      </c>
      <c r="E98" s="5">
        <v>31.410256410256409</v>
      </c>
      <c r="F98" s="5">
        <v>20370</v>
      </c>
    </row>
    <row r="99" spans="1:6" x14ac:dyDescent="0.25">
      <c r="A99" s="5">
        <v>75</v>
      </c>
      <c r="B99" s="5">
        <v>22392.128677939352</v>
      </c>
      <c r="C99" s="5">
        <v>-4752.1286779393522</v>
      </c>
      <c r="E99" s="5">
        <v>31.837606837606835</v>
      </c>
      <c r="F99" s="5">
        <v>20445</v>
      </c>
    </row>
    <row r="100" spans="1:6" x14ac:dyDescent="0.25">
      <c r="A100" s="5">
        <v>76</v>
      </c>
      <c r="B100" s="5">
        <v>17101.244208572429</v>
      </c>
      <c r="C100" s="5">
        <v>1723.7557914275712</v>
      </c>
      <c r="E100" s="5">
        <v>32.264957264957268</v>
      </c>
      <c r="F100" s="5">
        <v>20510</v>
      </c>
    </row>
    <row r="101" spans="1:6" x14ac:dyDescent="0.25">
      <c r="A101" s="5">
        <v>77</v>
      </c>
      <c r="B101" s="5">
        <v>24508.48246568612</v>
      </c>
      <c r="C101" s="5">
        <v>-2058.4824656861201</v>
      </c>
      <c r="E101" s="5">
        <v>32.692307692307693</v>
      </c>
      <c r="F101" s="5">
        <v>21055</v>
      </c>
    </row>
    <row r="102" spans="1:6" x14ac:dyDescent="0.25">
      <c r="A102" s="5">
        <v>78</v>
      </c>
      <c r="B102" s="5">
        <v>29799.366935053036</v>
      </c>
      <c r="C102" s="5">
        <v>-7404.3669350530363</v>
      </c>
      <c r="E102" s="5">
        <v>33.119658119658119</v>
      </c>
      <c r="F102" s="5">
        <v>21055</v>
      </c>
    </row>
    <row r="103" spans="1:6" x14ac:dyDescent="0.25">
      <c r="A103" s="5">
        <v>79</v>
      </c>
      <c r="B103" s="5">
        <v>17101.244208572429</v>
      </c>
      <c r="C103" s="5">
        <v>633.75579142757124</v>
      </c>
      <c r="E103" s="5">
        <v>33.547008547008545</v>
      </c>
      <c r="F103" s="5">
        <v>21410</v>
      </c>
    </row>
    <row r="104" spans="1:6" x14ac:dyDescent="0.25">
      <c r="A104" s="5">
        <v>80</v>
      </c>
      <c r="B104" s="5">
        <v>25989.930117108855</v>
      </c>
      <c r="C104" s="5">
        <v>-4579.9301171088555</v>
      </c>
      <c r="E104" s="5">
        <v>33.974358974358978</v>
      </c>
      <c r="F104" s="5">
        <v>21595</v>
      </c>
    </row>
    <row r="105" spans="1:6" x14ac:dyDescent="0.25">
      <c r="A105" s="5">
        <v>81</v>
      </c>
      <c r="B105" s="5">
        <v>22392.128677939352</v>
      </c>
      <c r="C105" s="5">
        <v>-2447.1286779393522</v>
      </c>
      <c r="E105" s="5">
        <v>34.401709401709404</v>
      </c>
      <c r="F105" s="5">
        <v>21825</v>
      </c>
    </row>
    <row r="106" spans="1:6" x14ac:dyDescent="0.25">
      <c r="A106" s="5">
        <v>82</v>
      </c>
      <c r="B106" s="5">
        <v>22392.128677939352</v>
      </c>
      <c r="C106" s="5">
        <v>-1947.1286779393522</v>
      </c>
      <c r="E106" s="5">
        <v>34.82905982905983</v>
      </c>
      <c r="F106" s="5">
        <v>21840</v>
      </c>
    </row>
    <row r="107" spans="1:6" x14ac:dyDescent="0.25">
      <c r="A107" s="5">
        <v>83</v>
      </c>
      <c r="B107" s="5">
        <v>20275.774890192584</v>
      </c>
      <c r="C107" s="5">
        <v>-3013.7748901925843</v>
      </c>
      <c r="E107" s="5">
        <v>35.256410256410255</v>
      </c>
      <c r="F107" s="5">
        <v>21900</v>
      </c>
    </row>
    <row r="108" spans="1:6" x14ac:dyDescent="0.25">
      <c r="A108" s="5">
        <v>84</v>
      </c>
      <c r="B108" s="5">
        <v>20699.045647741932</v>
      </c>
      <c r="C108" s="5">
        <v>-1139.045647741932</v>
      </c>
      <c r="E108" s="5">
        <v>35.683760683760688</v>
      </c>
      <c r="F108" s="5">
        <v>21965</v>
      </c>
    </row>
    <row r="109" spans="1:6" x14ac:dyDescent="0.25">
      <c r="A109" s="5">
        <v>85</v>
      </c>
      <c r="B109" s="5">
        <v>31915.720722799804</v>
      </c>
      <c r="C109" s="5">
        <v>-9140.7207227998042</v>
      </c>
      <c r="E109" s="5">
        <v>36.111111111111114</v>
      </c>
      <c r="F109" s="5">
        <v>22000</v>
      </c>
    </row>
    <row r="110" spans="1:6" x14ac:dyDescent="0.25">
      <c r="A110" s="5">
        <v>86</v>
      </c>
      <c r="B110" s="5">
        <v>20699.045647741932</v>
      </c>
      <c r="C110" s="5">
        <v>-1064.045647741932</v>
      </c>
      <c r="E110" s="5">
        <v>36.53846153846154</v>
      </c>
      <c r="F110" s="5">
        <v>22035</v>
      </c>
    </row>
    <row r="111" spans="1:6" x14ac:dyDescent="0.25">
      <c r="A111" s="5">
        <v>87</v>
      </c>
      <c r="B111" s="5">
        <v>35090.251404419949</v>
      </c>
      <c r="C111" s="5">
        <v>-13125.251404419949</v>
      </c>
      <c r="E111" s="5">
        <v>36.965811965811966</v>
      </c>
      <c r="F111" s="5">
        <v>22180</v>
      </c>
    </row>
    <row r="112" spans="1:6" x14ac:dyDescent="0.25">
      <c r="A112" s="5">
        <v>88</v>
      </c>
      <c r="B112" s="5">
        <v>10752.182845332129</v>
      </c>
      <c r="C112" s="5">
        <v>9757.8171546678714</v>
      </c>
      <c r="E112" s="5">
        <v>37.393162393162392</v>
      </c>
      <c r="F112" s="5">
        <v>22260</v>
      </c>
    </row>
    <row r="113" spans="1:6" x14ac:dyDescent="0.25">
      <c r="A113" s="5">
        <v>89</v>
      </c>
      <c r="B113" s="5">
        <v>11810.359739205513</v>
      </c>
      <c r="C113" s="5">
        <v>6904.6402607944874</v>
      </c>
      <c r="E113" s="5">
        <v>37.820512820512825</v>
      </c>
      <c r="F113" s="5">
        <v>22395</v>
      </c>
    </row>
    <row r="114" spans="1:6" x14ac:dyDescent="0.25">
      <c r="A114" s="5">
        <v>90</v>
      </c>
      <c r="B114" s="5">
        <v>25566.6593595595</v>
      </c>
      <c r="C114" s="5">
        <v>-5741.6593595595004</v>
      </c>
      <c r="E114" s="5">
        <v>38.247863247863251</v>
      </c>
      <c r="F114" s="5">
        <v>22450</v>
      </c>
    </row>
    <row r="115" spans="1:6" x14ac:dyDescent="0.25">
      <c r="A115" s="5">
        <v>91</v>
      </c>
      <c r="B115" s="5">
        <v>8635.8290575853607</v>
      </c>
      <c r="C115" s="5">
        <v>12419.170942414639</v>
      </c>
      <c r="E115" s="5">
        <v>38.675213675213676</v>
      </c>
      <c r="F115" s="5">
        <v>22735</v>
      </c>
    </row>
    <row r="116" spans="1:6" x14ac:dyDescent="0.25">
      <c r="A116" s="5">
        <v>92</v>
      </c>
      <c r="B116" s="5">
        <v>19217.597996319197</v>
      </c>
      <c r="C116" s="5">
        <v>1837.4020036808033</v>
      </c>
      <c r="E116" s="5">
        <v>39.102564102564102</v>
      </c>
      <c r="F116" s="5">
        <v>22775</v>
      </c>
    </row>
    <row r="117" spans="1:6" x14ac:dyDescent="0.25">
      <c r="A117" s="5">
        <v>93</v>
      </c>
      <c r="B117" s="5">
        <v>29799.366935053036</v>
      </c>
      <c r="C117" s="5">
        <v>-5979.3669350530363</v>
      </c>
      <c r="E117" s="5">
        <v>39.529914529914528</v>
      </c>
      <c r="F117" s="5">
        <v>23215</v>
      </c>
    </row>
    <row r="118" spans="1:6" x14ac:dyDescent="0.25">
      <c r="A118" s="5">
        <v>94</v>
      </c>
      <c r="B118" s="5">
        <v>29799.366935053036</v>
      </c>
      <c r="C118" s="5">
        <v>-2809.3669350530363</v>
      </c>
      <c r="E118" s="5">
        <v>39.957264957264961</v>
      </c>
      <c r="F118" s="5">
        <v>23290</v>
      </c>
    </row>
    <row r="119" spans="1:6" x14ac:dyDescent="0.25">
      <c r="A119" s="5">
        <v>95</v>
      </c>
      <c r="B119" s="5">
        <v>23450.305571812733</v>
      </c>
      <c r="C119" s="5">
        <v>2489.6944281872675</v>
      </c>
      <c r="E119" s="5">
        <v>40.384615384615387</v>
      </c>
      <c r="F119" s="5">
        <v>23495</v>
      </c>
    </row>
    <row r="120" spans="1:6" x14ac:dyDescent="0.25">
      <c r="A120" s="5">
        <v>96</v>
      </c>
      <c r="B120" s="5">
        <v>26413.200874658211</v>
      </c>
      <c r="C120" s="5">
        <v>2081.7991253417895</v>
      </c>
      <c r="E120" s="5">
        <v>40.811965811965813</v>
      </c>
      <c r="F120" s="5">
        <v>23675</v>
      </c>
    </row>
    <row r="121" spans="1:6" x14ac:dyDescent="0.25">
      <c r="A121" s="5">
        <v>97</v>
      </c>
      <c r="B121" s="5">
        <v>30857.543828926417</v>
      </c>
      <c r="C121" s="5">
        <v>-4387.5438289264166</v>
      </c>
      <c r="E121" s="5">
        <v>41.239316239316238</v>
      </c>
      <c r="F121" s="5">
        <v>23760</v>
      </c>
    </row>
    <row r="122" spans="1:6" x14ac:dyDescent="0.25">
      <c r="A122" s="5">
        <v>98</v>
      </c>
      <c r="B122" s="5">
        <v>29799.366935053036</v>
      </c>
      <c r="C122" s="5">
        <v>-4904.3669350530363</v>
      </c>
      <c r="E122" s="5">
        <v>41.666666666666664</v>
      </c>
      <c r="F122" s="5">
        <v>23785</v>
      </c>
    </row>
    <row r="123" spans="1:6" x14ac:dyDescent="0.25">
      <c r="A123" s="5">
        <v>99</v>
      </c>
      <c r="B123" s="5">
        <v>38264.782086040112</v>
      </c>
      <c r="C123" s="5">
        <v>-9919.7820860401116</v>
      </c>
      <c r="E123" s="5">
        <v>42.094017094017097</v>
      </c>
      <c r="F123" s="5">
        <v>23820</v>
      </c>
    </row>
    <row r="124" spans="1:6" x14ac:dyDescent="0.25">
      <c r="A124" s="5">
        <v>100</v>
      </c>
      <c r="B124" s="5">
        <v>29799.366935053036</v>
      </c>
      <c r="C124" s="5">
        <v>-4799.3669350530363</v>
      </c>
      <c r="E124" s="5">
        <v>42.521367521367523</v>
      </c>
      <c r="F124" s="5">
        <v>23895</v>
      </c>
    </row>
    <row r="125" spans="1:6" x14ac:dyDescent="0.25">
      <c r="A125" s="5">
        <v>101</v>
      </c>
      <c r="B125" s="5">
        <v>38264.782086040112</v>
      </c>
      <c r="C125" s="5">
        <v>-10269.782086040112</v>
      </c>
      <c r="E125" s="5">
        <v>42.948717948717949</v>
      </c>
      <c r="F125" s="5">
        <v>23955</v>
      </c>
    </row>
    <row r="126" spans="1:6" x14ac:dyDescent="0.25">
      <c r="A126" s="5">
        <v>102</v>
      </c>
      <c r="B126" s="5">
        <v>29799.366935053036</v>
      </c>
      <c r="C126" s="5">
        <v>-6304.3669350530363</v>
      </c>
      <c r="E126" s="5">
        <v>43.376068376068375</v>
      </c>
      <c r="F126" s="5">
        <v>24130</v>
      </c>
    </row>
    <row r="127" spans="1:6" x14ac:dyDescent="0.25">
      <c r="A127" s="5">
        <v>103</v>
      </c>
      <c r="B127" s="5">
        <v>29799.366935053036</v>
      </c>
      <c r="C127" s="5">
        <v>-5574.3669350530363</v>
      </c>
      <c r="E127" s="5">
        <v>43.803418803418808</v>
      </c>
      <c r="F127" s="5">
        <v>24225</v>
      </c>
    </row>
    <row r="128" spans="1:6" x14ac:dyDescent="0.25">
      <c r="A128" s="5">
        <v>104</v>
      </c>
      <c r="B128" s="5">
        <v>40381.135873786872</v>
      </c>
      <c r="C128" s="5">
        <v>-10516.135873786872</v>
      </c>
      <c r="E128" s="5">
        <v>44.230769230769234</v>
      </c>
      <c r="F128" s="5">
        <v>24295</v>
      </c>
    </row>
    <row r="129" spans="1:6" x14ac:dyDescent="0.25">
      <c r="A129" s="5">
        <v>105</v>
      </c>
      <c r="B129" s="5">
        <v>29799.366935053036</v>
      </c>
      <c r="C129" s="5">
        <v>-5669.3669350530363</v>
      </c>
      <c r="E129" s="5">
        <v>44.658119658119659</v>
      </c>
      <c r="F129" s="5">
        <v>24345</v>
      </c>
    </row>
    <row r="130" spans="1:6" x14ac:dyDescent="0.25">
      <c r="A130" s="5">
        <v>106</v>
      </c>
      <c r="B130" s="5">
        <v>36571.699055842691</v>
      </c>
      <c r="C130" s="5">
        <v>-9711.6990558426915</v>
      </c>
      <c r="E130" s="5">
        <v>45.085470085470085</v>
      </c>
      <c r="F130" s="5">
        <v>24589</v>
      </c>
    </row>
    <row r="131" spans="1:6" x14ac:dyDescent="0.25">
      <c r="A131" s="5">
        <v>107</v>
      </c>
      <c r="B131" s="5">
        <v>34032.074510546576</v>
      </c>
      <c r="C131" s="5">
        <v>-8077.0745105465758</v>
      </c>
      <c r="E131" s="5">
        <v>45.512820512820511</v>
      </c>
      <c r="F131" s="5">
        <v>24695</v>
      </c>
    </row>
    <row r="132" spans="1:6" x14ac:dyDescent="0.25">
      <c r="A132" s="5">
        <v>108</v>
      </c>
      <c r="B132" s="5">
        <v>19217.597996319197</v>
      </c>
      <c r="C132" s="5">
        <v>5997.4020036808033</v>
      </c>
      <c r="E132" s="5">
        <v>45.940170940170944</v>
      </c>
      <c r="F132" s="5">
        <v>24885</v>
      </c>
    </row>
    <row r="133" spans="1:6" x14ac:dyDescent="0.25">
      <c r="A133" s="5">
        <v>109</v>
      </c>
      <c r="B133" s="5">
        <v>36571.699055842691</v>
      </c>
      <c r="C133" s="5">
        <v>-11686.699055842691</v>
      </c>
      <c r="E133" s="5">
        <v>46.36752136752137</v>
      </c>
      <c r="F133" s="5">
        <v>24895</v>
      </c>
    </row>
    <row r="134" spans="1:6" x14ac:dyDescent="0.25">
      <c r="A134" s="5">
        <v>110</v>
      </c>
      <c r="B134" s="5">
        <v>34878.616025645271</v>
      </c>
      <c r="C134" s="5">
        <v>-10533.616025645271</v>
      </c>
      <c r="E134" s="5">
        <v>46.794871794871796</v>
      </c>
      <c r="F134" s="5">
        <v>25000</v>
      </c>
    </row>
    <row r="135" spans="1:6" x14ac:dyDescent="0.25">
      <c r="A135" s="5">
        <v>111</v>
      </c>
      <c r="B135" s="5">
        <v>34878.616025645271</v>
      </c>
      <c r="C135" s="5">
        <v>-7508.6160256452713</v>
      </c>
      <c r="E135" s="5">
        <v>47.222222222222221</v>
      </c>
      <c r="F135" s="5">
        <v>25135</v>
      </c>
    </row>
    <row r="136" spans="1:6" x14ac:dyDescent="0.25">
      <c r="A136" s="5">
        <v>112</v>
      </c>
      <c r="B136" s="5">
        <v>38264.782086040112</v>
      </c>
      <c r="C136" s="5">
        <v>-14504.782086040112</v>
      </c>
      <c r="E136" s="5">
        <v>47.649572649572647</v>
      </c>
      <c r="F136" s="5">
        <v>25215</v>
      </c>
    </row>
    <row r="137" spans="1:6" x14ac:dyDescent="0.25">
      <c r="A137" s="5">
        <v>113</v>
      </c>
      <c r="B137" s="5">
        <v>38264.782086040112</v>
      </c>
      <c r="C137" s="5">
        <v>-11304.782086040112</v>
      </c>
      <c r="E137" s="5">
        <v>48.07692307692308</v>
      </c>
      <c r="F137" s="5">
        <v>25645</v>
      </c>
    </row>
    <row r="138" spans="1:6" x14ac:dyDescent="0.25">
      <c r="A138" s="5">
        <v>114</v>
      </c>
      <c r="B138" s="5">
        <v>28529.554662404978</v>
      </c>
      <c r="C138" s="5">
        <v>-3940.5546624049784</v>
      </c>
      <c r="E138" s="5">
        <v>48.504273504273506</v>
      </c>
      <c r="F138" s="5">
        <v>25700</v>
      </c>
    </row>
    <row r="139" spans="1:6" x14ac:dyDescent="0.25">
      <c r="A139" s="5">
        <v>115</v>
      </c>
      <c r="B139" s="5">
        <v>28529.554662404978</v>
      </c>
      <c r="C139" s="5">
        <v>-2340.5546624049784</v>
      </c>
      <c r="E139" s="5">
        <v>48.931623931623932</v>
      </c>
      <c r="F139" s="5">
        <v>25920</v>
      </c>
    </row>
    <row r="140" spans="1:6" x14ac:dyDescent="0.25">
      <c r="A140" s="5">
        <v>116</v>
      </c>
      <c r="B140" s="5">
        <v>42497.489661533647</v>
      </c>
      <c r="C140" s="5">
        <v>-14002.489661533647</v>
      </c>
      <c r="E140" s="5">
        <v>49.358974358974358</v>
      </c>
      <c r="F140" s="5">
        <v>25940</v>
      </c>
    </row>
    <row r="141" spans="1:6" x14ac:dyDescent="0.25">
      <c r="A141" s="5">
        <v>117</v>
      </c>
      <c r="B141" s="5">
        <v>46730.197237027169</v>
      </c>
      <c r="C141" s="5">
        <v>-16935.197237027169</v>
      </c>
      <c r="E141" s="5">
        <v>49.786324786324784</v>
      </c>
      <c r="F141" s="5">
        <v>25955</v>
      </c>
    </row>
    <row r="142" spans="1:6" x14ac:dyDescent="0.25">
      <c r="A142" s="5">
        <v>118</v>
      </c>
      <c r="B142" s="5">
        <v>28106.283904855623</v>
      </c>
      <c r="C142" s="5">
        <v>1888.7160951443766</v>
      </c>
      <c r="E142" s="5">
        <v>50.213675213675216</v>
      </c>
      <c r="F142" s="5">
        <v>26060</v>
      </c>
    </row>
    <row r="143" spans="1:6" x14ac:dyDescent="0.25">
      <c r="A143" s="5">
        <v>119</v>
      </c>
      <c r="B143" s="5">
        <v>27471.377768531591</v>
      </c>
      <c r="C143" s="5">
        <v>-1411.3777685315908</v>
      </c>
      <c r="E143" s="5">
        <v>50.641025641025642</v>
      </c>
      <c r="F143" s="5">
        <v>26189</v>
      </c>
    </row>
    <row r="144" spans="1:6" x14ac:dyDescent="0.25">
      <c r="A144" s="5">
        <v>120</v>
      </c>
      <c r="B144" s="5">
        <v>32973.897616673188</v>
      </c>
      <c r="C144" s="5">
        <v>-4603.8976166731882</v>
      </c>
      <c r="E144" s="5">
        <v>51.068376068376068</v>
      </c>
      <c r="F144" s="5">
        <v>26470</v>
      </c>
    </row>
    <row r="145" spans="1:6" x14ac:dyDescent="0.25">
      <c r="A145" s="5">
        <v>121</v>
      </c>
      <c r="B145" s="5">
        <v>34878.616025645271</v>
      </c>
      <c r="C145" s="5">
        <v>-10183.616025645271</v>
      </c>
      <c r="E145" s="5">
        <v>51.495726495726494</v>
      </c>
      <c r="F145" s="5">
        <v>26510</v>
      </c>
    </row>
    <row r="146" spans="1:6" x14ac:dyDescent="0.25">
      <c r="A146" s="5">
        <v>122</v>
      </c>
      <c r="B146" s="5">
        <v>34878.616025645271</v>
      </c>
      <c r="C146" s="5">
        <v>-5283.6160256452713</v>
      </c>
      <c r="E146" s="5">
        <v>51.923076923076927</v>
      </c>
      <c r="F146" s="5">
        <v>26560</v>
      </c>
    </row>
    <row r="147" spans="1:6" x14ac:dyDescent="0.25">
      <c r="A147" s="5">
        <v>123</v>
      </c>
      <c r="B147" s="5">
        <v>30011.002313827714</v>
      </c>
      <c r="C147" s="5">
        <v>-6116.0023138277138</v>
      </c>
      <c r="E147" s="5">
        <v>52.350427350427353</v>
      </c>
      <c r="F147" s="5">
        <v>26860</v>
      </c>
    </row>
    <row r="148" spans="1:6" x14ac:dyDescent="0.25">
      <c r="A148" s="5">
        <v>124</v>
      </c>
      <c r="B148" s="5">
        <v>30857.543828926417</v>
      </c>
      <c r="C148" s="5">
        <v>-1575.5438289264166</v>
      </c>
      <c r="E148" s="5">
        <v>52.777777777777779</v>
      </c>
      <c r="F148" s="5">
        <v>26960</v>
      </c>
    </row>
    <row r="149" spans="1:6" x14ac:dyDescent="0.25">
      <c r="A149" s="5">
        <v>125</v>
      </c>
      <c r="B149" s="5">
        <v>36148.428298293336</v>
      </c>
      <c r="C149" s="5">
        <v>-10448.428298293336</v>
      </c>
      <c r="E149" s="5">
        <v>53.205128205128204</v>
      </c>
      <c r="F149" s="5">
        <v>26990</v>
      </c>
    </row>
    <row r="150" spans="1:6" x14ac:dyDescent="0.25">
      <c r="A150" s="5">
        <v>126</v>
      </c>
      <c r="B150" s="5">
        <v>39322.958979913485</v>
      </c>
      <c r="C150" s="5">
        <v>-16032.958979913485</v>
      </c>
      <c r="E150" s="5">
        <v>53.63247863247863</v>
      </c>
      <c r="F150" s="5">
        <v>27145</v>
      </c>
    </row>
    <row r="151" spans="1:6" x14ac:dyDescent="0.25">
      <c r="A151" s="5">
        <v>127</v>
      </c>
      <c r="B151" s="5">
        <v>43555.66655540702</v>
      </c>
      <c r="C151" s="5">
        <v>-16065.66655540702</v>
      </c>
      <c r="E151" s="5">
        <v>54.059829059829063</v>
      </c>
      <c r="F151" s="5">
        <v>27370</v>
      </c>
    </row>
    <row r="152" spans="1:6" x14ac:dyDescent="0.25">
      <c r="A152" s="5">
        <v>128</v>
      </c>
      <c r="B152" s="5">
        <v>43555.66655540702</v>
      </c>
      <c r="C152" s="5">
        <v>-14115.66655540702</v>
      </c>
      <c r="E152" s="5">
        <v>54.487179487179489</v>
      </c>
      <c r="F152" s="5">
        <v>27490</v>
      </c>
    </row>
    <row r="153" spans="1:6" x14ac:dyDescent="0.25">
      <c r="A153" s="5">
        <v>129</v>
      </c>
      <c r="B153" s="5">
        <v>23450.305571812733</v>
      </c>
      <c r="C153" s="5">
        <v>224.69442818726748</v>
      </c>
      <c r="E153" s="5">
        <v>54.914529914529915</v>
      </c>
      <c r="F153" s="5">
        <v>27995</v>
      </c>
    </row>
    <row r="154" spans="1:6" x14ac:dyDescent="0.25">
      <c r="A154" s="5">
        <v>130</v>
      </c>
      <c r="B154" s="5">
        <v>29799.366935053036</v>
      </c>
      <c r="C154" s="5">
        <v>-5504.3669350530363</v>
      </c>
      <c r="E154" s="5">
        <v>55.341880341880341</v>
      </c>
      <c r="F154" s="5">
        <v>28345</v>
      </c>
    </row>
    <row r="155" spans="1:6" x14ac:dyDescent="0.25">
      <c r="A155" s="5">
        <v>131</v>
      </c>
      <c r="B155" s="5">
        <v>22392.128677939352</v>
      </c>
      <c r="C155" s="5">
        <v>3252.8713220606478</v>
      </c>
      <c r="E155" s="5">
        <v>55.769230769230766</v>
      </c>
      <c r="F155" s="5">
        <v>28370</v>
      </c>
    </row>
    <row r="156" spans="1:6" x14ac:dyDescent="0.25">
      <c r="A156" s="5">
        <v>132</v>
      </c>
      <c r="B156" s="5">
        <v>22392.128677939352</v>
      </c>
      <c r="C156" s="5">
        <v>4752.8713220606478</v>
      </c>
      <c r="E156" s="5">
        <v>56.196581196581199</v>
      </c>
      <c r="F156" s="5">
        <v>28495</v>
      </c>
    </row>
    <row r="157" spans="1:6" x14ac:dyDescent="0.25">
      <c r="A157" s="5">
        <v>133</v>
      </c>
      <c r="B157" s="5">
        <v>32338.991480349159</v>
      </c>
      <c r="C157" s="5">
        <v>-2993.9914803491592</v>
      </c>
      <c r="E157" s="5">
        <v>56.623931623931625</v>
      </c>
      <c r="F157" s="5">
        <v>28495</v>
      </c>
    </row>
    <row r="158" spans="1:6" x14ac:dyDescent="0.25">
      <c r="A158" s="5">
        <v>134</v>
      </c>
      <c r="B158" s="5">
        <v>31915.720722799804</v>
      </c>
      <c r="C158" s="5">
        <v>-5355.7207227998042</v>
      </c>
      <c r="E158" s="5">
        <v>57.051282051282051</v>
      </c>
      <c r="F158" s="5">
        <v>29282</v>
      </c>
    </row>
    <row r="159" spans="1:6" x14ac:dyDescent="0.25">
      <c r="A159" s="5">
        <v>135</v>
      </c>
      <c r="B159" s="5">
        <v>31915.720722799804</v>
      </c>
      <c r="C159" s="5">
        <v>-5995.7207227998042</v>
      </c>
      <c r="E159" s="5">
        <v>57.478632478632477</v>
      </c>
      <c r="F159" s="5">
        <v>29345</v>
      </c>
    </row>
    <row r="160" spans="1:6" x14ac:dyDescent="0.25">
      <c r="A160" s="5">
        <v>136</v>
      </c>
      <c r="B160" s="5">
        <v>35090.251404419949</v>
      </c>
      <c r="C160" s="5">
        <v>-8580.2514044199488</v>
      </c>
      <c r="E160" s="5">
        <v>57.905982905982903</v>
      </c>
      <c r="F160" s="5">
        <v>29440</v>
      </c>
    </row>
    <row r="161" spans="1:6" x14ac:dyDescent="0.25">
      <c r="A161" s="5">
        <v>137</v>
      </c>
      <c r="B161" s="5">
        <v>29799.366935053036</v>
      </c>
      <c r="C161" s="5">
        <v>-6014.3669350530363</v>
      </c>
      <c r="E161" s="5">
        <v>58.333333333333336</v>
      </c>
      <c r="F161" s="5">
        <v>29595</v>
      </c>
    </row>
    <row r="162" spans="1:6" x14ac:dyDescent="0.25">
      <c r="A162" s="5">
        <v>138</v>
      </c>
      <c r="B162" s="5">
        <v>11810.359739205513</v>
      </c>
      <c r="C162" s="5">
        <v>11404.640260794487</v>
      </c>
      <c r="E162" s="5">
        <v>58.760683760683762</v>
      </c>
      <c r="F162" s="5">
        <v>29795</v>
      </c>
    </row>
    <row r="163" spans="1:6" x14ac:dyDescent="0.25">
      <c r="A163" s="5">
        <v>139</v>
      </c>
      <c r="B163" s="5">
        <v>23450.305571812733</v>
      </c>
      <c r="C163" s="5">
        <v>504.69442818726748</v>
      </c>
      <c r="E163" s="5">
        <v>59.188034188034187</v>
      </c>
      <c r="F163" s="5">
        <v>29865</v>
      </c>
    </row>
    <row r="164" spans="1:6" x14ac:dyDescent="0.25">
      <c r="A164" s="5">
        <v>140</v>
      </c>
      <c r="B164" s="5">
        <v>23450.305571812733</v>
      </c>
      <c r="C164" s="5">
        <v>1684.6944281872675</v>
      </c>
      <c r="E164" s="5">
        <v>59.615384615384613</v>
      </c>
      <c r="F164" s="5">
        <v>29995</v>
      </c>
    </row>
    <row r="165" spans="1:6" x14ac:dyDescent="0.25">
      <c r="A165" s="5">
        <v>141</v>
      </c>
      <c r="B165" s="5">
        <v>44613.843449280408</v>
      </c>
      <c r="C165" s="5">
        <v>-11418.843449280408</v>
      </c>
      <c r="E165" s="5">
        <v>60.042735042735046</v>
      </c>
      <c r="F165" s="5">
        <v>30245</v>
      </c>
    </row>
    <row r="166" spans="1:6" x14ac:dyDescent="0.25">
      <c r="A166" s="5">
        <v>142</v>
      </c>
      <c r="B166" s="5">
        <v>23450.305571812733</v>
      </c>
      <c r="C166" s="5">
        <v>12489.694428187267</v>
      </c>
      <c r="E166" s="5">
        <v>60.470085470085472</v>
      </c>
      <c r="F166" s="5">
        <v>30315</v>
      </c>
    </row>
    <row r="167" spans="1:6" x14ac:dyDescent="0.25">
      <c r="A167" s="5">
        <v>143</v>
      </c>
      <c r="B167" s="5">
        <v>34032.074510546576</v>
      </c>
      <c r="C167" s="5">
        <v>-2192.0745105465758</v>
      </c>
      <c r="E167" s="5">
        <v>60.897435897435898</v>
      </c>
      <c r="F167" s="5">
        <v>30795</v>
      </c>
    </row>
    <row r="168" spans="1:6" x14ac:dyDescent="0.25">
      <c r="A168" s="5">
        <v>144</v>
      </c>
      <c r="B168" s="5">
        <v>34032.074510546576</v>
      </c>
      <c r="C168" s="5">
        <v>-602.07451054657577</v>
      </c>
      <c r="E168" s="5">
        <v>61.324786324786324</v>
      </c>
      <c r="F168" s="5">
        <v>30835</v>
      </c>
    </row>
    <row r="169" spans="1:6" x14ac:dyDescent="0.25">
      <c r="A169" s="5">
        <v>145</v>
      </c>
      <c r="B169" s="5">
        <v>34032.074510546576</v>
      </c>
      <c r="C169" s="5">
        <v>447.92548945342423</v>
      </c>
      <c r="E169" s="5">
        <v>61.752136752136749</v>
      </c>
      <c r="F169" s="5">
        <v>30860</v>
      </c>
    </row>
    <row r="170" spans="1:6" x14ac:dyDescent="0.25">
      <c r="A170" s="5">
        <v>146</v>
      </c>
      <c r="B170" s="5">
        <v>34032.074510546576</v>
      </c>
      <c r="C170" s="5">
        <v>2607.9254894534242</v>
      </c>
      <c r="E170" s="5">
        <v>62.179487179487182</v>
      </c>
      <c r="F170" s="5">
        <v>30895</v>
      </c>
    </row>
    <row r="171" spans="1:6" x14ac:dyDescent="0.25">
      <c r="A171" s="5">
        <v>147</v>
      </c>
      <c r="B171" s="5">
        <v>34032.074510546576</v>
      </c>
      <c r="C171" s="5">
        <v>5607.9254894534242</v>
      </c>
      <c r="E171" s="5">
        <v>62.606837606837608</v>
      </c>
      <c r="F171" s="5">
        <v>30920</v>
      </c>
    </row>
    <row r="172" spans="1:6" x14ac:dyDescent="0.25">
      <c r="A172" s="5">
        <v>148</v>
      </c>
      <c r="B172" s="5">
        <v>26413.200874658211</v>
      </c>
      <c r="C172" s="5">
        <v>4381.7991253417895</v>
      </c>
      <c r="E172" s="5">
        <v>63.034188034188034</v>
      </c>
      <c r="F172" s="5">
        <v>30950</v>
      </c>
    </row>
    <row r="173" spans="1:6" x14ac:dyDescent="0.25">
      <c r="A173" s="5">
        <v>149</v>
      </c>
      <c r="B173" s="5">
        <v>26413.200874658211</v>
      </c>
      <c r="C173" s="5">
        <v>11581.799125341789</v>
      </c>
      <c r="E173" s="5">
        <v>63.46153846153846</v>
      </c>
      <c r="F173" s="5">
        <v>31045</v>
      </c>
    </row>
    <row r="174" spans="1:6" x14ac:dyDescent="0.25">
      <c r="A174" s="5">
        <v>150</v>
      </c>
      <c r="B174" s="5">
        <v>26413.200874658211</v>
      </c>
      <c r="C174" s="5">
        <v>3831.7991253417895</v>
      </c>
      <c r="E174" s="5">
        <v>63.888888888888886</v>
      </c>
      <c r="F174" s="5">
        <v>31145</v>
      </c>
    </row>
    <row r="175" spans="1:6" x14ac:dyDescent="0.25">
      <c r="A175" s="5">
        <v>151</v>
      </c>
      <c r="B175" s="5">
        <v>35090.251404419949</v>
      </c>
      <c r="C175" s="5">
        <v>404.74859558005119</v>
      </c>
      <c r="E175" s="5">
        <v>64.316239316239319</v>
      </c>
      <c r="F175" s="5">
        <v>31545</v>
      </c>
    </row>
    <row r="176" spans="1:6" x14ac:dyDescent="0.25">
      <c r="A176" s="5">
        <v>152</v>
      </c>
      <c r="B176" s="5">
        <v>35090.251404419949</v>
      </c>
      <c r="C176" s="5">
        <v>1904.7485955800512</v>
      </c>
      <c r="E176" s="5">
        <v>64.743589743589737</v>
      </c>
      <c r="F176" s="5">
        <v>31745</v>
      </c>
    </row>
    <row r="177" spans="1:6" x14ac:dyDescent="0.25">
      <c r="A177" s="5">
        <v>153</v>
      </c>
      <c r="B177" s="5">
        <v>35090.251404419949</v>
      </c>
      <c r="C177" s="5">
        <v>2154.7485955800512</v>
      </c>
      <c r="E177" s="5">
        <v>65.17094017094017</v>
      </c>
      <c r="F177" s="5">
        <v>31840</v>
      </c>
    </row>
    <row r="178" spans="1:6" x14ac:dyDescent="0.25">
      <c r="A178" s="5">
        <v>154</v>
      </c>
      <c r="B178" s="5">
        <v>26413.200874658211</v>
      </c>
      <c r="C178" s="5">
        <v>13581.799125341789</v>
      </c>
      <c r="E178" s="5">
        <v>65.598290598290603</v>
      </c>
      <c r="F178" s="5">
        <v>32245</v>
      </c>
    </row>
    <row r="179" spans="1:6" x14ac:dyDescent="0.25">
      <c r="A179" s="5">
        <v>155</v>
      </c>
      <c r="B179" s="5">
        <v>30857.543828926417</v>
      </c>
      <c r="C179" s="5">
        <v>1387.4561710735834</v>
      </c>
      <c r="E179" s="5">
        <v>66.025641025641022</v>
      </c>
      <c r="F179" s="5">
        <v>32280</v>
      </c>
    </row>
    <row r="180" spans="1:6" x14ac:dyDescent="0.25">
      <c r="A180" s="5">
        <v>156</v>
      </c>
      <c r="B180" s="5">
        <v>30857.543828926417</v>
      </c>
      <c r="C180" s="5">
        <v>4687.4561710735834</v>
      </c>
      <c r="E180" s="5">
        <v>66.452991452991455</v>
      </c>
      <c r="F180" s="5">
        <v>32350</v>
      </c>
    </row>
    <row r="181" spans="1:6" x14ac:dyDescent="0.25">
      <c r="A181" s="5">
        <v>157</v>
      </c>
      <c r="B181" s="5">
        <v>41439.31276766026</v>
      </c>
      <c r="C181" s="5">
        <v>-10604.31276766026</v>
      </c>
      <c r="E181" s="5">
        <v>66.880341880341874</v>
      </c>
      <c r="F181" s="5">
        <v>32415</v>
      </c>
    </row>
    <row r="182" spans="1:6" x14ac:dyDescent="0.25">
      <c r="A182" s="5">
        <v>158</v>
      </c>
      <c r="B182" s="5">
        <v>41439.31276766026</v>
      </c>
      <c r="C182" s="5">
        <v>-8144.3127676602599</v>
      </c>
      <c r="E182" s="5">
        <v>67.307692307692307</v>
      </c>
      <c r="F182" s="5">
        <v>32445</v>
      </c>
    </row>
    <row r="183" spans="1:6" x14ac:dyDescent="0.25">
      <c r="A183" s="5">
        <v>159</v>
      </c>
      <c r="B183" s="5">
        <v>29799.366935053036</v>
      </c>
      <c r="C183" s="5">
        <v>1150.6330649469637</v>
      </c>
      <c r="E183" s="5">
        <v>67.73504273504274</v>
      </c>
      <c r="F183" s="5">
        <v>32495</v>
      </c>
    </row>
    <row r="184" spans="1:6" x14ac:dyDescent="0.25">
      <c r="A184" s="5">
        <v>160</v>
      </c>
      <c r="B184" s="5">
        <v>38053.146707265434</v>
      </c>
      <c r="C184" s="5">
        <v>-7738.1467072654341</v>
      </c>
      <c r="E184" s="5">
        <v>68.162393162393158</v>
      </c>
      <c r="F184" s="5">
        <v>33180</v>
      </c>
    </row>
    <row r="185" spans="1:6" x14ac:dyDescent="0.25">
      <c r="A185" s="5">
        <v>161</v>
      </c>
      <c r="B185" s="5">
        <v>42497.489661533647</v>
      </c>
      <c r="C185" s="5">
        <v>-10052.489661533647</v>
      </c>
      <c r="E185" s="5">
        <v>68.589743589743591</v>
      </c>
      <c r="F185" s="5">
        <v>33195</v>
      </c>
    </row>
    <row r="186" spans="1:6" x14ac:dyDescent="0.25">
      <c r="A186" s="5">
        <v>162</v>
      </c>
      <c r="B186" s="5">
        <v>41439.31276766026</v>
      </c>
      <c r="C186" s="5">
        <v>-10294.31276766026</v>
      </c>
      <c r="E186" s="5">
        <v>69.01709401709401</v>
      </c>
      <c r="F186" s="5">
        <v>33295</v>
      </c>
    </row>
    <row r="187" spans="1:6" x14ac:dyDescent="0.25">
      <c r="A187" s="5">
        <v>163</v>
      </c>
      <c r="B187" s="5">
        <v>35513.522161969304</v>
      </c>
      <c r="C187" s="5">
        <v>-1518.5221619693039</v>
      </c>
      <c r="E187" s="5">
        <v>69.444444444444443</v>
      </c>
      <c r="F187" s="5">
        <v>33360</v>
      </c>
    </row>
    <row r="188" spans="1:6" x14ac:dyDescent="0.25">
      <c r="A188" s="5">
        <v>164</v>
      </c>
      <c r="B188" s="5">
        <v>35090.251404419949</v>
      </c>
      <c r="C188" s="5">
        <v>-2740.2514044199488</v>
      </c>
      <c r="E188" s="5">
        <v>69.871794871794876</v>
      </c>
      <c r="F188" s="5">
        <v>33430</v>
      </c>
    </row>
    <row r="189" spans="1:6" x14ac:dyDescent="0.25">
      <c r="A189" s="5">
        <v>165</v>
      </c>
      <c r="B189" s="5">
        <v>32973.897616673188</v>
      </c>
      <c r="C189" s="5">
        <v>-1928.8976166731882</v>
      </c>
      <c r="E189" s="5">
        <v>70.299145299145295</v>
      </c>
      <c r="F189" s="5">
        <v>33480</v>
      </c>
    </row>
    <row r="190" spans="1:6" x14ac:dyDescent="0.25">
      <c r="A190" s="5">
        <v>166</v>
      </c>
      <c r="B190" s="5">
        <v>32973.897616673188</v>
      </c>
      <c r="C190" s="5">
        <v>-558.89761667318817</v>
      </c>
      <c r="E190" s="5">
        <v>70.726495726495727</v>
      </c>
      <c r="F190" s="5">
        <v>33995</v>
      </c>
    </row>
    <row r="191" spans="1:6" x14ac:dyDescent="0.25">
      <c r="A191" s="5">
        <v>167</v>
      </c>
      <c r="B191" s="5">
        <v>36571.699055842691</v>
      </c>
      <c r="C191" s="5">
        <v>-4076.6990558426915</v>
      </c>
      <c r="E191" s="5">
        <v>71.15384615384616</v>
      </c>
      <c r="F191" s="5">
        <v>34480</v>
      </c>
    </row>
    <row r="192" spans="1:6" x14ac:dyDescent="0.25">
      <c r="A192" s="5">
        <v>168</v>
      </c>
      <c r="B192" s="5">
        <v>36571.699055842691</v>
      </c>
      <c r="C192" s="5">
        <v>323.30094415730855</v>
      </c>
      <c r="E192" s="5">
        <v>71.581196581196579</v>
      </c>
      <c r="F192" s="5">
        <v>34495</v>
      </c>
    </row>
    <row r="193" spans="1:6" x14ac:dyDescent="0.25">
      <c r="A193" s="5">
        <v>169</v>
      </c>
      <c r="B193" s="5">
        <v>23027.034814263377</v>
      </c>
      <c r="C193" s="5">
        <v>9252.9651857366225</v>
      </c>
      <c r="E193" s="5">
        <v>72.008547008547012</v>
      </c>
      <c r="F193" s="5">
        <v>34845</v>
      </c>
    </row>
    <row r="194" spans="1:6" x14ac:dyDescent="0.25">
      <c r="A194" s="5">
        <v>170</v>
      </c>
      <c r="B194" s="5">
        <v>23027.034814263377</v>
      </c>
      <c r="C194" s="5">
        <v>10452.965185736623</v>
      </c>
      <c r="E194" s="5">
        <v>72.435897435897431</v>
      </c>
      <c r="F194" s="5">
        <v>35105</v>
      </c>
    </row>
    <row r="195" spans="1:6" x14ac:dyDescent="0.25">
      <c r="A195" s="5">
        <v>171</v>
      </c>
      <c r="B195" s="5">
        <v>32973.897616673188</v>
      </c>
      <c r="C195" s="5">
        <v>2946.1023833268118</v>
      </c>
      <c r="E195" s="5">
        <v>72.863247863247864</v>
      </c>
      <c r="F195" s="5">
        <v>35495</v>
      </c>
    </row>
    <row r="196" spans="1:6" x14ac:dyDescent="0.25">
      <c r="A196" s="5">
        <v>172</v>
      </c>
      <c r="B196" s="5">
        <v>32973.897616673188</v>
      </c>
      <c r="C196" s="5">
        <v>4656.1023833268118</v>
      </c>
      <c r="E196" s="5">
        <v>73.290598290598297</v>
      </c>
      <c r="F196" s="5">
        <v>35545</v>
      </c>
    </row>
    <row r="197" spans="1:6" x14ac:dyDescent="0.25">
      <c r="A197" s="5">
        <v>173</v>
      </c>
      <c r="B197" s="5">
        <v>34878.616025645271</v>
      </c>
      <c r="C197" s="5">
        <v>-3983.6160256452713</v>
      </c>
      <c r="E197" s="5">
        <v>73.717948717948715</v>
      </c>
      <c r="F197" s="5">
        <v>35920</v>
      </c>
    </row>
    <row r="198" spans="1:6" x14ac:dyDescent="0.25">
      <c r="A198" s="5">
        <v>174</v>
      </c>
      <c r="B198" s="5">
        <v>51386.17557007006</v>
      </c>
      <c r="C198" s="5">
        <v>-16891.17557007006</v>
      </c>
      <c r="E198" s="5">
        <v>74.145299145299148</v>
      </c>
      <c r="F198" s="5">
        <v>35940</v>
      </c>
    </row>
    <row r="199" spans="1:6" x14ac:dyDescent="0.25">
      <c r="A199" s="5">
        <v>175</v>
      </c>
      <c r="B199" s="5">
        <v>31915.720722799804</v>
      </c>
      <c r="C199" s="5">
        <v>-1055.7207227998042</v>
      </c>
      <c r="E199" s="5">
        <v>74.572649572649567</v>
      </c>
      <c r="F199" s="5">
        <v>36640</v>
      </c>
    </row>
    <row r="200" spans="1:6" x14ac:dyDescent="0.25">
      <c r="A200" s="5">
        <v>176</v>
      </c>
      <c r="B200" s="5">
        <v>31915.720722799804</v>
      </c>
      <c r="C200" s="5">
        <v>1444.2792772001958</v>
      </c>
      <c r="E200" s="5">
        <v>75</v>
      </c>
      <c r="F200" s="5">
        <v>36895</v>
      </c>
    </row>
    <row r="201" spans="1:6" x14ac:dyDescent="0.25">
      <c r="A201" s="5">
        <v>177</v>
      </c>
      <c r="B201" s="5">
        <v>34032.074510546576</v>
      </c>
      <c r="C201" s="5">
        <v>1072.9254894534242</v>
      </c>
      <c r="E201" s="5">
        <v>75.427350427350433</v>
      </c>
      <c r="F201" s="5">
        <v>36995</v>
      </c>
    </row>
    <row r="202" spans="1:6" x14ac:dyDescent="0.25">
      <c r="A202" s="5">
        <v>178</v>
      </c>
      <c r="B202" s="5">
        <v>40381.135873786872</v>
      </c>
      <c r="C202" s="5">
        <v>-916.13587378687225</v>
      </c>
      <c r="E202" s="5">
        <v>75.854700854700852</v>
      </c>
      <c r="F202" s="5">
        <v>37245</v>
      </c>
    </row>
    <row r="203" spans="1:6" x14ac:dyDescent="0.25">
      <c r="A203" s="5">
        <v>179</v>
      </c>
      <c r="B203" s="5">
        <v>32338.991480349159</v>
      </c>
      <c r="C203" s="5">
        <v>-793.99148034915925</v>
      </c>
      <c r="E203" s="5">
        <v>76.282051282051285</v>
      </c>
      <c r="F203" s="5">
        <v>37560</v>
      </c>
    </row>
    <row r="204" spans="1:6" x14ac:dyDescent="0.25">
      <c r="A204" s="5">
        <v>180</v>
      </c>
      <c r="B204" s="5">
        <v>31915.720722799804</v>
      </c>
      <c r="C204" s="5">
        <v>-995.72072279980421</v>
      </c>
      <c r="E204" s="5">
        <v>76.709401709401703</v>
      </c>
      <c r="F204" s="5">
        <v>37630</v>
      </c>
    </row>
    <row r="205" spans="1:6" x14ac:dyDescent="0.25">
      <c r="A205" s="5">
        <v>181</v>
      </c>
      <c r="B205" s="5">
        <v>27683.013147306268</v>
      </c>
      <c r="C205" s="5">
        <v>5496.9868526937316</v>
      </c>
      <c r="E205" s="5">
        <v>77.136752136752136</v>
      </c>
      <c r="F205" s="5">
        <v>37730</v>
      </c>
    </row>
    <row r="206" spans="1:6" x14ac:dyDescent="0.25">
      <c r="A206" s="5">
        <v>182</v>
      </c>
      <c r="B206" s="5">
        <v>44613.843449280408</v>
      </c>
      <c r="C206" s="5">
        <v>-5378.8434492804081</v>
      </c>
      <c r="E206" s="5">
        <v>77.564102564102569</v>
      </c>
      <c r="F206" s="5">
        <v>37885</v>
      </c>
    </row>
    <row r="207" spans="1:6" x14ac:dyDescent="0.25">
      <c r="A207" s="5">
        <v>183</v>
      </c>
      <c r="B207" s="5">
        <v>31492.449965250449</v>
      </c>
      <c r="C207" s="5">
        <v>252.55003474955083</v>
      </c>
      <c r="E207" s="5">
        <v>77.991452991452988</v>
      </c>
      <c r="F207" s="5">
        <v>37995</v>
      </c>
    </row>
    <row r="208" spans="1:6" x14ac:dyDescent="0.25">
      <c r="A208" s="5">
        <v>184</v>
      </c>
      <c r="B208" s="5">
        <v>39746.22973746284</v>
      </c>
      <c r="C208" s="5">
        <v>-4901.2297374628397</v>
      </c>
      <c r="E208" s="5">
        <v>78.418803418803421</v>
      </c>
      <c r="F208" s="5">
        <v>39235</v>
      </c>
    </row>
    <row r="209" spans="1:6" x14ac:dyDescent="0.25">
      <c r="A209" s="5">
        <v>185</v>
      </c>
      <c r="B209" s="5">
        <v>50962.904812520705</v>
      </c>
      <c r="C209" s="5">
        <v>-13402.904812520705</v>
      </c>
      <c r="E209" s="5">
        <v>78.84615384615384</v>
      </c>
      <c r="F209" s="5">
        <v>39465</v>
      </c>
    </row>
    <row r="210" spans="1:6" x14ac:dyDescent="0.25">
      <c r="A210" s="5">
        <v>186</v>
      </c>
      <c r="B210" s="5">
        <v>31492.449965250449</v>
      </c>
      <c r="C210" s="5">
        <v>6237.5500347495508</v>
      </c>
      <c r="E210" s="5">
        <v>79.273504273504273</v>
      </c>
      <c r="F210" s="5">
        <v>39640</v>
      </c>
    </row>
    <row r="211" spans="1:6" x14ac:dyDescent="0.25">
      <c r="A211" s="5">
        <v>187</v>
      </c>
      <c r="B211" s="5">
        <v>28529.554662404978</v>
      </c>
      <c r="C211" s="5">
        <v>9355.4453375950216</v>
      </c>
      <c r="E211" s="5">
        <v>79.700854700854705</v>
      </c>
      <c r="F211" s="5">
        <v>39995</v>
      </c>
    </row>
    <row r="212" spans="1:6" x14ac:dyDescent="0.25">
      <c r="A212" s="5">
        <v>188</v>
      </c>
      <c r="B212" s="5">
        <v>35090.251404419949</v>
      </c>
      <c r="C212" s="5">
        <v>8664.7485955800512</v>
      </c>
      <c r="E212" s="5">
        <v>80.128205128205124</v>
      </c>
      <c r="F212" s="5">
        <v>40095</v>
      </c>
    </row>
    <row r="213" spans="1:6" x14ac:dyDescent="0.25">
      <c r="A213" s="5">
        <v>189</v>
      </c>
      <c r="B213" s="5">
        <v>35090.251404419949</v>
      </c>
      <c r="C213" s="5">
        <v>11009.748595580051</v>
      </c>
      <c r="E213" s="5">
        <v>80.555555555555557</v>
      </c>
      <c r="F213" s="5">
        <v>40565</v>
      </c>
    </row>
    <row r="214" spans="1:6" x14ac:dyDescent="0.25">
      <c r="A214" s="5">
        <v>190</v>
      </c>
      <c r="B214" s="5">
        <v>34032.074510546576</v>
      </c>
      <c r="C214" s="5">
        <v>8457.9254894534242</v>
      </c>
      <c r="E214" s="5">
        <v>80.982905982905976</v>
      </c>
      <c r="F214" s="5">
        <v>40670</v>
      </c>
    </row>
    <row r="215" spans="1:6" x14ac:dyDescent="0.25">
      <c r="A215" s="5">
        <v>191</v>
      </c>
      <c r="B215" s="5">
        <v>34032.074510546576</v>
      </c>
      <c r="C215" s="5">
        <v>10207.925489453424</v>
      </c>
      <c r="E215" s="5">
        <v>81.410256410256409</v>
      </c>
      <c r="F215" s="5">
        <v>40720</v>
      </c>
    </row>
    <row r="216" spans="1:6" x14ac:dyDescent="0.25">
      <c r="A216" s="5">
        <v>192</v>
      </c>
      <c r="B216" s="5">
        <v>40381.135873786872</v>
      </c>
      <c r="C216" s="5">
        <v>2458.8641262131277</v>
      </c>
      <c r="E216" s="5">
        <v>81.837606837606842</v>
      </c>
      <c r="F216" s="5">
        <v>41010</v>
      </c>
    </row>
    <row r="217" spans="1:6" x14ac:dyDescent="0.25">
      <c r="A217" s="5">
        <v>193</v>
      </c>
      <c r="B217" s="5">
        <v>50962.904812520705</v>
      </c>
      <c r="C217" s="5">
        <v>-1272.9048125207046</v>
      </c>
      <c r="E217" s="5">
        <v>82.26495726495726</v>
      </c>
      <c r="F217" s="5">
        <v>41815</v>
      </c>
    </row>
    <row r="218" spans="1:6" x14ac:dyDescent="0.25">
      <c r="A218" s="5">
        <v>194</v>
      </c>
      <c r="B218" s="5">
        <v>57311.966175761016</v>
      </c>
      <c r="C218" s="5">
        <v>11878.033824238984</v>
      </c>
      <c r="E218" s="5">
        <v>82.692307692307693</v>
      </c>
      <c r="F218" s="5">
        <v>42490</v>
      </c>
    </row>
    <row r="219" spans="1:6" x14ac:dyDescent="0.25">
      <c r="A219" s="5">
        <v>195</v>
      </c>
      <c r="B219" s="5">
        <v>59428.319963507776</v>
      </c>
      <c r="C219" s="5">
        <v>-11388.319963507776</v>
      </c>
      <c r="E219" s="5">
        <v>83.119658119658112</v>
      </c>
      <c r="F219" s="5">
        <v>42565</v>
      </c>
    </row>
    <row r="220" spans="1:6" x14ac:dyDescent="0.25">
      <c r="A220" s="5">
        <v>196</v>
      </c>
      <c r="B220" s="5">
        <v>35090.251404419949</v>
      </c>
      <c r="C220" s="5">
        <v>9204.7485955800512</v>
      </c>
      <c r="E220" s="5">
        <v>83.547008547008545</v>
      </c>
      <c r="F220" s="5">
        <v>42840</v>
      </c>
    </row>
    <row r="221" spans="1:6" x14ac:dyDescent="0.25">
      <c r="A221" s="5">
        <v>197</v>
      </c>
      <c r="B221" s="5">
        <v>35090.251404419949</v>
      </c>
      <c r="C221" s="5">
        <v>9904.7485955800512</v>
      </c>
      <c r="E221" s="5">
        <v>83.974358974358978</v>
      </c>
      <c r="F221" s="5">
        <v>42845</v>
      </c>
    </row>
    <row r="222" spans="1:6" x14ac:dyDescent="0.25">
      <c r="A222" s="5">
        <v>198</v>
      </c>
      <c r="B222" s="5">
        <v>56253.789281887628</v>
      </c>
      <c r="C222" s="5">
        <v>-1258.789281887628</v>
      </c>
      <c r="E222" s="5">
        <v>84.401709401709397</v>
      </c>
      <c r="F222" s="5">
        <v>43175</v>
      </c>
    </row>
    <row r="223" spans="1:6" x14ac:dyDescent="0.25">
      <c r="A223" s="5">
        <v>199</v>
      </c>
      <c r="B223" s="5">
        <v>56253.789281887628</v>
      </c>
      <c r="C223" s="5">
        <v>12941.210718112372</v>
      </c>
      <c r="E223" s="5">
        <v>84.82905982905983</v>
      </c>
      <c r="F223" s="5">
        <v>43495</v>
      </c>
    </row>
    <row r="224" spans="1:6" x14ac:dyDescent="0.25">
      <c r="A224" s="5">
        <v>200</v>
      </c>
      <c r="B224" s="5">
        <v>56253.789281887628</v>
      </c>
      <c r="C224" s="5">
        <v>16941.210718112372</v>
      </c>
      <c r="E224" s="5">
        <v>85.256410256410248</v>
      </c>
      <c r="F224" s="5">
        <v>43755</v>
      </c>
    </row>
    <row r="225" spans="1:6" x14ac:dyDescent="0.25">
      <c r="A225" s="5">
        <v>201</v>
      </c>
      <c r="B225" s="5">
        <v>38264.782086040112</v>
      </c>
      <c r="C225" s="5">
        <v>2455.2179139598884</v>
      </c>
      <c r="E225" s="5">
        <v>85.683760683760681</v>
      </c>
      <c r="F225" s="5">
        <v>43895</v>
      </c>
    </row>
    <row r="226" spans="1:6" x14ac:dyDescent="0.25">
      <c r="A226" s="5">
        <v>202</v>
      </c>
      <c r="B226" s="5">
        <v>45672.020343153796</v>
      </c>
      <c r="C226" s="5">
        <v>-227.02034315379569</v>
      </c>
      <c r="E226" s="5">
        <v>86.111111111111114</v>
      </c>
      <c r="F226" s="5">
        <v>44240</v>
      </c>
    </row>
    <row r="227" spans="1:6" x14ac:dyDescent="0.25">
      <c r="A227" s="5">
        <v>203</v>
      </c>
      <c r="B227" s="5">
        <v>50962.904812520705</v>
      </c>
      <c r="C227" s="5">
        <v>-367.90481252070458</v>
      </c>
      <c r="E227" s="5">
        <v>86.538461538461533</v>
      </c>
      <c r="F227" s="5">
        <v>44295</v>
      </c>
    </row>
    <row r="228" spans="1:6" x14ac:dyDescent="0.25">
      <c r="A228" s="5">
        <v>204</v>
      </c>
      <c r="B228" s="5">
        <v>45672.020343153796</v>
      </c>
      <c r="C228" s="5">
        <v>2282.9796568462043</v>
      </c>
      <c r="E228" s="5">
        <v>86.965811965811966</v>
      </c>
      <c r="F228" s="5">
        <v>44925</v>
      </c>
    </row>
    <row r="229" spans="1:6" x14ac:dyDescent="0.25">
      <c r="A229" s="5">
        <v>205</v>
      </c>
      <c r="B229" s="5">
        <v>59428.319963507776</v>
      </c>
      <c r="C229" s="5">
        <v>-16583.319963507776</v>
      </c>
      <c r="E229" s="5">
        <v>87.393162393162399</v>
      </c>
      <c r="F229" s="5">
        <v>44995</v>
      </c>
    </row>
    <row r="230" spans="1:6" x14ac:dyDescent="0.25">
      <c r="A230" s="5">
        <v>206</v>
      </c>
      <c r="B230" s="5">
        <v>59428.319963507776</v>
      </c>
      <c r="C230" s="5">
        <v>-6883.3199635077763</v>
      </c>
      <c r="E230" s="5">
        <v>87.820512820512818</v>
      </c>
      <c r="F230" s="5">
        <v>45210</v>
      </c>
    </row>
    <row r="231" spans="1:6" x14ac:dyDescent="0.25">
      <c r="A231" s="5">
        <v>207</v>
      </c>
      <c r="B231" s="5">
        <v>37206.605192166724</v>
      </c>
      <c r="C231" s="5">
        <v>6688.394807833276</v>
      </c>
      <c r="E231" s="5">
        <v>88.247863247863251</v>
      </c>
      <c r="F231" s="5">
        <v>45445</v>
      </c>
    </row>
    <row r="232" spans="1:6" x14ac:dyDescent="0.25">
      <c r="A232" s="5">
        <v>208</v>
      </c>
      <c r="B232" s="5">
        <v>49693.092539872654</v>
      </c>
      <c r="C232" s="5">
        <v>301.90746012734598</v>
      </c>
      <c r="E232" s="5">
        <v>88.675213675213669</v>
      </c>
      <c r="F232" s="5">
        <v>45707</v>
      </c>
    </row>
    <row r="233" spans="1:6" x14ac:dyDescent="0.25">
      <c r="A233" s="5">
        <v>209</v>
      </c>
      <c r="B233" s="5">
        <v>70010.088902241609</v>
      </c>
      <c r="C233" s="5">
        <v>-6890.0889022416086</v>
      </c>
      <c r="E233" s="5">
        <v>89.102564102564102</v>
      </c>
      <c r="F233" s="5">
        <v>46100</v>
      </c>
    </row>
    <row r="234" spans="1:6" x14ac:dyDescent="0.25">
      <c r="A234" s="5">
        <v>210</v>
      </c>
      <c r="B234" s="5">
        <v>49693.092539872654</v>
      </c>
      <c r="C234" s="5">
        <v>19301.907460127346</v>
      </c>
      <c r="E234" s="5">
        <v>89.529914529914535</v>
      </c>
      <c r="F234" s="5">
        <v>47955</v>
      </c>
    </row>
    <row r="235" spans="1:6" x14ac:dyDescent="0.25">
      <c r="A235" s="5">
        <v>211</v>
      </c>
      <c r="B235" s="5">
        <v>49693.092539872654</v>
      </c>
      <c r="C235" s="5">
        <v>10301.907460127346</v>
      </c>
      <c r="E235" s="5">
        <v>89.957264957264954</v>
      </c>
      <c r="F235" s="5">
        <v>48040</v>
      </c>
    </row>
    <row r="236" spans="1:6" x14ac:dyDescent="0.25">
      <c r="A236" s="5">
        <v>212</v>
      </c>
      <c r="B236" s="5">
        <v>70010.088902241609</v>
      </c>
      <c r="C236" s="5">
        <v>4984.9110977583914</v>
      </c>
      <c r="E236" s="5">
        <v>90.384615384615387</v>
      </c>
      <c r="F236" s="5">
        <v>48170</v>
      </c>
    </row>
    <row r="237" spans="1:6" x14ac:dyDescent="0.25">
      <c r="A237" s="5">
        <v>213</v>
      </c>
      <c r="B237" s="5">
        <v>34032.074510546576</v>
      </c>
      <c r="C237" s="5">
        <v>6977.9254894534242</v>
      </c>
      <c r="E237" s="5">
        <v>90.811965811965806</v>
      </c>
      <c r="F237" s="5">
        <v>48450</v>
      </c>
    </row>
    <row r="238" spans="1:6" x14ac:dyDescent="0.25">
      <c r="A238" s="5">
        <v>214</v>
      </c>
      <c r="B238" s="5">
        <v>50962.904812520705</v>
      </c>
      <c r="C238" s="5">
        <v>-2512.9048125207046</v>
      </c>
      <c r="E238" s="5">
        <v>91.239316239316238</v>
      </c>
      <c r="F238" s="5">
        <v>49690</v>
      </c>
    </row>
    <row r="239" spans="1:6" x14ac:dyDescent="0.25">
      <c r="A239" s="5">
        <v>215</v>
      </c>
      <c r="B239" s="5">
        <v>48846.551024773944</v>
      </c>
      <c r="C239" s="5">
        <v>6903.4489752260561</v>
      </c>
      <c r="E239" s="5">
        <v>91.666666666666671</v>
      </c>
      <c r="F239" s="5">
        <v>49995</v>
      </c>
    </row>
    <row r="240" spans="1:6" x14ac:dyDescent="0.25">
      <c r="A240" s="5">
        <v>216</v>
      </c>
      <c r="B240" s="5">
        <v>46730.197237027169</v>
      </c>
      <c r="C240" s="5">
        <v>-6635.1972370271687</v>
      </c>
      <c r="E240" s="5">
        <v>92.09401709401709</v>
      </c>
      <c r="F240" s="5">
        <v>50470</v>
      </c>
    </row>
    <row r="241" spans="1:6" x14ac:dyDescent="0.25">
      <c r="A241" s="5">
        <v>217</v>
      </c>
      <c r="B241" s="5">
        <v>46730.197237027169</v>
      </c>
      <c r="C241" s="5">
        <v>-3235.1972370271687</v>
      </c>
      <c r="E241" s="5">
        <v>92.521367521367523</v>
      </c>
      <c r="F241" s="5">
        <v>50595</v>
      </c>
    </row>
    <row r="242" spans="1:6" x14ac:dyDescent="0.25">
      <c r="A242" s="5">
        <v>218</v>
      </c>
      <c r="B242" s="5">
        <v>38053.146707265434</v>
      </c>
      <c r="C242" s="5">
        <v>3761.8532927345659</v>
      </c>
      <c r="E242" s="5">
        <v>92.948717948717942</v>
      </c>
      <c r="F242" s="5">
        <v>52120</v>
      </c>
    </row>
    <row r="243" spans="1:6" x14ac:dyDescent="0.25">
      <c r="A243" s="5">
        <v>219</v>
      </c>
      <c r="B243" s="5">
        <v>38053.146707265434</v>
      </c>
      <c r="C243" s="5">
        <v>6871.8532927345659</v>
      </c>
      <c r="E243" s="5">
        <v>93.376068376068375</v>
      </c>
      <c r="F243" s="5">
        <v>52545</v>
      </c>
    </row>
    <row r="244" spans="1:6" x14ac:dyDescent="0.25">
      <c r="A244" s="5">
        <v>220</v>
      </c>
      <c r="B244" s="5">
        <v>38053.146707265434</v>
      </c>
      <c r="C244" s="5">
        <v>12416.853292734566</v>
      </c>
      <c r="E244" s="5">
        <v>93.803418803418808</v>
      </c>
      <c r="F244" s="5">
        <v>52800</v>
      </c>
    </row>
    <row r="245" spans="1:6" x14ac:dyDescent="0.25">
      <c r="A245" s="5">
        <v>221</v>
      </c>
      <c r="B245" s="5">
        <v>61333.038372479874</v>
      </c>
      <c r="C245" s="5">
        <v>-9213.0383724798739</v>
      </c>
      <c r="E245" s="5">
        <v>94.230769230769226</v>
      </c>
      <c r="F245" s="5">
        <v>54995</v>
      </c>
    </row>
    <row r="246" spans="1:6" x14ac:dyDescent="0.25">
      <c r="A246" s="5">
        <v>222</v>
      </c>
      <c r="B246" s="5">
        <v>51386.17557007006</v>
      </c>
      <c r="C246" s="5">
        <v>43433.82442992994</v>
      </c>
      <c r="E246" s="5">
        <v>94.658119658119659</v>
      </c>
      <c r="F246" s="5">
        <v>55750</v>
      </c>
    </row>
    <row r="247" spans="1:6" x14ac:dyDescent="0.25">
      <c r="A247" s="5">
        <v>223</v>
      </c>
      <c r="B247" s="5">
        <v>91808.53291603332</v>
      </c>
      <c r="C247" s="5">
        <v>36611.46708396668</v>
      </c>
      <c r="E247" s="5">
        <v>95.085470085470078</v>
      </c>
      <c r="F247" s="5">
        <v>57270</v>
      </c>
    </row>
    <row r="248" spans="1:6" x14ac:dyDescent="0.25">
      <c r="A248" s="5">
        <v>224</v>
      </c>
      <c r="B248" s="5">
        <v>32973.897616673188</v>
      </c>
      <c r="C248" s="5">
        <v>12733.102383326812</v>
      </c>
      <c r="E248" s="5">
        <v>95.512820512820511</v>
      </c>
      <c r="F248" s="5">
        <v>59995</v>
      </c>
    </row>
    <row r="249" spans="1:6" x14ac:dyDescent="0.25">
      <c r="A249" s="5">
        <v>225</v>
      </c>
      <c r="B249" s="5">
        <v>51386.17557007006</v>
      </c>
      <c r="C249" s="5">
        <v>1413.8244299299404</v>
      </c>
      <c r="E249" s="5">
        <v>95.940170940170944</v>
      </c>
      <c r="F249" s="5">
        <v>63120</v>
      </c>
    </row>
    <row r="250" spans="1:6" x14ac:dyDescent="0.25">
      <c r="A250" s="5">
        <v>226</v>
      </c>
      <c r="B250" s="5">
        <v>34243.709889321253</v>
      </c>
      <c r="C250" s="5">
        <v>13926.290110678747</v>
      </c>
      <c r="E250" s="5">
        <v>96.367521367521363</v>
      </c>
      <c r="F250" s="5">
        <v>68995</v>
      </c>
    </row>
    <row r="251" spans="1:6" x14ac:dyDescent="0.25">
      <c r="A251" s="5">
        <v>227</v>
      </c>
      <c r="B251" s="5">
        <v>51386.17557007006</v>
      </c>
      <c r="C251" s="5">
        <v>5883.8244299299404</v>
      </c>
      <c r="E251" s="5">
        <v>96.794871794871796</v>
      </c>
      <c r="F251" s="5">
        <v>69190</v>
      </c>
    </row>
    <row r="252" spans="1:6" x14ac:dyDescent="0.25">
      <c r="A252" s="5">
        <v>228</v>
      </c>
      <c r="B252" s="5">
        <v>45672.020343153796</v>
      </c>
      <c r="C252" s="5">
        <v>28647.979656846204</v>
      </c>
      <c r="E252" s="5">
        <v>97.222222222222214</v>
      </c>
      <c r="F252" s="5">
        <v>69195</v>
      </c>
    </row>
    <row r="253" spans="1:6" x14ac:dyDescent="0.25">
      <c r="A253" s="5">
        <v>229</v>
      </c>
      <c r="B253" s="5">
        <v>51386.17557007006</v>
      </c>
      <c r="C253" s="5">
        <v>35583.82442992994</v>
      </c>
      <c r="E253" s="5">
        <v>97.649572649572647</v>
      </c>
      <c r="F253" s="5">
        <v>73195</v>
      </c>
    </row>
    <row r="254" spans="1:6" x14ac:dyDescent="0.25">
      <c r="A254" s="5">
        <v>230</v>
      </c>
      <c r="B254" s="5">
        <v>31915.720722799804</v>
      </c>
      <c r="C254" s="5">
        <v>8754.2792772001958</v>
      </c>
      <c r="E254" s="5">
        <v>98.07692307692308</v>
      </c>
      <c r="F254" s="5">
        <v>74320</v>
      </c>
    </row>
    <row r="255" spans="1:6" x14ac:dyDescent="0.25">
      <c r="A255" s="5">
        <v>231</v>
      </c>
      <c r="B255" s="5">
        <v>31915.720722799804</v>
      </c>
      <c r="C255" s="5">
        <v>11259.279277200196</v>
      </c>
      <c r="E255" s="5">
        <v>98.504273504273499</v>
      </c>
      <c r="F255" s="5">
        <v>74995</v>
      </c>
    </row>
    <row r="256" spans="1:6" x14ac:dyDescent="0.25">
      <c r="A256" s="5">
        <v>232</v>
      </c>
      <c r="B256" s="5">
        <v>29164.460798729004</v>
      </c>
      <c r="C256" s="5">
        <v>11400.539201270996</v>
      </c>
      <c r="E256" s="5">
        <v>98.931623931623932</v>
      </c>
      <c r="F256" s="5">
        <v>86970</v>
      </c>
    </row>
    <row r="257" spans="1:6" x14ac:dyDescent="0.25">
      <c r="A257" s="5">
        <v>233</v>
      </c>
      <c r="B257" s="5">
        <v>38688.052843589452</v>
      </c>
      <c r="C257" s="5">
        <v>3876.9471564105479</v>
      </c>
      <c r="E257" s="5">
        <v>99.358974358974351</v>
      </c>
      <c r="F257" s="5">
        <v>94820</v>
      </c>
    </row>
    <row r="258" spans="1:6" ht="15.75" thickBot="1" x14ac:dyDescent="0.3">
      <c r="A258" s="2">
        <v>234</v>
      </c>
      <c r="B258" s="2">
        <v>44190.572691731053</v>
      </c>
      <c r="C258" s="2">
        <v>1019.4273082689469</v>
      </c>
      <c r="E258" s="2">
        <v>99.786324786324784</v>
      </c>
      <c r="F258" s="2">
        <v>128420</v>
      </c>
    </row>
  </sheetData>
  <sortState xmlns:xlrd2="http://schemas.microsoft.com/office/spreadsheetml/2017/richdata2" ref="F25:F258">
    <sortCondition ref="F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68F2-C3AA-4907-B777-89713620756B}">
  <dimension ref="A1:D18"/>
  <sheetViews>
    <sheetView workbookViewId="0">
      <selection activeCell="D18" sqref="D18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4" x14ac:dyDescent="0.25">
      <c r="A1" s="11" t="s">
        <v>0</v>
      </c>
      <c r="B1" s="11"/>
    </row>
    <row r="2" spans="1:4" x14ac:dyDescent="0.25">
      <c r="A2" s="5"/>
      <c r="B2" s="5"/>
      <c r="D2" t="s">
        <v>269</v>
      </c>
    </row>
    <row r="3" spans="1:4" x14ac:dyDescent="0.25">
      <c r="A3" s="5" t="s">
        <v>238</v>
      </c>
      <c r="B3" s="5">
        <v>199.79914529914529</v>
      </c>
    </row>
    <row r="4" spans="1:4" x14ac:dyDescent="0.25">
      <c r="A4" s="5" t="s">
        <v>256</v>
      </c>
      <c r="B4" s="5">
        <v>4.1860494691177106</v>
      </c>
    </row>
    <row r="5" spans="1:4" x14ac:dyDescent="0.25">
      <c r="A5" s="5" t="s">
        <v>254</v>
      </c>
      <c r="B5" s="5">
        <v>200</v>
      </c>
      <c r="D5">
        <f>(B5-B3)/B7</f>
        <v>3.1366763935435377E-3</v>
      </c>
    </row>
    <row r="6" spans="1:4" x14ac:dyDescent="0.25">
      <c r="A6" s="5" t="s">
        <v>255</v>
      </c>
      <c r="B6" s="5">
        <v>200</v>
      </c>
    </row>
    <row r="7" spans="1:4" x14ac:dyDescent="0.25">
      <c r="A7" s="5" t="s">
        <v>257</v>
      </c>
      <c r="B7" s="5">
        <v>64.034243783687771</v>
      </c>
    </row>
    <row r="8" spans="1:4" x14ac:dyDescent="0.25">
      <c r="A8" s="5" t="s">
        <v>258</v>
      </c>
      <c r="B8" s="5">
        <v>4100.3843769487557</v>
      </c>
    </row>
    <row r="9" spans="1:4" x14ac:dyDescent="0.25">
      <c r="A9" s="5" t="s">
        <v>259</v>
      </c>
      <c r="B9" s="5">
        <v>1.4051687642211634</v>
      </c>
    </row>
    <row r="10" spans="1:4" x14ac:dyDescent="0.25">
      <c r="A10" s="5" t="s">
        <v>260</v>
      </c>
      <c r="B10" s="5">
        <v>0.78509308582418436</v>
      </c>
    </row>
    <row r="11" spans="1:4" x14ac:dyDescent="0.25">
      <c r="A11" s="5" t="s">
        <v>261</v>
      </c>
      <c r="B11" s="5">
        <v>420</v>
      </c>
    </row>
    <row r="12" spans="1:4" x14ac:dyDescent="0.25">
      <c r="A12" s="5" t="s">
        <v>262</v>
      </c>
      <c r="B12" s="5">
        <v>73</v>
      </c>
      <c r="D12">
        <f>(B12-B3)/B7</f>
        <v>-1.9801771334644291</v>
      </c>
    </row>
    <row r="13" spans="1:4" x14ac:dyDescent="0.25">
      <c r="A13" s="5" t="s">
        <v>263</v>
      </c>
      <c r="B13" s="5">
        <v>493</v>
      </c>
      <c r="D13">
        <f>(B13-B3)/B7</f>
        <v>4.5788134188217802</v>
      </c>
    </row>
    <row r="14" spans="1:4" x14ac:dyDescent="0.25">
      <c r="A14" s="5" t="s">
        <v>264</v>
      </c>
      <c r="B14" s="5">
        <v>46753</v>
      </c>
    </row>
    <row r="15" spans="1:4" ht="15.75" thickBot="1" x14ac:dyDescent="0.3">
      <c r="A15" s="2" t="s">
        <v>265</v>
      </c>
      <c r="B15" s="2">
        <v>234</v>
      </c>
    </row>
    <row r="17" spans="1:4" x14ac:dyDescent="0.25">
      <c r="A17" t="s">
        <v>266</v>
      </c>
      <c r="B17">
        <v>150</v>
      </c>
      <c r="D17">
        <f>(B17-B3)/B7</f>
        <v>-0.77769553221195753</v>
      </c>
    </row>
    <row r="18" spans="1:4" x14ac:dyDescent="0.25">
      <c r="A18" t="s">
        <v>267</v>
      </c>
      <c r="B18">
        <f>QUARTILE('Raw Data'!B2:B235, 3)</f>
        <v>232</v>
      </c>
      <c r="D18">
        <f>(B18-B3)/B7</f>
        <v>0.50286928990106428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56CA-E0F0-4A0B-9B6F-A19C83AFB895}">
  <dimension ref="A1:D18"/>
  <sheetViews>
    <sheetView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4" x14ac:dyDescent="0.25">
      <c r="A1" s="11" t="s">
        <v>268</v>
      </c>
      <c r="B1" s="11"/>
    </row>
    <row r="2" spans="1:4" x14ac:dyDescent="0.25">
      <c r="A2" s="5"/>
      <c r="B2" s="5"/>
      <c r="D2" t="s">
        <v>269</v>
      </c>
    </row>
    <row r="3" spans="1:4" x14ac:dyDescent="0.25">
      <c r="A3" s="5" t="s">
        <v>238</v>
      </c>
      <c r="B3" s="5">
        <v>29756.858974358973</v>
      </c>
    </row>
    <row r="4" spans="1:4" x14ac:dyDescent="0.25">
      <c r="A4" s="5" t="s">
        <v>256</v>
      </c>
      <c r="B4" s="5">
        <v>1038.4396620958257</v>
      </c>
    </row>
    <row r="5" spans="1:4" x14ac:dyDescent="0.25">
      <c r="A5" s="5" t="s">
        <v>254</v>
      </c>
      <c r="B5" s="5">
        <v>26007.5</v>
      </c>
      <c r="D5">
        <f>(B5-B3)/B7</f>
        <v>-0.23603033735341991</v>
      </c>
    </row>
    <row r="6" spans="1:4" x14ac:dyDescent="0.25">
      <c r="A6" s="5" t="s">
        <v>255</v>
      </c>
      <c r="B6" s="5">
        <v>13270</v>
      </c>
      <c r="D6">
        <f>(B6-B3)/B7</f>
        <v>-1.0378837855293701</v>
      </c>
    </row>
    <row r="7" spans="1:4" x14ac:dyDescent="0.25">
      <c r="A7" s="5" t="s">
        <v>257</v>
      </c>
      <c r="B7" s="5">
        <v>15885.07230214594</v>
      </c>
    </row>
    <row r="8" spans="1:4" x14ac:dyDescent="0.25">
      <c r="A8" s="5" t="s">
        <v>258</v>
      </c>
      <c r="B8" s="5">
        <v>252335522.04440412</v>
      </c>
    </row>
    <row r="9" spans="1:4" x14ac:dyDescent="0.25">
      <c r="A9" s="5" t="s">
        <v>259</v>
      </c>
      <c r="B9" s="5">
        <v>7.4941339002183573</v>
      </c>
    </row>
    <row r="10" spans="1:4" x14ac:dyDescent="0.25">
      <c r="A10" s="5" t="s">
        <v>260</v>
      </c>
      <c r="B10" s="5">
        <v>2.0611390212769765</v>
      </c>
    </row>
    <row r="11" spans="1:4" x14ac:dyDescent="0.25">
      <c r="A11" s="5" t="s">
        <v>261</v>
      </c>
      <c r="B11" s="5">
        <v>118140</v>
      </c>
    </row>
    <row r="12" spans="1:4" x14ac:dyDescent="0.25">
      <c r="A12" s="5" t="s">
        <v>262</v>
      </c>
      <c r="B12" s="5">
        <v>10280</v>
      </c>
      <c r="D12">
        <f>(B12-B3)/B7</f>
        <v>-1.2261108167400543</v>
      </c>
    </row>
    <row r="13" spans="1:4" x14ac:dyDescent="0.25">
      <c r="A13" s="5" t="s">
        <v>263</v>
      </c>
      <c r="B13" s="5">
        <v>128420</v>
      </c>
      <c r="D13">
        <f>(B13-B3)/B7</f>
        <v>6.2110602425342734</v>
      </c>
    </row>
    <row r="14" spans="1:4" x14ac:dyDescent="0.25">
      <c r="A14" s="5" t="s">
        <v>264</v>
      </c>
      <c r="B14" s="5">
        <v>6963105</v>
      </c>
    </row>
    <row r="15" spans="1:4" ht="15.75" thickBot="1" x14ac:dyDescent="0.3">
      <c r="A15" s="2" t="s">
        <v>265</v>
      </c>
      <c r="B15" s="2">
        <v>234</v>
      </c>
    </row>
    <row r="17" spans="1:4" x14ac:dyDescent="0.25">
      <c r="A17" t="s">
        <v>266</v>
      </c>
      <c r="B17">
        <f>QUARTILE('Raw Data'!C2:C235, 1)</f>
        <v>19161.25</v>
      </c>
      <c r="D17">
        <f>(B17-B3)/B7</f>
        <v>-0.66701672946918822</v>
      </c>
    </row>
    <row r="18" spans="1:4" x14ac:dyDescent="0.25">
      <c r="A18" t="s">
        <v>267</v>
      </c>
      <c r="B18">
        <f>QUARTILE('Raw Data'!C2:C235, 3)</f>
        <v>36831.25</v>
      </c>
      <c r="D18">
        <f>(B18-B3)/B7</f>
        <v>0.44534836802003958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Horsepower Chart</vt:lpstr>
      <vt:lpstr>Retail Price Chart</vt:lpstr>
      <vt:lpstr>Linear Regression</vt:lpstr>
      <vt:lpstr>Horsepower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Hung</dc:creator>
  <cp:lastModifiedBy>Dorothy Hung</cp:lastModifiedBy>
  <dcterms:created xsi:type="dcterms:W3CDTF">2021-10-12T21:34:29Z</dcterms:created>
  <dcterms:modified xsi:type="dcterms:W3CDTF">2021-11-10T00:27:26Z</dcterms:modified>
</cp:coreProperties>
</file>