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Studier\IoT\Report\"/>
    </mc:Choice>
  </mc:AlternateContent>
  <xr:revisionPtr revIDLastSave="0" documentId="13_ncr:1_{E9E2A322-2030-4419-9A28-2DB44A10F898}" xr6:coauthVersionLast="47" xr6:coauthVersionMax="47" xr10:uidLastSave="{00000000-0000-0000-0000-000000000000}"/>
  <bookViews>
    <workbookView xWindow="-120" yWindow="-120" windowWidth="38640" windowHeight="21240" xr2:uid="{344D6E5F-A01B-4B4E-8C39-7EE0FFDE0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D16" i="1"/>
  <c r="C16" i="1"/>
  <c r="D26" i="1"/>
  <c r="D20" i="1"/>
  <c r="D33" i="1"/>
  <c r="D32" i="1"/>
  <c r="D31" i="1"/>
  <c r="D30" i="1"/>
  <c r="D29" i="1"/>
  <c r="D28" i="1"/>
  <c r="D27" i="1"/>
  <c r="D25" i="1"/>
  <c r="D24" i="1"/>
  <c r="D23" i="1"/>
  <c r="D22" i="1"/>
  <c r="D21" i="1"/>
  <c r="D19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<sst xmlns="http://schemas.openxmlformats.org/spreadsheetml/2006/main" count="70" uniqueCount="64">
  <si>
    <t>Necessary Components</t>
  </si>
  <si>
    <t>Name</t>
  </si>
  <si>
    <t>Amount</t>
  </si>
  <si>
    <t>SEK</t>
  </si>
  <si>
    <t>EUR</t>
  </si>
  <si>
    <t>Link</t>
  </si>
  <si>
    <t>Pi Pico WH</t>
  </si>
  <si>
    <t>https://www.electrokit.com/en/product/raspberry-pi-pico-wh/</t>
  </si>
  <si>
    <t>Solderless Breadboard</t>
  </si>
  <si>
    <t>https://www.electrokit.com/en/product/solderless-breadboard-840-tie-points-2/</t>
  </si>
  <si>
    <t>https://www.electrokit.com/en/product/pir-motion-sensor-hc-sr501/</t>
  </si>
  <si>
    <t>Jumper wires 40-pin 30cm female/male</t>
  </si>
  <si>
    <t>https://www.electrokit.com/en/product/jumper-wires-40-pin-30cm-female-female-2/</t>
  </si>
  <si>
    <t>Jumper wires 40-pin 30cm male/male</t>
  </si>
  <si>
    <t>https://www.electrokit.com/en/product/jumper-wires-40-pin-30cm-male-male/</t>
  </si>
  <si>
    <t>Cable 200mm, Grove Connector (.64 mm) to female pin header</t>
  </si>
  <si>
    <t>https://www.electrokit.com/en/product/labbsladd-grove-0-64mm-hylsor-4-pol-200mm/</t>
  </si>
  <si>
    <t>USB Micro Cable</t>
  </si>
  <si>
    <t>https://www.electrokit.com/en/product/usb-cable-a-male-microb-male-1-8m/</t>
  </si>
  <si>
    <t>DC Jack 2.1mm</t>
  </si>
  <si>
    <t>https://www.electrokit.com/en/product/dc-jack-2-1mm-panel-round/</t>
  </si>
  <si>
    <t>DC-DC converter step-down 1.23-30V 1.5A</t>
  </si>
  <si>
    <t>https://www.electrokit.com/en/product/dc-dc-converter-step-down-1-23-30v-1-5a/</t>
  </si>
  <si>
    <t>Rocker switch 2-p on-off I/O</t>
  </si>
  <si>
    <t>https://www.electrokit.com/en/product/rocker-switch-2-p-on-off-i-o/</t>
  </si>
  <si>
    <t>Servo</t>
  </si>
  <si>
    <t>https://www.electrokit.com/produkt/mg90s-micro-servo/</t>
  </si>
  <si>
    <t>LoRaWAN Module M5Stick</t>
  </si>
  <si>
    <t>https://www.elfa.se/en/asr6501-868mhz-lorawan-communications-unit-with-antenna-m5stack-u117/p/30221929</t>
  </si>
  <si>
    <t>TFmini S Uart (Benewake)</t>
  </si>
  <si>
    <t>https://www.mouser.se/ProductDetail/Benewake/TFmini-S-Uart?qs=DPoM0jnrROXBvfO6mWli6w%3D%3D</t>
  </si>
  <si>
    <t>Optional Components</t>
  </si>
  <si>
    <t>Li-Po Battery 3s &gt;2Ah</t>
  </si>
  <si>
    <t>https://www.elefun.se/p/prod.aspx?v=54515</t>
  </si>
  <si>
    <t>Solder wire 1.00 mm lead free 12.5g</t>
  </si>
  <si>
    <t>https://www.electrokit.com/en/product/solder-wire-1-00-mm-lead-free-12-5g/</t>
  </si>
  <si>
    <t>Fuse holder, automotive fuses, cable mounted</t>
  </si>
  <si>
    <t>https://www.electrokit.com/en/product/sakringshallare-bladsakring-kabelmonterad/</t>
  </si>
  <si>
    <t>Power connector 2p XT60 60A female/male pair</t>
  </si>
  <si>
    <t>https://www.electrokit.com/en/product/power-connector-2p-xt60-60a-female-male-pair/</t>
  </si>
  <si>
    <t>Hook-up wire 0.14mm2 red 10m</t>
  </si>
  <si>
    <t>https://www.electrokit.com/en/product/hook-up-wire-0-14mm2-red-10m/</t>
  </si>
  <si>
    <t>Hook-up wire 0.14mm2 black 10m</t>
  </si>
  <si>
    <t>https://www.electrokit.com/en/product/hook-up-wire-0-14mm2-black-10m/</t>
  </si>
  <si>
    <t>Distance sensor ultrasound HY-SRF05 2 – 400cm</t>
  </si>
  <si>
    <t>https://www.electrokit.com/en/product/distance-sensor-ultrasound-hy-srf05-2-400cm/</t>
  </si>
  <si>
    <t>Fuse 1A</t>
  </si>
  <si>
    <t>https://www.elfa.se/en/fuse-1a-32v-black-imaxx-f7001/p/30152785</t>
  </si>
  <si>
    <t>RND 455-00176 - Plastic Enclosure 160x240x90mm Light Grey Polycarbonate IP65</t>
  </si>
  <si>
    <t>https://www.elfa.se/en/plastic-enclosure-160x240x90mm-light-grey-polycarbonate-ip65-rnd-components-rnd-455-00176/p/30064397</t>
  </si>
  <si>
    <t>AddNorth E-PLA Glitz Sapphire 1,75mm 750g</t>
  </si>
  <si>
    <t>https://addnorth.com/product/E-PLA/E-PLA%20-%201.75mm%20-%20750g%20-%20Glitz%20Sapphire</t>
  </si>
  <si>
    <t>CDM324 Sensor</t>
  </si>
  <si>
    <t>https://www.amazon.de/dp/B07G152FDC</t>
  </si>
  <si>
    <t>CDM324 Backpack</t>
  </si>
  <si>
    <t>https://www.tindie.com/products/stephanelec/cdm324-doppler-speed-sensor-arduino-compatible/</t>
  </si>
  <si>
    <t>https://www.kjell.com/se/produkter/el-verktyg/elektronik/montering/skruvsortiment-330-delar-p89071</t>
  </si>
  <si>
    <t>Assorted screws, M2, M3, M4</t>
  </si>
  <si>
    <t>PIR Sensor HC-SR501</t>
  </si>
  <si>
    <t>https://www.elefun.se/p/prod.aspx?v=29945</t>
  </si>
  <si>
    <t>Li-Po Charger</t>
  </si>
  <si>
    <t>https://www.electrokit.com/en/product/heat-shrink-tube-set-170-pcs-100mm-black/</t>
  </si>
  <si>
    <t>Heat shrink tube set 170 pcs 100mm black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</si>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</sst>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SEK]\ #,##0"/>
    <numFmt numFmtId="165" formatCode="[$EUR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2" fillId="0" borderId="0" xfId="1" applyFill="1"/>
    <xf numFmtId="164" fontId="0" fillId="0" borderId="1" xfId="0" applyNumberFormat="1" applyBorder="1"/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kit.com/en/product/usb-cable-a-male-microb-male-1-8m/" TargetMode="External"/><Relationship Id="rId13" Type="http://schemas.openxmlformats.org/officeDocument/2006/relationships/hyperlink" Target="https://www.elfa.se/en/plastic-enclosure-160x240x90mm-light-grey-polycarbonate-ip65-rnd-components-rnd-455-00176/p/30064397" TargetMode="External"/><Relationship Id="rId18" Type="http://schemas.openxmlformats.org/officeDocument/2006/relationships/hyperlink" Target="https://www.electrokit.com/en/product/power-connector-2p-xt60-60a-female-male-pair/" TargetMode="External"/><Relationship Id="rId26" Type="http://schemas.openxmlformats.org/officeDocument/2006/relationships/hyperlink" Target="https://www.kjell.com/se/produkter/el-verktyg/elektronik/montering/skruvsortiment-330-delar-p89071" TargetMode="External"/><Relationship Id="rId3" Type="http://schemas.openxmlformats.org/officeDocument/2006/relationships/hyperlink" Target="https://www.electrokit.com/en/product/pir-motion-sensor-hc-sr501/" TargetMode="External"/><Relationship Id="rId21" Type="http://schemas.openxmlformats.org/officeDocument/2006/relationships/hyperlink" Target="https://www.electrokit.com/en/product/distance-sensor-ultrasound-hy-srf05-2-400cm/" TargetMode="External"/><Relationship Id="rId7" Type="http://schemas.openxmlformats.org/officeDocument/2006/relationships/hyperlink" Target="https://www.electrokit.com/en/product/jumper-wires-40-pin-30cm-male-male/" TargetMode="External"/><Relationship Id="rId12" Type="http://schemas.openxmlformats.org/officeDocument/2006/relationships/hyperlink" Target="https://www.elfa.se/en/asr6501-868mhz-lorawan-communications-unit-with-antenna-m5stack-u117/p/30221929" TargetMode="External"/><Relationship Id="rId17" Type="http://schemas.openxmlformats.org/officeDocument/2006/relationships/hyperlink" Target="https://www.electrokit.com/en/product/sakringshallare-bladsakring-kabelmonterad/" TargetMode="External"/><Relationship Id="rId25" Type="http://schemas.openxmlformats.org/officeDocument/2006/relationships/hyperlink" Target="https://www.tindie.com/products/stephanelec/cdm324-doppler-speed-sensor-arduino-compatible/" TargetMode="External"/><Relationship Id="rId2" Type="http://schemas.openxmlformats.org/officeDocument/2006/relationships/hyperlink" Target="https://www.electrokit.com/en/product/solderless-breadboard-840-tie-points-2/" TargetMode="External"/><Relationship Id="rId16" Type="http://schemas.openxmlformats.org/officeDocument/2006/relationships/hyperlink" Target="https://www.electrokit.com/en/product/solder-wire-1-00-mm-lead-free-12-5g/" TargetMode="External"/><Relationship Id="rId20" Type="http://schemas.openxmlformats.org/officeDocument/2006/relationships/hyperlink" Target="https://www.electrokit.com/en/product/hook-up-wire-0-14mm2-black-10m/" TargetMode="External"/><Relationship Id="rId1" Type="http://schemas.openxmlformats.org/officeDocument/2006/relationships/hyperlink" Target="https://www.electrokit.com/en/product/raspberry-pi-pico-wh/" TargetMode="External"/><Relationship Id="rId6" Type="http://schemas.openxmlformats.org/officeDocument/2006/relationships/hyperlink" Target="https://www.electrokit.com/en/product/dc-jack-2-1mm-panel-round/" TargetMode="External"/><Relationship Id="rId11" Type="http://schemas.openxmlformats.org/officeDocument/2006/relationships/hyperlink" Target="https://www.electrokit.com/produkt/mg90s-micro-servo/" TargetMode="External"/><Relationship Id="rId24" Type="http://schemas.openxmlformats.org/officeDocument/2006/relationships/hyperlink" Target="https://www.amazon.de/dp/B07G152FDC" TargetMode="External"/><Relationship Id="rId5" Type="http://schemas.openxmlformats.org/officeDocument/2006/relationships/hyperlink" Target="https://www.electrokit.com/en/product/labbsladd-grove-0-64mm-hylsor-4-pol-200mm/" TargetMode="External"/><Relationship Id="rId15" Type="http://schemas.openxmlformats.org/officeDocument/2006/relationships/hyperlink" Target="https://www.elefun.se/p/prod.aspx?v=54515" TargetMode="External"/><Relationship Id="rId23" Type="http://schemas.openxmlformats.org/officeDocument/2006/relationships/hyperlink" Target="https://addnorth.com/product/E-PLA/E-PLA%20-%201.75mm%20-%20750g%20-%20Glitz%20Sapphire" TargetMode="External"/><Relationship Id="rId10" Type="http://schemas.openxmlformats.org/officeDocument/2006/relationships/hyperlink" Target="https://www.electrokit.com/en/product/rocker-switch-2-p-on-off-i-o/" TargetMode="External"/><Relationship Id="rId19" Type="http://schemas.openxmlformats.org/officeDocument/2006/relationships/hyperlink" Target="https://www.electrokit.com/en/product/hook-up-wire-0-14mm2-red-10m/" TargetMode="External"/><Relationship Id="rId4" Type="http://schemas.openxmlformats.org/officeDocument/2006/relationships/hyperlink" Target="https://www.electrokit.com/en/product/jumper-wires-40-pin-30cm-female-female-2/" TargetMode="External"/><Relationship Id="rId9" Type="http://schemas.openxmlformats.org/officeDocument/2006/relationships/hyperlink" Target="https://www.electrokit.com/en/product/dc-dc-converter-step-down-1-23-30v-1-5a/" TargetMode="External"/><Relationship Id="rId14" Type="http://schemas.openxmlformats.org/officeDocument/2006/relationships/hyperlink" Target="https://www.mouser.se/ProductDetail/Benewake/TFmini-S-Uart?qs=DPoM0jnrROXBvfO6mWli6w%3D%3D" TargetMode="External"/><Relationship Id="rId22" Type="http://schemas.openxmlformats.org/officeDocument/2006/relationships/hyperlink" Target="https://www.elfa.se/en/fuse-1a-32v-black-imaxx-f7001/p/301527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F64-2027-4F5B-A469-BBAF6A18FBA6}">
  <dimension ref="A1:F34"/>
  <sheetViews>
    <sheetView tabSelected="1" workbookViewId="0">
      <selection activeCell="H42" sqref="H42"/>
    </sheetView>
  </sheetViews>
  <sheetFormatPr defaultRowHeight="15" x14ac:dyDescent="0.25"/>
  <cols>
    <col min="1" max="1" width="44" customWidth="1"/>
    <col min="3" max="3" width="9.140625" bestFit="1" customWidth="1"/>
    <col min="4" max="4" width="10.42578125" customWidth="1"/>
    <col min="5" max="5" width="0.7109375" customWidth="1"/>
  </cols>
  <sheetData>
    <row r="1" spans="1:6" x14ac:dyDescent="0.25">
      <c r="A1" s="1" t="s">
        <v>0</v>
      </c>
      <c r="D1" s="2"/>
      <c r="E1" s="2"/>
    </row>
    <row r="2" spans="1:6" x14ac:dyDescent="0.25">
      <c r="A2" s="1" t="s">
        <v>1</v>
      </c>
      <c r="B2" s="1" t="s">
        <v>2</v>
      </c>
      <c r="C2" s="1" t="s">
        <v>3</v>
      </c>
      <c r="D2" s="3" t="s">
        <v>4</v>
      </c>
      <c r="E2" s="3"/>
      <c r="F2" s="1" t="s">
        <v>5</v>
      </c>
    </row>
    <row r="3" spans="1:6" x14ac:dyDescent="0.25">
      <c r="A3" t="s">
        <v>6</v>
      </c>
      <c r="B3">
        <v>1</v>
      </c>
      <c r="C3" s="4">
        <v>109</v>
      </c>
      <c r="D3" s="5">
        <f>C3/11.89</f>
        <v>9.1673675357443223</v>
      </c>
      <c r="E3" s="5"/>
      <c r="F3" s="6" t="s">
        <v>7</v>
      </c>
    </row>
    <row r="4" spans="1:6" x14ac:dyDescent="0.25">
      <c r="A4" t="s">
        <v>8</v>
      </c>
      <c r="B4">
        <v>1</v>
      </c>
      <c r="C4" s="4">
        <v>69</v>
      </c>
      <c r="D4" s="5">
        <f t="shared" ref="D4:D14" si="0">C4/11.89</f>
        <v>5.8031959629941126</v>
      </c>
      <c r="E4" s="5"/>
      <c r="F4" s="6" t="s">
        <v>9</v>
      </c>
    </row>
    <row r="5" spans="1:6" x14ac:dyDescent="0.25">
      <c r="A5" t="s">
        <v>58</v>
      </c>
      <c r="B5">
        <v>2</v>
      </c>
      <c r="C5" s="4">
        <v>49</v>
      </c>
      <c r="D5" s="5">
        <f t="shared" si="0"/>
        <v>4.1211101766190072</v>
      </c>
      <c r="E5" s="5"/>
      <c r="F5" s="6" t="s">
        <v>10</v>
      </c>
    </row>
    <row r="6" spans="1:6" x14ac:dyDescent="0.25">
      <c r="A6" t="s">
        <v>11</v>
      </c>
      <c r="B6">
        <v>1</v>
      </c>
      <c r="C6" s="4">
        <v>49</v>
      </c>
      <c r="D6" s="5">
        <f t="shared" si="0"/>
        <v>4.1211101766190072</v>
      </c>
      <c r="E6" s="5"/>
      <c r="F6" s="6" t="s">
        <v>12</v>
      </c>
    </row>
    <row r="7" spans="1:6" x14ac:dyDescent="0.25">
      <c r="A7" t="s">
        <v>13</v>
      </c>
      <c r="B7">
        <v>1</v>
      </c>
      <c r="C7" s="4">
        <v>49</v>
      </c>
      <c r="D7" s="5">
        <f t="shared" si="0"/>
        <v>4.1211101766190072</v>
      </c>
      <c r="E7" s="5"/>
      <c r="F7" s="6" t="s">
        <v>14</v>
      </c>
    </row>
    <row r="8" spans="1:6" x14ac:dyDescent="0.25">
      <c r="A8" t="s">
        <v>15</v>
      </c>
      <c r="B8">
        <v>1</v>
      </c>
      <c r="C8" s="4">
        <v>13</v>
      </c>
      <c r="D8" s="5">
        <f t="shared" si="0"/>
        <v>1.0933557611438183</v>
      </c>
      <c r="E8" s="5"/>
      <c r="F8" s="7" t="s">
        <v>16</v>
      </c>
    </row>
    <row r="9" spans="1:6" x14ac:dyDescent="0.25">
      <c r="A9" t="s">
        <v>17</v>
      </c>
      <c r="B9">
        <v>1</v>
      </c>
      <c r="C9" s="4">
        <v>39</v>
      </c>
      <c r="D9" s="5">
        <f t="shared" si="0"/>
        <v>3.280067283431455</v>
      </c>
      <c r="E9" s="5"/>
      <c r="F9" s="6" t="s">
        <v>18</v>
      </c>
    </row>
    <row r="10" spans="1:6" x14ac:dyDescent="0.25">
      <c r="A10" t="s">
        <v>19</v>
      </c>
      <c r="B10">
        <v>1</v>
      </c>
      <c r="C10" s="4">
        <v>16</v>
      </c>
      <c r="D10" s="5">
        <f t="shared" si="0"/>
        <v>1.3456686291000841</v>
      </c>
      <c r="E10" s="5"/>
      <c r="F10" s="6" t="s">
        <v>20</v>
      </c>
    </row>
    <row r="11" spans="1:6" x14ac:dyDescent="0.25">
      <c r="A11" t="s">
        <v>21</v>
      </c>
      <c r="B11">
        <v>1</v>
      </c>
      <c r="C11" s="4">
        <v>69</v>
      </c>
      <c r="D11" s="5">
        <f t="shared" si="0"/>
        <v>5.8031959629941126</v>
      </c>
      <c r="E11" s="5"/>
      <c r="F11" s="6" t="s">
        <v>22</v>
      </c>
    </row>
    <row r="12" spans="1:6" x14ac:dyDescent="0.25">
      <c r="A12" t="s">
        <v>23</v>
      </c>
      <c r="B12">
        <v>1</v>
      </c>
      <c r="C12" s="4">
        <v>25</v>
      </c>
      <c r="D12" s="5">
        <f t="shared" si="0"/>
        <v>2.1026072329688814</v>
      </c>
      <c r="E12" s="5"/>
      <c r="F12" s="6" t="s">
        <v>24</v>
      </c>
    </row>
    <row r="13" spans="1:6" x14ac:dyDescent="0.25">
      <c r="A13" t="s">
        <v>25</v>
      </c>
      <c r="B13">
        <v>1</v>
      </c>
      <c r="C13" s="4">
        <v>99</v>
      </c>
      <c r="D13" s="5">
        <f t="shared" si="0"/>
        <v>8.3263246425567701</v>
      </c>
      <c r="E13" s="5"/>
      <c r="F13" s="6" t="s">
        <v>26</v>
      </c>
    </row>
    <row r="14" spans="1:6" x14ac:dyDescent="0.25">
      <c r="A14" t="s">
        <v>27</v>
      </c>
      <c r="B14">
        <v>1</v>
      </c>
      <c r="C14" s="4">
        <v>203</v>
      </c>
      <c r="D14" s="5">
        <f t="shared" si="0"/>
        <v>17.073170731707318</v>
      </c>
      <c r="E14" s="5"/>
      <c r="F14" s="6" t="s">
        <v>28</v>
      </c>
    </row>
    <row r="15" spans="1:6" ht="15.75" thickBot="1" x14ac:dyDescent="0.3">
      <c r="A15" t="s">
        <v>29</v>
      </c>
      <c r="B15">
        <v>1</v>
      </c>
      <c r="C15" s="8">
        <v>490</v>
      </c>
      <c r="D15" s="9">
        <f>C15/11.89</f>
        <v>41.211101766190076</v>
      </c>
      <c r="E15" s="5"/>
      <c r="F15" s="6" t="s">
        <v>30</v>
      </c>
    </row>
    <row r="16" spans="1:6" x14ac:dyDescent="0.25">
      <c r="B16" s="1" t="s">
        <v>63</v>
      </c>
      <c r="C16" s="4">
        <f>SUM(C3:C15)</f>
        <v>1279</v>
      </c>
      <c r="D16" s="2">
        <f>SUM(D3:D15)</f>
        <v>107.56938603868795</v>
      </c>
      <c r="E16" s="2"/>
    </row>
    <row r="17" spans="1:6" x14ac:dyDescent="0.25">
      <c r="A17" s="1" t="s">
        <v>31</v>
      </c>
      <c r="D17" s="2"/>
      <c r="E17" s="2"/>
    </row>
    <row r="18" spans="1:6" x14ac:dyDescent="0.25">
      <c r="A18" s="1" t="s">
        <v>1</v>
      </c>
      <c r="B18" s="1" t="s">
        <v>2</v>
      </c>
      <c r="C18" s="1" t="s">
        <v>3</v>
      </c>
      <c r="D18" s="3" t="s">
        <v>4</v>
      </c>
      <c r="E18" s="3"/>
      <c r="F18" s="1" t="s">
        <v>5</v>
      </c>
    </row>
    <row r="19" spans="1:6" x14ac:dyDescent="0.25">
      <c r="A19" t="s">
        <v>32</v>
      </c>
      <c r="B19">
        <v>1</v>
      </c>
      <c r="C19" s="4">
        <v>405</v>
      </c>
      <c r="D19" s="5">
        <f>C19/11.89</f>
        <v>34.062237174095877</v>
      </c>
      <c r="E19" s="5"/>
      <c r="F19" s="6" t="s">
        <v>33</v>
      </c>
    </row>
    <row r="20" spans="1:6" x14ac:dyDescent="0.25">
      <c r="A20" t="s">
        <v>60</v>
      </c>
      <c r="B20">
        <v>1</v>
      </c>
      <c r="C20" s="4">
        <v>557</v>
      </c>
      <c r="D20" s="5">
        <f>C20/11.89</f>
        <v>46.846089150546675</v>
      </c>
      <c r="E20" s="5"/>
      <c r="F20" s="6" t="s">
        <v>59</v>
      </c>
    </row>
    <row r="21" spans="1:6" x14ac:dyDescent="0.25">
      <c r="A21" t="s">
        <v>34</v>
      </c>
      <c r="B21">
        <v>1</v>
      </c>
      <c r="C21" s="4">
        <v>49</v>
      </c>
      <c r="D21" s="5">
        <f>C21/11.89</f>
        <v>4.1211101766190072</v>
      </c>
      <c r="E21" s="5"/>
      <c r="F21" s="6" t="s">
        <v>35</v>
      </c>
    </row>
    <row r="22" spans="1:6" x14ac:dyDescent="0.25">
      <c r="A22" t="s">
        <v>36</v>
      </c>
      <c r="B22">
        <v>1</v>
      </c>
      <c r="C22" s="4">
        <v>18</v>
      </c>
      <c r="D22" s="5">
        <f>C22/11.89</f>
        <v>1.5138772077375946</v>
      </c>
      <c r="E22" s="5"/>
      <c r="F22" s="6" t="s">
        <v>37</v>
      </c>
    </row>
    <row r="23" spans="1:6" x14ac:dyDescent="0.25">
      <c r="A23" t="s">
        <v>38</v>
      </c>
      <c r="B23">
        <v>1</v>
      </c>
      <c r="C23" s="4">
        <v>26</v>
      </c>
      <c r="D23" s="5">
        <f t="shared" ref="D23:D28" si="1">C23/11.89</f>
        <v>2.1867115222876365</v>
      </c>
      <c r="E23" s="5"/>
      <c r="F23" s="6" t="s">
        <v>39</v>
      </c>
    </row>
    <row r="24" spans="1:6" x14ac:dyDescent="0.25">
      <c r="A24" t="s">
        <v>40</v>
      </c>
      <c r="B24">
        <v>1</v>
      </c>
      <c r="C24" s="4">
        <v>22</v>
      </c>
      <c r="D24" s="5">
        <f>C24/11.89</f>
        <v>1.8502943650126156</v>
      </c>
      <c r="E24" s="5"/>
      <c r="F24" s="6" t="s">
        <v>41</v>
      </c>
    </row>
    <row r="25" spans="1:6" x14ac:dyDescent="0.25">
      <c r="A25" t="s">
        <v>42</v>
      </c>
      <c r="B25">
        <v>1</v>
      </c>
      <c r="C25" s="4">
        <v>22</v>
      </c>
      <c r="D25" s="5">
        <f>C25/11.89</f>
        <v>1.8502943650126156</v>
      </c>
      <c r="E25" s="5"/>
      <c r="F25" s="6" t="s">
        <v>43</v>
      </c>
    </row>
    <row r="26" spans="1:6" x14ac:dyDescent="0.25">
      <c r="A26" t="s">
        <v>62</v>
      </c>
      <c r="B26">
        <v>1</v>
      </c>
      <c r="C26" s="4">
        <v>79</v>
      </c>
      <c r="D26" s="5">
        <f>C26/11.89</f>
        <v>6.6442388561816648</v>
      </c>
      <c r="E26" s="5"/>
      <c r="F26" s="6" t="s">
        <v>61</v>
      </c>
    </row>
    <row r="27" spans="1:6" x14ac:dyDescent="0.25">
      <c r="A27" t="s">
        <v>44</v>
      </c>
      <c r="B27">
        <v>1</v>
      </c>
      <c r="C27" s="4">
        <v>49</v>
      </c>
      <c r="D27" s="5">
        <f>C27/11.89</f>
        <v>4.1211101766190072</v>
      </c>
      <c r="E27" s="5"/>
      <c r="F27" s="6" t="s">
        <v>45</v>
      </c>
    </row>
    <row r="28" spans="1:6" x14ac:dyDescent="0.25">
      <c r="A28" t="s">
        <v>46</v>
      </c>
      <c r="B28">
        <v>1</v>
      </c>
      <c r="C28" s="4">
        <v>8</v>
      </c>
      <c r="D28" s="5">
        <f t="shared" si="1"/>
        <v>0.67283431455004206</v>
      </c>
      <c r="E28" s="5"/>
      <c r="F28" s="6" t="s">
        <v>47</v>
      </c>
    </row>
    <row r="29" spans="1:6" x14ac:dyDescent="0.25">
      <c r="A29" t="s">
        <v>48</v>
      </c>
      <c r="B29">
        <v>1</v>
      </c>
      <c r="C29" s="4">
        <v>288</v>
      </c>
      <c r="D29" s="5">
        <f>C29/11.89</f>
        <v>24.222035323801514</v>
      </c>
      <c r="E29" s="5"/>
      <c r="F29" s="6" t="s">
        <v>49</v>
      </c>
    </row>
    <row r="30" spans="1:6" x14ac:dyDescent="0.25">
      <c r="A30" t="s">
        <v>50</v>
      </c>
      <c r="B30">
        <v>1</v>
      </c>
      <c r="C30" s="4">
        <v>279</v>
      </c>
      <c r="D30" s="5">
        <f>C30/11.89</f>
        <v>23.465096719932717</v>
      </c>
      <c r="E30" s="5"/>
      <c r="F30" s="6" t="s">
        <v>51</v>
      </c>
    </row>
    <row r="31" spans="1:6" x14ac:dyDescent="0.25">
      <c r="A31" t="s">
        <v>52</v>
      </c>
      <c r="B31">
        <v>1</v>
      </c>
      <c r="C31" s="4">
        <v>140</v>
      </c>
      <c r="D31" s="5">
        <f>C31/11.89</f>
        <v>11.774600504625734</v>
      </c>
      <c r="E31" s="5"/>
      <c r="F31" s="6" t="s">
        <v>53</v>
      </c>
    </row>
    <row r="32" spans="1:6" x14ac:dyDescent="0.25">
      <c r="A32" t="s">
        <v>54</v>
      </c>
      <c r="B32">
        <v>1</v>
      </c>
      <c r="C32" s="4">
        <v>390</v>
      </c>
      <c r="D32" s="5">
        <f>C32/11.89</f>
        <v>32.800672834314547</v>
      </c>
      <c r="E32" s="5"/>
      <c r="F32" s="6" t="s">
        <v>55</v>
      </c>
    </row>
    <row r="33" spans="1:6" ht="15.75" thickBot="1" x14ac:dyDescent="0.3">
      <c r="A33" t="s">
        <v>57</v>
      </c>
      <c r="B33">
        <v>1</v>
      </c>
      <c r="C33" s="8">
        <v>80</v>
      </c>
      <c r="D33" s="9">
        <f>C33/11.89</f>
        <v>6.7283431455004203</v>
      </c>
      <c r="F33" s="6" t="s">
        <v>56</v>
      </c>
    </row>
    <row r="34" spans="1:6" x14ac:dyDescent="0.25">
      <c r="B34" s="1" t="s">
        <v>63</v>
      </c>
      <c r="C34" s="4">
        <f>SUM(C19:C33)</f>
        <v>2412</v>
      </c>
      <c r="D34" s="5">
        <f>SUM(D19:D33)</f>
        <v>202.8595458368377</v>
      </c>
    </row>
  </sheetData>
  <hyperlinks>
    <hyperlink ref="F3" r:id="rId1" xr:uid="{72EDFC2F-D614-4487-BF8B-07642FFDD64F}"/>
    <hyperlink ref="F4" r:id="rId2" xr:uid="{9178AF52-794C-4238-AB4B-0607E69757E7}"/>
    <hyperlink ref="F5" r:id="rId3" xr:uid="{CE9CCC85-5E25-417B-8E51-6C13BE467143}"/>
    <hyperlink ref="F6" r:id="rId4" xr:uid="{28612F9F-A105-46EE-8CD2-66B982D523BB}"/>
    <hyperlink ref="F8" r:id="rId5" xr:uid="{36B8F2BB-A03C-4290-8C37-123B2BE172FB}"/>
    <hyperlink ref="F10" r:id="rId6" xr:uid="{7AE86167-2A3F-4972-8A5D-8E6BBE5033F1}"/>
    <hyperlink ref="F7" r:id="rId7" xr:uid="{AB03C1DD-851D-4F1E-AAA3-2EE12BB9FD90}"/>
    <hyperlink ref="F9" r:id="rId8" xr:uid="{5C5BBED0-DDC4-48F2-97F3-0D7D07ECA9E2}"/>
    <hyperlink ref="F11" r:id="rId9" xr:uid="{7465CE15-EAE0-465C-AA43-0609678C32E6}"/>
    <hyperlink ref="F12" r:id="rId10" xr:uid="{54F358C0-B419-45EF-A64F-88D4D09B243C}"/>
    <hyperlink ref="F13" r:id="rId11" xr:uid="{C5BCFAD0-7319-44A9-A4E1-7D5CE140F78D}"/>
    <hyperlink ref="F14" r:id="rId12" xr:uid="{C5FBCCB4-A515-4CC9-87FC-0076391ACA61}"/>
    <hyperlink ref="F29" r:id="rId13" xr:uid="{D6ACDC56-3796-4370-AD7D-AC68A09FC9F5}"/>
    <hyperlink ref="F15" r:id="rId14" xr:uid="{B154CAE7-37FA-448F-B390-23F74227F466}"/>
    <hyperlink ref="F19" r:id="rId15" xr:uid="{1C2A8A1E-97D8-478B-82E6-93845C318157}"/>
    <hyperlink ref="F21" r:id="rId16" xr:uid="{755FB381-DA5F-4CAC-BFD7-7ED5F2C8F023}"/>
    <hyperlink ref="F22" r:id="rId17" xr:uid="{CE4E081B-408F-443C-940F-C4A0A80F38B4}"/>
    <hyperlink ref="F23" r:id="rId18" xr:uid="{646D24BC-1328-4482-A523-D36EC483511B}"/>
    <hyperlink ref="F24" r:id="rId19" xr:uid="{D9BDAE14-3A72-4FB5-99B7-8FA52CB02B01}"/>
    <hyperlink ref="F25" r:id="rId20" xr:uid="{99C26FF0-4416-4789-ACB5-E9C4AFBE12D1}"/>
    <hyperlink ref="F27" r:id="rId21" xr:uid="{D1C35F01-D8DB-46A6-B72E-AD9BFC3C16C2}"/>
    <hyperlink ref="F28" r:id="rId22" xr:uid="{67A2BB6F-F4FB-4E5C-815F-7281963554D4}"/>
    <hyperlink ref="F30" r:id="rId23" xr:uid="{E51BA2BD-0A30-40A4-BDA4-4E3BB1352B00}"/>
    <hyperlink ref="F31" r:id="rId24" xr:uid="{8AD436D4-6D18-41E3-A77A-61A750B2A9F4}"/>
    <hyperlink ref="F32" r:id="rId25" xr:uid="{E10E01EB-EEB5-4F19-9FC0-909EC1328221}"/>
    <hyperlink ref="F33" r:id="rId26" xr:uid="{13327D11-810F-4FA4-881D-8583C70D4C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Johan Grevby</dc:creator>
  <cp:lastModifiedBy>Carl Johan Grevby</cp:lastModifiedBy>
  <dcterms:created xsi:type="dcterms:W3CDTF">2023-07-09T13:35:33Z</dcterms:created>
  <dcterms:modified xsi:type="dcterms:W3CDTF">2023-07-09T14:08:39Z</dcterms:modified>
</cp:coreProperties>
</file>