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500" firstSheet="5" activeTab="9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20180930-DisRangeLSTM-equalprob" sheetId="9" r:id="rId9"/>
    <sheet name="20180930-DisRangeLSTM-equalwid" sheetId="11" r:id="rId10"/>
    <sheet name="lstm.v3.NYSEtop80.5min" sheetId="10" r:id="rId1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1" l="1"/>
  <c r="S5" i="11"/>
  <c r="S6" i="11"/>
  <c r="S3" i="11"/>
  <c r="Z6" i="11"/>
  <c r="AD6" i="11"/>
  <c r="AE6" i="11"/>
  <c r="Y6" i="11"/>
  <c r="R6" i="11"/>
  <c r="Z5" i="11"/>
  <c r="AD5" i="11"/>
  <c r="AE5" i="11"/>
  <c r="Y5" i="11"/>
  <c r="R5" i="11"/>
  <c r="Z4" i="11"/>
  <c r="AD4" i="11"/>
  <c r="AE4" i="11"/>
  <c r="Y4" i="11"/>
  <c r="R4" i="11"/>
  <c r="Z3" i="11"/>
  <c r="AD3" i="11"/>
  <c r="AE3" i="11"/>
  <c r="Y3" i="11"/>
  <c r="R3" i="11"/>
  <c r="S4" i="9"/>
  <c r="S5" i="9"/>
  <c r="S6" i="9"/>
  <c r="S3" i="9"/>
  <c r="Z6" i="9"/>
  <c r="AD6" i="9"/>
  <c r="AE6" i="9"/>
  <c r="Y6" i="9"/>
  <c r="R6" i="9"/>
  <c r="Z5" i="9"/>
  <c r="AD5" i="9"/>
  <c r="AE5" i="9"/>
  <c r="Y5" i="9"/>
  <c r="R5" i="9"/>
  <c r="Z4" i="9"/>
  <c r="AD4" i="9"/>
  <c r="AE4" i="9"/>
  <c r="Y4" i="9"/>
  <c r="R4" i="9"/>
  <c r="Z3" i="9"/>
  <c r="AD3" i="9"/>
  <c r="AE3" i="9"/>
  <c r="Y3" i="9"/>
  <c r="R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<sst xmlns="http://schemas.openxmlformats.org/spreadsheetml/2006/main" count="645" uniqueCount="162">
  <si>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</si>
  <si>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</si>
  <si>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</si>
  <si>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</si>
  <si>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</si>
  <si>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</si>
  <si>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</si>
  <si>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</si>
  <si>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</si>
  <si>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</si>
  <si>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</si>
  <si>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</si>
  <si>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</si>
  <si>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</si>
  <si>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</si>
  <si>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</si>
  <si>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</si>
  <si>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</si>
  <si>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</si>
  <si>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</si>
  <si>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</si>
  <si>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</si>
  <si>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</si>
  <si>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</si>
  <si>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</si>
  <si>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</si>
  <si>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</si>
  <si>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</si>
  <si>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</si>
  <si>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</si>
  <si>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</si>
  <si>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</si>
  <si>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</si>
  <si>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</si>
  <si>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</si>
  <si>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</si>
  <si>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</si>
  <si>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</si>
  <si>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</si>
  <si>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</si>
  <si>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</si>
  <si>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</si>
  <si>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</si>
  <si>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</si>
  <si>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</si>
  <si>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</si>
  <si>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</si>
  <si>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</si>
  <si>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</si>
  <si>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</si>
  <si>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</si>
  <si>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</si>
  <si>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</si>
  <si>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</si>
  <si>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</si>
  <si>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</si>
  <si>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</si>
  <si>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</si>
  <si>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</si>
  <si>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</si>
  <si>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</si>
  <si>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</si>
  <si>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</si>
  <si>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</si>
  <si>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</si>
  <si>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</si>
  <si>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</si>
  <si>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</si>
  <si>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</si>
  <si>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</si>
  <si>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</si>
  <si>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</si>
  <si>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</si>
  <si>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</si>
  <si>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</si>
  <si>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</si>
  <si>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</si>
  <si>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</si>
  <si>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</si>
  <si>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</si>
  <si>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</si>
  <si>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</si>
  <si>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</si>
  <si>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</si>
  <si>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</si>
  <si>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</si>
  <si>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</si>
  <si>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</si>
  <si>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</si>
  <si>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</si>
  <si>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</si>
  <si>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</si>
  <si>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</si>
  <si>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</si>
  <si>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</si>
  <si>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</si>
  <si>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</si>
  <si>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</si>
  <si>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</si>
  <si>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</si>
  <si>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</si>
  <si>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</si>
  <si>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</si>
  <si>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</si>
  <si>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</si>
  <si>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</si>
  <si>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</si>
  <si>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</si>
  <si>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</si>
  <si>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</si>
  <si>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</si>
  <si>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</si>
  <si>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</si>
  <si>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</si>
  <si>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</si>
  <si>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</si>
  <si>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</si>
  <si>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</si>
  <si>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</si>
  <si>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</si>
  <si>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</si>
  <si>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</si>
  <si>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</si>
  <si>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</si>
  <si>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</si>
  <si>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</si>
  <si>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</si>
  <si>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</si>
  <si>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</si>
  <si>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</si>
  <si>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</si>
  <si>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</si>
  <si>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</si>
  <si>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</si>
  <si>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</si>
  <si>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</si>
  <si>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</si>
  <si>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</si>
  <si>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</si>
  <si>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</si>
  <si>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</si>
  <si>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</si>
  <si>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</si>
  <si>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</si>
  <si>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test_path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</si>
  <si>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</si>
  <si>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</si>
  <si>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</si>
  <si>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</si>
  <si>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</si>
  <si>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</si>
  <si>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</si>
  <si>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</si>
  <si>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MCMC-LINUX</t>
  </si>
  <si>
    <t>mode</t>
  </si>
  <si>
    <t>valid_path1</t>
  </si>
  <si>
    <t>valid_path2</t>
  </si>
  <si>
    <t>../../data/NYSEtop80.1h.preprcd/train.npy</t>
  </si>
  <si>
    <t>../../data/NYSEtop80.1h.preprcd/valid.1.npy</t>
  </si>
  <si>
    <t>../../data/NYSEtop80.1h.preprcd/valid.2.npy</t>
  </si>
  <si>
    <t>../../model/20180930.DiscreteRangeLSTM.EqualProbInterval/</t>
  </si>
  <si>
    <t>../../data/NYSEtop80.1h.preprcd/test.1.npy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</si>
</sst>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tabSelected="1" topLeftCell="J1" workbookViewId="0">
      <selection activeCell="T5" sqref="T5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155</v>
      </c>
      <c r="P2" s="14" t="s">
        <v>156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157</v>
      </c>
      <c r="O3" s="30" t="s">
        <v>158</v>
      </c>
      <c r="P3" s="30" t="s">
        <v>159</v>
      </c>
      <c r="Q3" s="30" t="s">
        <v>160</v>
      </c>
      <c r="R3" s="12" t="str">
        <f>CONCATENATE("screen -S ", B3, " ", S3)</f>
        <v>screen -S FinData-CR-G1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mode</v>
      </c>
      <c r="S3" s="12" t="str">
        <f>CONCATENATE("python DiscreteRangeLSTM-EqualWidthInterval.py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mode</v>
      </c>
      <c r="T3" s="13"/>
      <c r="U3" s="8" t="s">
        <v>69</v>
      </c>
      <c r="V3">
        <v>10</v>
      </c>
      <c r="W3">
        <v>100</v>
      </c>
      <c r="X3" s="30" t="s">
        <v>161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154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mode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mode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mode</v>
      </c>
      <c r="S4" s="12" t="str">
        <f t="shared" ref="S4:S6" si="1">CONCATENATE("python DiscreteRangeLSTM-EqualWidthInterval.py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DiscreteRangeLSTM-EqualWidthInterval.py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mode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154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mode</v>
      </c>
      <c r="S5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mode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154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mode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mode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mode</v>
      </c>
      <c r="S6" s="12" t="str">
        <f t="shared" si="1"/>
        <v>python DiscreteRangeLSTM-EqualWidthInterval.py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mode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154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mode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mode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20:S20"/>
    <mergeCell ref="R21:S21"/>
    <mergeCell ref="P3:P12"/>
    <mergeCell ref="R14:S14"/>
    <mergeCell ref="R15:S15"/>
    <mergeCell ref="R16:S16"/>
    <mergeCell ref="R17:S17"/>
    <mergeCell ref="R18:S18"/>
    <mergeCell ref="R19:S19"/>
    <mergeCell ref="C1:S1"/>
    <mergeCell ref="U1:AH1"/>
    <mergeCell ref="N3:N12"/>
    <mergeCell ref="O3:O12"/>
    <mergeCell ref="Q3:Q12"/>
    <mergeCell ref="X3:X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  <mergeCell ref="Z9:AH9"/>
    <mergeCell ref="Z10:AH10"/>
    <mergeCell ref="Z4:AH4"/>
    <mergeCell ref="Z5:AH5"/>
    <mergeCell ref="Z6:AH6"/>
    <mergeCell ref="Z7:AH7"/>
    <mergeCell ref="Z8:AH8"/>
    <mergeCell ref="C1:V1"/>
    <mergeCell ref="W1:AH1"/>
    <mergeCell ref="N4:V4"/>
    <mergeCell ref="N3:V3"/>
    <mergeCell ref="Z3:AH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C1:P1"/>
    <mergeCell ref="Q1:AB1"/>
    <mergeCell ref="M3:M12"/>
    <mergeCell ref="N3:N12"/>
    <mergeCell ref="O20:P20"/>
    <mergeCell ref="O21:P21"/>
    <mergeCell ref="O14:P14"/>
    <mergeCell ref="O15:P15"/>
    <mergeCell ref="O16:P16"/>
    <mergeCell ref="O17:P17"/>
    <mergeCell ref="O18:P18"/>
    <mergeCell ref="O19:P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"/>
  <sheetViews>
    <sheetView workbookViewId="0">
      <selection activeCell="I10" sqref="I10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8" max="18" width="84" customWidth="1"/>
    <col min="19" max="19" width="10" customWidth="1"/>
    <col min="20" max="20" width="12.6640625" customWidth="1"/>
    <col min="25" max="25" width="12.6640625" customWidth="1"/>
    <col min="26" max="26" width="17.1640625" customWidth="1"/>
    <col min="29" max="29" width="19.1640625" customWidth="1"/>
    <col min="30" max="30" width="45" customWidth="1"/>
    <col min="31" max="31" width="74.33203125" customWidth="1"/>
  </cols>
  <sheetData>
    <row r="1" spans="2:34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16"/>
      <c r="U1" s="29" t="s">
        <v>72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4" ht="41.25" customHeight="1" thickBot="1" x14ac:dyDescent="0.25">
      <c r="B2" s="14"/>
      <c r="C2" s="14" t="s">
        <v>47</v>
      </c>
      <c r="D2" s="14" t="s">
        <v>145</v>
      </c>
      <c r="E2" s="14" t="s">
        <v>49</v>
      </c>
      <c r="F2" s="14" t="s">
        <v>48</v>
      </c>
      <c r="G2" s="14" t="s">
        <v>50</v>
      </c>
      <c r="H2" s="14" t="s">
        <v>51</v>
      </c>
      <c r="I2" s="14" t="s">
        <v>52</v>
      </c>
      <c r="J2" s="14" t="s">
        <v>57</v>
      </c>
      <c r="K2" s="14" t="s">
        <v>58</v>
      </c>
      <c r="L2" s="2" t="s">
        <v>59</v>
      </c>
      <c r="M2" s="2" t="s">
        <v>111</v>
      </c>
      <c r="N2" s="14" t="s">
        <v>143</v>
      </c>
      <c r="O2" s="14" t="s">
        <v>155</v>
      </c>
      <c r="P2" s="14" t="s">
        <v>156</v>
      </c>
      <c r="Q2" s="14" t="s">
        <v>56</v>
      </c>
      <c r="R2" s="14" t="s">
        <v>114</v>
      </c>
      <c r="S2" s="14" t="s">
        <v>115</v>
      </c>
      <c r="T2" s="14" t="s">
        <v>146</v>
      </c>
      <c r="U2" t="s">
        <v>67</v>
      </c>
      <c r="V2" t="s">
        <v>65</v>
      </c>
      <c r="W2" t="s">
        <v>66</v>
      </c>
      <c r="X2" t="s">
        <v>144</v>
      </c>
      <c r="Y2" t="s">
        <v>114</v>
      </c>
      <c r="Z2" t="s">
        <v>115</v>
      </c>
      <c r="AA2" t="s">
        <v>75</v>
      </c>
      <c r="AB2" t="s">
        <v>151</v>
      </c>
      <c r="AC2" t="s">
        <v>152</v>
      </c>
      <c r="AD2" t="s">
        <v>150</v>
      </c>
      <c r="AE2" t="s">
        <v>153</v>
      </c>
    </row>
    <row r="3" spans="2:34" ht="151" customHeight="1" thickBot="1" x14ac:dyDescent="0.25">
      <c r="B3" s="1" t="s">
        <v>25</v>
      </c>
      <c r="C3">
        <v>1</v>
      </c>
      <c r="D3">
        <v>128</v>
      </c>
      <c r="E3" s="2">
        <v>1</v>
      </c>
      <c r="F3" s="2">
        <v>10</v>
      </c>
      <c r="G3">
        <v>100</v>
      </c>
      <c r="H3" t="s">
        <v>147</v>
      </c>
      <c r="I3" s="2">
        <v>0</v>
      </c>
      <c r="J3" s="2">
        <v>10</v>
      </c>
      <c r="K3" s="2">
        <v>1</v>
      </c>
      <c r="L3" s="2">
        <v>64</v>
      </c>
      <c r="M3" s="2">
        <v>1000</v>
      </c>
      <c r="N3" s="30" t="s">
        <v>157</v>
      </c>
      <c r="O3" s="30" t="s">
        <v>158</v>
      </c>
      <c r="P3" s="30" t="s">
        <v>159</v>
      </c>
      <c r="Q3" s="30" t="s">
        <v>160</v>
      </c>
      <c r="R3" s="12" t="str">
        <f>CONCATENATE("screen -S ", B3, " ", S3)</f>
        <v>screen -S FinData-CR-G1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mode</v>
      </c>
      <c r="S3" s="12" t="str">
        <f>CONCATENATE("python DiscreteRangeLSTM-EqualProbInterval.py ", F3, " ", C3, " ", D3, " --train_path '", $N$3, "' --valid_path1 '", $O$3, "' --valid_path2 '", $P$3, "' --model_path '", $Q$3, B3, ".", E3, "lay", ".", F3, "ts.", G3, "hu' --stages ", J3, " --epochs ", K3, " --batches_per_epoch ", M3, " --batch_size ", L3, " --test_length ", W3, " --Solver ", H3, " --hidden_units ", G3, " --CUDA_VISIBLE_DEVICES ", I3, " --fit_generator --montecarlo --n_samples ", AB3, " --montecarlo_pred_mode ", AC3)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'../../model/20180930.DiscreteRangeLSTM.EqualProbInterval/FinData-CR-G1.1lay.10ts.100hu' --stages 10 --epochs 1 --batches_per_epoch 1000 --batch_size 64 --test_length 100 --Solver DiscreteLstm1Layer --hidden_units 100 --CUDA_VISIBLE_DEVICES 0 --fit_generator --montecarlo --n_samples 512 --montecarlo_pred_mode mode</v>
      </c>
      <c r="T3" s="13"/>
      <c r="U3" s="8" t="s">
        <v>69</v>
      </c>
      <c r="V3">
        <v>10</v>
      </c>
      <c r="W3">
        <v>100</v>
      </c>
      <c r="X3" s="30" t="s">
        <v>161</v>
      </c>
      <c r="Y3" s="12" t="str">
        <f>CONCATENATE("screen -S ", B3, ".test ", Z3)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Z3" s="12" t="str">
        <f>CONCATENATE("python lstm.keras.v3.py ", F3, " ", C3, " ", D3, " --train_path ", $N$3, " --valid_path ", $O$3, " --test_path '", $X$3, "' --model_path '", $Q$3, B3, ".", E3, "lay", ".", F3, "ts.", G3, "hu.", U3, "' --Solver ", H3, " --hidden_units ", G3, " --CUDA_VISIBLE_DEVICES ", I3, " --test --test_length ", W3,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</v>
      </c>
      <c r="AB3" s="12">
        <v>512</v>
      </c>
      <c r="AC3" s="12" t="s">
        <v>154</v>
      </c>
      <c r="AD3" s="12" t="str">
        <f>CONCATENATE(Z3, " --montecarlo --n_samples ", AB3, " --montecarlo_pred_mode ", AC3)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mode</v>
      </c>
      <c r="AE3" s="12" t="str">
        <f>CONCATENATE("screen -S ", B3, ".test ", AD3)</f>
        <v>screen -S FinData-CR-G1.test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'../../model/20180930.DiscreteRangeLSTM.EqualProbInterval/FinData-CR-G1.1lay.10ts.100hu.0100' --Solver DiscreteLstm1Layer --hidden_units 100 --CUDA_VISIBLE_DEVICES 0 --test --test_length 100 --fit_generator --montecarlo --n_samples 512 --montecarlo_pred_mode mode</v>
      </c>
      <c r="AF3" s="12"/>
      <c r="AG3" s="12"/>
      <c r="AH3" s="12"/>
    </row>
    <row r="4" spans="2:34" ht="33" customHeight="1" thickBot="1" x14ac:dyDescent="0.25">
      <c r="B4" s="1" t="s">
        <v>26</v>
      </c>
      <c r="C4">
        <v>1</v>
      </c>
      <c r="D4">
        <v>128</v>
      </c>
      <c r="E4">
        <v>1</v>
      </c>
      <c r="F4">
        <v>10</v>
      </c>
      <c r="G4">
        <v>300</v>
      </c>
      <c r="H4" t="s">
        <v>147</v>
      </c>
      <c r="I4">
        <v>1</v>
      </c>
      <c r="J4">
        <v>10</v>
      </c>
      <c r="K4">
        <v>30</v>
      </c>
      <c r="L4">
        <v>64</v>
      </c>
      <c r="M4" s="2">
        <v>1000</v>
      </c>
      <c r="N4" s="30"/>
      <c r="O4" s="30"/>
      <c r="P4" s="30"/>
      <c r="Q4" s="30"/>
      <c r="R4" s="12" t="str">
        <f t="shared" ref="R4:R12" si="0">CONCATENATE("screen -S ", B4, " ", S4)</f>
        <v>screen -S FinData-CR-G2 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mode</v>
      </c>
      <c r="S4" s="12" t="str">
        <f t="shared" ref="S4:S6" si="1">CONCATENATE("python DiscreteRangeLSTM-EqualProbInterval.py ", F4, " ", C4, " ", D4, " --train_path '", $N$3, "' --valid_path1 '", $O$3, "' --valid_path2 '", $P$3, "' --model_path '", $Q$3, B4, ".", E4, "lay", ".", F4, "ts.", G4, "hu' --stages ", J4, " --epochs ", K4, " --batches_per_epoch ", M4, " --batch_size ", L4, " --test_length ", W4, " --Solver ", H4, " --hidden_units ", G4, " --CUDA_VISIBLE_DEVICES ", I4, " --fit_generator --montecarlo --n_samples ", AB4, " --montecarlo_pred_mode ", AC4)</f>
        <v>python DiscreteRangeLSTM-EqualProbInterval.py 10 1 128 --train_path '../../data/NYSEtop80.1h.preprcd/train.npy' --valid_path1 '../../data/NYSEtop80.1h.preprcd/valid.1.npy' --valid_path2 '../../data/NYSEtop80.1h.preprcd/valid.2.npy' --model_path '../../model/20180930.DiscreteRangeLSTM.EqualProbInterval/FinData-CR-G2.1lay.10ts.300hu' --stages 10 --epochs 30 --batches_per_epoch 1000 --batch_size 64 --test_length 100 --Solver DiscreteLstm1Layer --hidden_units 300 --CUDA_VISIBLE_DEVICES 1 --fit_generator --montecarlo --n_samples 512 --montecarlo_pred_mode mode</v>
      </c>
      <c r="T4" s="13"/>
      <c r="U4" s="8" t="s">
        <v>149</v>
      </c>
      <c r="V4">
        <v>10</v>
      </c>
      <c r="W4">
        <v>100</v>
      </c>
      <c r="X4" s="30"/>
      <c r="Y4" s="12" t="str">
        <f t="shared" ref="Y4:Y12" si="2">CONCATENATE("screen -S ", B4, ".test ", Z4)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Z4" s="12" t="str">
        <f t="shared" ref="Z4:Z12" si="3">CONCATENATE("python lstm.keras.v3.py ", F4, " ", C4, " ", D4, " --train_path ", $N$3, " --valid_path ", $O$3, " --test_path '", $X$3, "' --model_path '", $Q$3, B4, ".", E4, "lay", ".", F4, "ts.", G4, "hu.", U4, "' --Solver ", H4, " --hidden_units ", G4, " --CUDA_VISIBLE_DEVICES ", I4, " --test --test_length ", W4, " --fit_generator")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</v>
      </c>
      <c r="AB4" s="12">
        <v>512</v>
      </c>
      <c r="AC4" s="12" t="s">
        <v>154</v>
      </c>
      <c r="AD4" s="12" t="str">
        <f t="shared" ref="AD4:AD12" si="4">CONCATENATE(Z4, " --montecarlo --n_samples ", AB4, " --montecarlo_pred_mode ", AC4)</f>
        <v>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E4" s="12" t="str">
        <f t="shared" ref="AE4:AE12" si="5">CONCATENATE("screen -S ", B4, ".test ", AD4)</f>
        <v>screen -S FinData-CR-G2.test python lstm.keras.v3.py 10 1 128 --train_path ../../data/NYSEtop80.1h.preprcd/train.npy --valid_path ../../data/NYSEtop80.1h.preprcd/valid.1.npy --test_path '../../data/NYSEtop80.1h.preprcd/test.1.npy' --model_path '../../model/20180930.DiscreteRangeLSTM.EqualProbInterval/FinData-CR-G2.1lay.10ts.300hu.1000' --Solver DiscreteLstm1Layer --hidden_units 300 --CUDA_VISIBLE_DEVICES 1 --test --test_length 100 --fit_generator --montecarlo --n_samples 512 --montecarlo_pred_mode mode</v>
      </c>
      <c r="AF4" s="12"/>
      <c r="AG4" s="12"/>
      <c r="AH4" s="12"/>
    </row>
    <row r="5" spans="2:34" ht="33" customHeight="1" thickBot="1" x14ac:dyDescent="0.25">
      <c r="B5" s="1" t="s">
        <v>27</v>
      </c>
      <c r="C5">
        <v>1</v>
      </c>
      <c r="D5">
        <v>128</v>
      </c>
      <c r="E5">
        <v>1</v>
      </c>
      <c r="F5">
        <v>50</v>
      </c>
      <c r="G5">
        <v>100</v>
      </c>
      <c r="H5" t="s">
        <v>148</v>
      </c>
      <c r="I5">
        <v>2</v>
      </c>
      <c r="J5" s="2">
        <v>10</v>
      </c>
      <c r="K5" s="2">
        <v>30</v>
      </c>
      <c r="L5" s="2">
        <v>64</v>
      </c>
      <c r="M5" s="2">
        <v>1000</v>
      </c>
      <c r="N5" s="30"/>
      <c r="O5" s="30"/>
      <c r="P5" s="30"/>
      <c r="Q5" s="30"/>
      <c r="R5" s="12" t="str">
        <f t="shared" si="0"/>
        <v>screen -S FinData-CR-G3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mode</v>
      </c>
      <c r="S5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'../../model/20180930.DiscreteRangeLSTM.EqualProbInterval/FinData-CR-G3.1lay.50ts.100hu' --stages 10 --epochs 30 --batches_per_epoch 1000 --batch_size 64 --test_length 100 --Solver DiscreteLstm3Layer --hidden_units 100 --CUDA_VISIBLE_DEVICES 2 --fit_generator --montecarlo --n_samples 512 --montecarlo_pred_mode mode</v>
      </c>
      <c r="T5" s="13"/>
      <c r="U5" s="8" t="s">
        <v>101</v>
      </c>
      <c r="V5">
        <v>10</v>
      </c>
      <c r="W5">
        <v>100</v>
      </c>
      <c r="X5" s="30"/>
      <c r="Y5" s="12" t="str">
        <f t="shared" si="2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Z5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</v>
      </c>
      <c r="AB5" s="12">
        <v>512</v>
      </c>
      <c r="AC5" s="12" t="s">
        <v>154</v>
      </c>
      <c r="AD5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mode</v>
      </c>
      <c r="AE5" s="12" t="str">
        <f t="shared" si="5"/>
        <v>screen -S FinData-CR-G3.test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'../../model/20180930.DiscreteRangeLSTM.EqualProbInterval/FinData-CR-G3.1lay.50ts.100hu.0010' --Solver DiscreteLstm3Layer --hidden_units 100 --CUDA_VISIBLE_DEVICES 2 --test --test_length 100 --fit_generator --montecarlo --n_samples 512 --montecarlo_pred_mode mode</v>
      </c>
      <c r="AF5" s="12"/>
      <c r="AG5" s="12"/>
      <c r="AH5" s="12"/>
    </row>
    <row r="6" spans="2:34" ht="33" customHeight="1" thickBot="1" x14ac:dyDescent="0.25">
      <c r="B6" s="1" t="s">
        <v>28</v>
      </c>
      <c r="C6">
        <v>1</v>
      </c>
      <c r="D6">
        <v>128</v>
      </c>
      <c r="E6">
        <v>1</v>
      </c>
      <c r="F6">
        <v>50</v>
      </c>
      <c r="G6">
        <v>100</v>
      </c>
      <c r="H6" t="s">
        <v>148</v>
      </c>
      <c r="I6">
        <v>3</v>
      </c>
      <c r="J6">
        <v>10</v>
      </c>
      <c r="K6">
        <v>30</v>
      </c>
      <c r="L6">
        <v>64</v>
      </c>
      <c r="M6" s="2">
        <v>1000</v>
      </c>
      <c r="N6" s="30"/>
      <c r="O6" s="30"/>
      <c r="P6" s="30"/>
      <c r="Q6" s="30"/>
      <c r="R6" s="12" t="str">
        <f t="shared" si="0"/>
        <v>screen -S FinData-CR-G4 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mode</v>
      </c>
      <c r="S6" s="12" t="str">
        <f t="shared" si="1"/>
        <v>python DiscreteRangeLSTM-EqualProbInterval.py 50 1 128 --train_path '../../data/NYSEtop80.1h.preprcd/train.npy' --valid_path1 '../../data/NYSEtop80.1h.preprcd/valid.1.npy' --valid_path2 '../../data/NYSEtop80.1h.preprcd/valid.2.npy' --model_path '../../model/20180930.DiscreteRangeLSTM.EqualProbInterval/FinData-CR-G4.1lay.50ts.100hu' --stages 10 --epochs 30 --batches_per_epoch 1000 --batch_size 64 --test_length 100 --Solver DiscreteLstm3Layer --hidden_units 100 --CUDA_VISIBLE_DEVICES 3 --fit_generator --montecarlo --n_samples 512 --montecarlo_pred_mode mode</v>
      </c>
      <c r="T6" s="13"/>
      <c r="U6" s="8" t="s">
        <v>117</v>
      </c>
      <c r="V6">
        <v>10</v>
      </c>
      <c r="W6">
        <v>100</v>
      </c>
      <c r="X6" s="30"/>
      <c r="Y6" s="12" t="str">
        <f t="shared" si="2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Z6" s="12" t="str">
        <f t="shared" si="3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</v>
      </c>
      <c r="AB6" s="12">
        <v>512</v>
      </c>
      <c r="AC6" s="12" t="s">
        <v>154</v>
      </c>
      <c r="AD6" s="12" t="str">
        <f t="shared" si="4"/>
        <v>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mode</v>
      </c>
      <c r="AE6" s="12" t="str">
        <f t="shared" si="5"/>
        <v>screen -S FinData-CR-G4.test python lstm.keras.v3.py 50 1 128 --train_path ../../data/NYSEtop80.1h.preprcd/train.npy --valid_path ../../data/NYSEtop80.1h.preprcd/valid.1.npy --test_path '../../data/NYSEtop80.1h.preprcd/test.1.npy' --model_path '../../model/20180930.DiscreteRangeLSTM.EqualProbInterval/FinData-CR-G4.1lay.50ts.100hu.0010' --Solver DiscreteLstm3Layer --hidden_units 100 --CUDA_VISIBLE_DEVICES 3 --test --test_length 100 --fit_generator --montecarlo --n_samples 512 --montecarlo_pred_mode mode</v>
      </c>
      <c r="AF6" s="12"/>
      <c r="AG6" s="12"/>
      <c r="AH6" s="12"/>
    </row>
    <row r="7" spans="2:34" ht="33" customHeight="1" thickBot="1" x14ac:dyDescent="0.25">
      <c r="B7" s="1"/>
      <c r="J7" s="2"/>
      <c r="K7" s="2"/>
      <c r="L7" s="2"/>
      <c r="M7" s="2"/>
      <c r="N7" s="30"/>
      <c r="O7" s="30"/>
      <c r="P7" s="30"/>
      <c r="Q7" s="30"/>
      <c r="R7" s="12"/>
      <c r="S7" s="12"/>
      <c r="T7" s="13"/>
      <c r="U7" s="8"/>
      <c r="X7" s="30"/>
      <c r="Y7" s="12"/>
      <c r="Z7" s="12"/>
      <c r="AB7" s="12"/>
      <c r="AC7" s="12"/>
      <c r="AD7" s="12"/>
      <c r="AE7" s="12"/>
      <c r="AF7" s="12"/>
      <c r="AG7" s="12"/>
      <c r="AH7" s="12"/>
    </row>
    <row r="8" spans="2:34" ht="33" customHeight="1" thickBot="1" x14ac:dyDescent="0.25">
      <c r="B8" s="1"/>
      <c r="M8" s="2"/>
      <c r="N8" s="30"/>
      <c r="O8" s="30"/>
      <c r="P8" s="30"/>
      <c r="Q8" s="30"/>
      <c r="R8" s="12"/>
      <c r="S8" s="12"/>
      <c r="T8" s="13"/>
      <c r="U8" s="8"/>
      <c r="X8" s="30"/>
      <c r="Y8" s="12"/>
      <c r="Z8" s="12"/>
      <c r="AB8" s="12"/>
      <c r="AC8" s="12"/>
      <c r="AD8" s="12"/>
      <c r="AE8" s="12"/>
      <c r="AF8" s="12"/>
      <c r="AG8" s="12"/>
      <c r="AH8" s="12"/>
    </row>
    <row r="9" spans="2:34" ht="33" customHeight="1" thickBot="1" x14ac:dyDescent="0.25">
      <c r="B9" s="1"/>
      <c r="J9" s="2"/>
      <c r="K9" s="2"/>
      <c r="L9" s="2"/>
      <c r="M9" s="2"/>
      <c r="N9" s="30"/>
      <c r="O9" s="30"/>
      <c r="P9" s="30"/>
      <c r="Q9" s="30"/>
      <c r="R9" s="12"/>
      <c r="S9" s="12"/>
      <c r="T9" s="13"/>
      <c r="U9" s="8"/>
      <c r="X9" s="30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2:34" ht="33" customHeight="1" thickBot="1" x14ac:dyDescent="0.25">
      <c r="B10" s="1"/>
      <c r="M10" s="2"/>
      <c r="N10" s="30"/>
      <c r="O10" s="30"/>
      <c r="P10" s="30"/>
      <c r="Q10" s="30"/>
      <c r="R10" s="12"/>
      <c r="S10" s="12"/>
      <c r="T10" s="13"/>
      <c r="U10" s="8"/>
      <c r="X10" s="30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2:34" ht="33" customHeight="1" x14ac:dyDescent="0.2">
      <c r="B11" s="3"/>
      <c r="J11" s="2"/>
      <c r="K11" s="2"/>
      <c r="L11" s="2"/>
      <c r="M11" s="2"/>
      <c r="N11" s="30"/>
      <c r="O11" s="30"/>
      <c r="P11" s="30"/>
      <c r="Q11" s="30"/>
      <c r="R11" s="12"/>
      <c r="S11" s="12"/>
      <c r="T11" s="13"/>
      <c r="U11" s="8"/>
      <c r="X11" s="30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2:34" ht="33" customHeight="1" x14ac:dyDescent="0.2">
      <c r="B12" s="3"/>
      <c r="M12" s="2"/>
      <c r="N12" s="30"/>
      <c r="O12" s="30"/>
      <c r="P12" s="30"/>
      <c r="Q12" s="30"/>
      <c r="R12" s="12"/>
      <c r="S12" s="12"/>
      <c r="T12" s="13"/>
      <c r="U12" s="8"/>
      <c r="X12" s="30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2:34" ht="33" customHeight="1" thickBot="1" x14ac:dyDescent="0.25"/>
    <row r="14" spans="2:34" ht="33" customHeight="1" thickBot="1" x14ac:dyDescent="0.25">
      <c r="B14" s="1" t="s">
        <v>33</v>
      </c>
      <c r="R14" s="27"/>
      <c r="S14" s="27"/>
      <c r="T14" s="15"/>
    </row>
    <row r="15" spans="2:34" ht="33" customHeight="1" thickBot="1" x14ac:dyDescent="0.25">
      <c r="B15" s="1" t="s">
        <v>34</v>
      </c>
      <c r="R15" s="27"/>
      <c r="S15" s="27"/>
      <c r="T15" s="15"/>
    </row>
    <row r="16" spans="2:34" ht="33" customHeight="1" thickBot="1" x14ac:dyDescent="0.25">
      <c r="B16" s="1" t="s">
        <v>35</v>
      </c>
      <c r="R16" s="27"/>
      <c r="S16" s="27"/>
      <c r="T16" s="15"/>
    </row>
    <row r="17" spans="2:20" ht="33" customHeight="1" thickBot="1" x14ac:dyDescent="0.25">
      <c r="B17" s="1" t="s">
        <v>36</v>
      </c>
      <c r="R17" s="27"/>
      <c r="S17" s="27"/>
      <c r="T17" s="15"/>
    </row>
    <row r="18" spans="2:20" ht="33" customHeight="1" thickBot="1" x14ac:dyDescent="0.25">
      <c r="B18" s="1" t="s">
        <v>37</v>
      </c>
      <c r="R18" s="27"/>
      <c r="S18" s="27"/>
      <c r="T18" s="15"/>
    </row>
    <row r="19" spans="2:20" ht="33" customHeight="1" thickBot="1" x14ac:dyDescent="0.25">
      <c r="B19" s="1" t="s">
        <v>38</v>
      </c>
      <c r="R19" s="27"/>
      <c r="S19" s="27"/>
      <c r="T19" s="15"/>
    </row>
    <row r="20" spans="2:20" ht="33" customHeight="1" thickBot="1" x14ac:dyDescent="0.25">
      <c r="B20" s="1" t="s">
        <v>39</v>
      </c>
      <c r="R20" s="27"/>
      <c r="S20" s="27"/>
      <c r="T20" s="15"/>
    </row>
    <row r="21" spans="2:20" ht="33" customHeight="1" thickBot="1" x14ac:dyDescent="0.25">
      <c r="B21" s="1" t="s">
        <v>40</v>
      </c>
      <c r="R21" s="27"/>
      <c r="S21" s="27"/>
      <c r="T21" s="15"/>
    </row>
  </sheetData>
  <mergeCells count="15">
    <mergeCell ref="R17:S17"/>
    <mergeCell ref="R18:S18"/>
    <mergeCell ref="R19:S19"/>
    <mergeCell ref="R20:S20"/>
    <mergeCell ref="R21:S21"/>
    <mergeCell ref="Q3:Q12"/>
    <mergeCell ref="X3:X12"/>
    <mergeCell ref="R14:S14"/>
    <mergeCell ref="R15:S15"/>
    <mergeCell ref="R16:S16"/>
    <mergeCell ref="N3:N12"/>
    <mergeCell ref="P3:P12"/>
    <mergeCell ref="O3:O12"/>
    <mergeCell ref="C1:S1"/>
    <mergeCell ref="U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20180930-DisRangeLSTM-equalprob</vt:lpstr>
      <vt:lpstr>20180930-DisRangeLSTM-equalwid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2018-09-30T08:15:01Z</dcterms:modified>
</cp:coreProperties>
</file>