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pson3\Dropbox\COVIDModel\"/>
    </mc:Choice>
  </mc:AlternateContent>
  <xr:revisionPtr revIDLastSave="0" documentId="13_ncr:1_{8590538C-DD4A-4853-972F-5D89B536CE05}" xr6:coauthVersionLast="44" xr6:coauthVersionMax="44" xr10:uidLastSave="{00000000-0000-0000-0000-000000000000}"/>
  <bookViews>
    <workbookView xWindow="-108" yWindow="-108" windowWidth="23256" windowHeight="12576" xr2:uid="{9CDAC105-DD57-4D0A-8AB4-70675A4570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6" i="1"/>
  <c r="J17" i="1"/>
  <c r="J18" i="1"/>
  <c r="J24" i="1"/>
  <c r="J25" i="1"/>
  <c r="J26" i="1"/>
  <c r="J32" i="1"/>
  <c r="J33" i="1"/>
  <c r="J34" i="1"/>
  <c r="J40" i="1"/>
  <c r="J41" i="1"/>
  <c r="J42" i="1"/>
  <c r="J48" i="1"/>
  <c r="J49" i="1"/>
  <c r="J50" i="1"/>
  <c r="J56" i="1"/>
  <c r="J57" i="1"/>
  <c r="J58" i="1"/>
  <c r="J7" i="1"/>
  <c r="J3" i="1"/>
  <c r="J4" i="1"/>
  <c r="J5" i="1"/>
  <c r="J6" i="1"/>
  <c r="J11" i="1"/>
  <c r="J12" i="1"/>
  <c r="J13" i="1"/>
  <c r="J14" i="1"/>
  <c r="J15" i="1"/>
  <c r="J19" i="1"/>
  <c r="J20" i="1"/>
  <c r="J21" i="1"/>
  <c r="J22" i="1"/>
  <c r="J23" i="1"/>
  <c r="J27" i="1"/>
  <c r="J28" i="1"/>
  <c r="J29" i="1"/>
  <c r="J30" i="1"/>
  <c r="J31" i="1"/>
  <c r="J35" i="1"/>
  <c r="J36" i="1"/>
  <c r="J37" i="1"/>
  <c r="J38" i="1"/>
  <c r="J39" i="1"/>
  <c r="J43" i="1"/>
  <c r="J44" i="1"/>
  <c r="J45" i="1"/>
  <c r="J46" i="1"/>
  <c r="J47" i="1"/>
  <c r="J51" i="1"/>
  <c r="J52" i="1"/>
  <c r="J53" i="1"/>
  <c r="J54" i="1"/>
  <c r="J55" i="1"/>
  <c r="J59" i="1"/>
  <c r="J60" i="1"/>
  <c r="J61" i="1"/>
  <c r="J62" i="1"/>
  <c r="J2" i="1"/>
  <c r="I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</calcChain>
</file>

<file path=xl/sharedStrings.xml><?xml version="1.0" encoding="utf-8"?>
<sst xmlns="http://schemas.openxmlformats.org/spreadsheetml/2006/main" count="6" uniqueCount="6">
  <si>
    <t>Day</t>
  </si>
  <si>
    <t>NZ</t>
  </si>
  <si>
    <t>Aus</t>
  </si>
  <si>
    <t>Adherence - Scenario 2</t>
  </si>
  <si>
    <t>Adherence Scenario 1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</si>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</sst>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Sheet1!$F$2:$F$61</c:f>
              <c:numCache>
                <c:formatCode>d\-mmm</c:formatCode>
                <c:ptCount val="60"/>
                <c:pt idx="0">
                  <c:v>43916</c:v>
                </c:pt>
                <c:pt idx="1">
                  <c:v>43917</c:v>
                </c:pt>
                <c:pt idx="2">
                  <c:v>43918</c:v>
                </c:pt>
                <c:pt idx="3">
                  <c:v>43919</c:v>
                </c:pt>
                <c:pt idx="4">
                  <c:v>43920</c:v>
                </c:pt>
                <c:pt idx="5">
                  <c:v>43921</c:v>
                </c:pt>
                <c:pt idx="6">
                  <c:v>43922</c:v>
                </c:pt>
                <c:pt idx="7">
                  <c:v>43923</c:v>
                </c:pt>
                <c:pt idx="8">
                  <c:v>43924</c:v>
                </c:pt>
                <c:pt idx="9">
                  <c:v>43925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</c:numCache>
            </c:numRef>
          </c:cat>
          <c:val>
            <c:numRef>
              <c:f>Sheet1!$G$2:$G$61</c:f>
              <c:numCache>
                <c:formatCode>0%</c:formatCode>
                <c:ptCount val="6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0.85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E-475B-812A-61EAD2519380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Sheet1!$F$2:$F$61</c:f>
              <c:numCache>
                <c:formatCode>d\-mmm</c:formatCode>
                <c:ptCount val="60"/>
                <c:pt idx="0">
                  <c:v>43916</c:v>
                </c:pt>
                <c:pt idx="1">
                  <c:v>43917</c:v>
                </c:pt>
                <c:pt idx="2">
                  <c:v>43918</c:v>
                </c:pt>
                <c:pt idx="3">
                  <c:v>43919</c:v>
                </c:pt>
                <c:pt idx="4">
                  <c:v>43920</c:v>
                </c:pt>
                <c:pt idx="5">
                  <c:v>43921</c:v>
                </c:pt>
                <c:pt idx="6">
                  <c:v>43922</c:v>
                </c:pt>
                <c:pt idx="7">
                  <c:v>43923</c:v>
                </c:pt>
                <c:pt idx="8">
                  <c:v>43924</c:v>
                </c:pt>
                <c:pt idx="9">
                  <c:v>43925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</c:numCache>
            </c:numRef>
          </c:cat>
          <c:val>
            <c:numRef>
              <c:f>Sheet1!$H$2:$H$61</c:f>
              <c:numCache>
                <c:formatCode>0%</c:formatCode>
                <c:ptCount val="60"/>
                <c:pt idx="0">
                  <c:v>0.83583333333333332</c:v>
                </c:pt>
                <c:pt idx="1">
                  <c:v>0.83559322033898309</c:v>
                </c:pt>
                <c:pt idx="2">
                  <c:v>0.83534482758620687</c:v>
                </c:pt>
                <c:pt idx="3">
                  <c:v>0.83508771929824566</c:v>
                </c:pt>
                <c:pt idx="4">
                  <c:v>0.8348214285714286</c:v>
                </c:pt>
                <c:pt idx="5">
                  <c:v>0.83454545454545448</c:v>
                </c:pt>
                <c:pt idx="6">
                  <c:v>0.83425925925925926</c:v>
                </c:pt>
                <c:pt idx="7">
                  <c:v>0.83396226415094332</c:v>
                </c:pt>
                <c:pt idx="8">
                  <c:v>0.83365384615384608</c:v>
                </c:pt>
                <c:pt idx="9">
                  <c:v>0.83333333333333326</c:v>
                </c:pt>
                <c:pt idx="10">
                  <c:v>0.83299999999999996</c:v>
                </c:pt>
                <c:pt idx="11">
                  <c:v>0.83265306122448979</c:v>
                </c:pt>
                <c:pt idx="12">
                  <c:v>0.83229166666666676</c:v>
                </c:pt>
                <c:pt idx="13">
                  <c:v>0.8319148936170212</c:v>
                </c:pt>
                <c:pt idx="14">
                  <c:v>0.83152173913043481</c:v>
                </c:pt>
                <c:pt idx="15">
                  <c:v>0.83111111111111113</c:v>
                </c:pt>
                <c:pt idx="16">
                  <c:v>0.83068181818181808</c:v>
                </c:pt>
                <c:pt idx="17">
                  <c:v>0.83023255813953478</c:v>
                </c:pt>
                <c:pt idx="18">
                  <c:v>0.82976190476190481</c:v>
                </c:pt>
                <c:pt idx="19">
                  <c:v>0.82926829268292679</c:v>
                </c:pt>
                <c:pt idx="20">
                  <c:v>0.82874999999999999</c:v>
                </c:pt>
                <c:pt idx="21">
                  <c:v>0.82820512820512815</c:v>
                </c:pt>
                <c:pt idx="22">
                  <c:v>0.82763157894736838</c:v>
                </c:pt>
                <c:pt idx="23">
                  <c:v>0.82702702702702713</c:v>
                </c:pt>
                <c:pt idx="24">
                  <c:v>0.82638888888888884</c:v>
                </c:pt>
                <c:pt idx="25">
                  <c:v>0.82571428571428573</c:v>
                </c:pt>
                <c:pt idx="26">
                  <c:v>0.82499999999999996</c:v>
                </c:pt>
                <c:pt idx="27">
                  <c:v>0.82424242424242422</c:v>
                </c:pt>
                <c:pt idx="28">
                  <c:v>0.82343750000000004</c:v>
                </c:pt>
                <c:pt idx="29">
                  <c:v>0.82258064516129037</c:v>
                </c:pt>
                <c:pt idx="30">
                  <c:v>0.82166666666666677</c:v>
                </c:pt>
                <c:pt idx="31">
                  <c:v>0.82068965517241377</c:v>
                </c:pt>
                <c:pt idx="32">
                  <c:v>0.81964285714285712</c:v>
                </c:pt>
                <c:pt idx="33">
                  <c:v>0.81851851851851842</c:v>
                </c:pt>
                <c:pt idx="34">
                  <c:v>0.81730769230769229</c:v>
                </c:pt>
                <c:pt idx="35">
                  <c:v>0.81599999999999995</c:v>
                </c:pt>
                <c:pt idx="36">
                  <c:v>0.81458333333333333</c:v>
                </c:pt>
                <c:pt idx="37">
                  <c:v>0.81304347826086953</c:v>
                </c:pt>
                <c:pt idx="38">
                  <c:v>0.8113636363636364</c:v>
                </c:pt>
                <c:pt idx="39">
                  <c:v>0.80952380952380953</c:v>
                </c:pt>
                <c:pt idx="40">
                  <c:v>0.8075</c:v>
                </c:pt>
                <c:pt idx="41">
                  <c:v>0.8052631578947369</c:v>
                </c:pt>
                <c:pt idx="42">
                  <c:v>0.8027777777777777</c:v>
                </c:pt>
                <c:pt idx="43">
                  <c:v>0.8</c:v>
                </c:pt>
                <c:pt idx="44">
                  <c:v>0.796875</c:v>
                </c:pt>
                <c:pt idx="45">
                  <c:v>0.79333333333333333</c:v>
                </c:pt>
                <c:pt idx="46">
                  <c:v>0.78928571428571426</c:v>
                </c:pt>
                <c:pt idx="47">
                  <c:v>0.78461538461538471</c:v>
                </c:pt>
                <c:pt idx="48">
                  <c:v>0.77916666666666667</c:v>
                </c:pt>
                <c:pt idx="49">
                  <c:v>0.77272727272727271</c:v>
                </c:pt>
                <c:pt idx="50">
                  <c:v>0.76500000000000001</c:v>
                </c:pt>
                <c:pt idx="51">
                  <c:v>0.75555555555555554</c:v>
                </c:pt>
                <c:pt idx="52">
                  <c:v>0.74375000000000002</c:v>
                </c:pt>
                <c:pt idx="53">
                  <c:v>0.72857142857142865</c:v>
                </c:pt>
                <c:pt idx="54">
                  <c:v>0.70833333333333326</c:v>
                </c:pt>
                <c:pt idx="55">
                  <c:v>0.68</c:v>
                </c:pt>
                <c:pt idx="56">
                  <c:v>0.63749999999999996</c:v>
                </c:pt>
                <c:pt idx="57">
                  <c:v>0.56666666666666676</c:v>
                </c:pt>
                <c:pt idx="58">
                  <c:v>0.42499999999999999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E-475B-812A-61EAD2519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9936"/>
        <c:axId val="606650592"/>
      </c:lineChart>
      <c:dateAx>
        <c:axId val="6066499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50592"/>
        <c:crosses val="autoZero"/>
        <c:auto val="1"/>
        <c:lblOffset val="100"/>
        <c:baseTimeUnit val="days"/>
        <c:majorUnit val="5"/>
        <c:majorTimeUnit val="days"/>
      </c:dateAx>
      <c:valAx>
        <c:axId val="6066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Adherence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4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Adherence Scenario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Sheet1!$F$2:$F$63</c:f>
              <c:numCache>
                <c:formatCode>d\-mmm</c:formatCode>
                <c:ptCount val="62"/>
                <c:pt idx="0">
                  <c:v>43916</c:v>
                </c:pt>
                <c:pt idx="1">
                  <c:v>43917</c:v>
                </c:pt>
                <c:pt idx="2">
                  <c:v>43918</c:v>
                </c:pt>
                <c:pt idx="3">
                  <c:v>43919</c:v>
                </c:pt>
                <c:pt idx="4">
                  <c:v>43920</c:v>
                </c:pt>
                <c:pt idx="5">
                  <c:v>43921</c:v>
                </c:pt>
                <c:pt idx="6">
                  <c:v>43922</c:v>
                </c:pt>
                <c:pt idx="7">
                  <c:v>43923</c:v>
                </c:pt>
                <c:pt idx="8">
                  <c:v>43924</c:v>
                </c:pt>
                <c:pt idx="9">
                  <c:v>43925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</c:numCache>
            </c:numRef>
          </c:cat>
          <c:val>
            <c:numRef>
              <c:f>Sheet1!$G$2:$G$63</c:f>
              <c:numCache>
                <c:formatCode>0%</c:formatCode>
                <c:ptCount val="62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0.85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C-4BCE-9165-9C4FEEBCAEB6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Adherence - Scenario 2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Sheet1!$F$2:$F$63</c:f>
              <c:numCache>
                <c:formatCode>d\-mmm</c:formatCode>
                <c:ptCount val="62"/>
                <c:pt idx="0">
                  <c:v>43916</c:v>
                </c:pt>
                <c:pt idx="1">
                  <c:v>43917</c:v>
                </c:pt>
                <c:pt idx="2">
                  <c:v>43918</c:v>
                </c:pt>
                <c:pt idx="3">
                  <c:v>43919</c:v>
                </c:pt>
                <c:pt idx="4">
                  <c:v>43920</c:v>
                </c:pt>
                <c:pt idx="5">
                  <c:v>43921</c:v>
                </c:pt>
                <c:pt idx="6">
                  <c:v>43922</c:v>
                </c:pt>
                <c:pt idx="7">
                  <c:v>43923</c:v>
                </c:pt>
                <c:pt idx="8">
                  <c:v>43924</c:v>
                </c:pt>
                <c:pt idx="9">
                  <c:v>43925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</c:numCache>
            </c:numRef>
          </c:cat>
          <c:val>
            <c:numRef>
              <c:f>Sheet1!$H$2:$H$63</c:f>
              <c:numCache>
                <c:formatCode>0%</c:formatCode>
                <c:ptCount val="62"/>
                <c:pt idx="0">
                  <c:v>0.83583333333333332</c:v>
                </c:pt>
                <c:pt idx="1">
                  <c:v>0.83559322033898309</c:v>
                </c:pt>
                <c:pt idx="2">
                  <c:v>0.83534482758620687</c:v>
                </c:pt>
                <c:pt idx="3">
                  <c:v>0.83508771929824566</c:v>
                </c:pt>
                <c:pt idx="4">
                  <c:v>0.8348214285714286</c:v>
                </c:pt>
                <c:pt idx="5">
                  <c:v>0.83454545454545448</c:v>
                </c:pt>
                <c:pt idx="6">
                  <c:v>0.83425925925925926</c:v>
                </c:pt>
                <c:pt idx="7">
                  <c:v>0.83396226415094332</c:v>
                </c:pt>
                <c:pt idx="8">
                  <c:v>0.83365384615384608</c:v>
                </c:pt>
                <c:pt idx="9">
                  <c:v>0.83333333333333326</c:v>
                </c:pt>
                <c:pt idx="10">
                  <c:v>0.83299999999999996</c:v>
                </c:pt>
                <c:pt idx="11">
                  <c:v>0.83265306122448979</c:v>
                </c:pt>
                <c:pt idx="12">
                  <c:v>0.83229166666666676</c:v>
                </c:pt>
                <c:pt idx="13">
                  <c:v>0.8319148936170212</c:v>
                </c:pt>
                <c:pt idx="14">
                  <c:v>0.83152173913043481</c:v>
                </c:pt>
                <c:pt idx="15">
                  <c:v>0.83111111111111113</c:v>
                </c:pt>
                <c:pt idx="16">
                  <c:v>0.83068181818181808</c:v>
                </c:pt>
                <c:pt idx="17">
                  <c:v>0.83023255813953478</c:v>
                </c:pt>
                <c:pt idx="18">
                  <c:v>0.82976190476190481</c:v>
                </c:pt>
                <c:pt idx="19">
                  <c:v>0.82926829268292679</c:v>
                </c:pt>
                <c:pt idx="20">
                  <c:v>0.82874999999999999</c:v>
                </c:pt>
                <c:pt idx="21">
                  <c:v>0.82820512820512815</c:v>
                </c:pt>
                <c:pt idx="22">
                  <c:v>0.82763157894736838</c:v>
                </c:pt>
                <c:pt idx="23">
                  <c:v>0.82702702702702713</c:v>
                </c:pt>
                <c:pt idx="24">
                  <c:v>0.82638888888888884</c:v>
                </c:pt>
                <c:pt idx="25">
                  <c:v>0.82571428571428573</c:v>
                </c:pt>
                <c:pt idx="26">
                  <c:v>0.82499999999999996</c:v>
                </c:pt>
                <c:pt idx="27">
                  <c:v>0.82424242424242422</c:v>
                </c:pt>
                <c:pt idx="28">
                  <c:v>0.82343750000000004</c:v>
                </c:pt>
                <c:pt idx="29">
                  <c:v>0.82258064516129037</c:v>
                </c:pt>
                <c:pt idx="30">
                  <c:v>0.82166666666666677</c:v>
                </c:pt>
                <c:pt idx="31">
                  <c:v>0.82068965517241377</c:v>
                </c:pt>
                <c:pt idx="32">
                  <c:v>0.81964285714285712</c:v>
                </c:pt>
                <c:pt idx="33">
                  <c:v>0.81851851851851842</c:v>
                </c:pt>
                <c:pt idx="34">
                  <c:v>0.81730769230769229</c:v>
                </c:pt>
                <c:pt idx="35">
                  <c:v>0.81599999999999995</c:v>
                </c:pt>
                <c:pt idx="36">
                  <c:v>0.81458333333333333</c:v>
                </c:pt>
                <c:pt idx="37">
                  <c:v>0.81304347826086953</c:v>
                </c:pt>
                <c:pt idx="38">
                  <c:v>0.8113636363636364</c:v>
                </c:pt>
                <c:pt idx="39">
                  <c:v>0.80952380952380953</c:v>
                </c:pt>
                <c:pt idx="40">
                  <c:v>0.8075</c:v>
                </c:pt>
                <c:pt idx="41">
                  <c:v>0.8052631578947369</c:v>
                </c:pt>
                <c:pt idx="42">
                  <c:v>0.8027777777777777</c:v>
                </c:pt>
                <c:pt idx="43">
                  <c:v>0.8</c:v>
                </c:pt>
                <c:pt idx="44">
                  <c:v>0.796875</c:v>
                </c:pt>
                <c:pt idx="45">
                  <c:v>0.79333333333333333</c:v>
                </c:pt>
                <c:pt idx="46">
                  <c:v>0.78928571428571426</c:v>
                </c:pt>
                <c:pt idx="47">
                  <c:v>0.78461538461538471</c:v>
                </c:pt>
                <c:pt idx="48">
                  <c:v>0.77916666666666667</c:v>
                </c:pt>
                <c:pt idx="49">
                  <c:v>0.77272727272727271</c:v>
                </c:pt>
                <c:pt idx="50">
                  <c:v>0.76500000000000001</c:v>
                </c:pt>
                <c:pt idx="51">
                  <c:v>0.75555555555555554</c:v>
                </c:pt>
                <c:pt idx="52">
                  <c:v>0.74375000000000002</c:v>
                </c:pt>
                <c:pt idx="53">
                  <c:v>0.72857142857142865</c:v>
                </c:pt>
                <c:pt idx="54">
                  <c:v>0.70833333333333326</c:v>
                </c:pt>
                <c:pt idx="55">
                  <c:v>0.68</c:v>
                </c:pt>
                <c:pt idx="56">
                  <c:v>0.63749999999999996</c:v>
                </c:pt>
                <c:pt idx="57">
                  <c:v>0.56666666666666676</c:v>
                </c:pt>
                <c:pt idx="58">
                  <c:v>0.42499999999999999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C-4BCE-9165-9C4FEEBCA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866592"/>
        <c:axId val="740868888"/>
      </c:lineChart>
      <c:dateAx>
        <c:axId val="74086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(approx)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68888"/>
        <c:crosses val="autoZero"/>
        <c:auto val="1"/>
        <c:lblOffset val="100"/>
        <c:baseTimeUnit val="days"/>
        <c:majorUnit val="5"/>
        <c:majorTimeUnit val="days"/>
      </c:dateAx>
      <c:valAx>
        <c:axId val="74086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adherence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</xdr:colOff>
      <xdr:row>37</xdr:row>
      <xdr:rowOff>171450</xdr:rowOff>
    </xdr:from>
    <xdr:to>
      <xdr:col>22</xdr:col>
      <xdr:colOff>251460</xdr:colOff>
      <xdr:row>55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456BF4-A19F-4003-A473-497E08EB0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411480</xdr:colOff>
      <xdr:row>5</xdr:row>
      <xdr:rowOff>140970</xdr:rowOff>
    </xdr:from>
    <xdr:to>
      <xdr:col>20</xdr:col>
      <xdr:colOff>335280</xdr:colOff>
      <xdr:row>24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96C896-6920-4EC0-920D-D7A02774D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CD32C-E446-4576-9FD6-29989218654D}">
  <dimension ref="C1:J62"/>
  <sheetViews>
    <sheetView tabSelected="1" workbookViewId="0">
      <selection activeCell="R26" sqref="R26"/>
    </sheetView>
  </sheetViews>
  <sheetFormatPr defaultRowHeight="14.4" x14ac:dyDescent="0.3"/>
  <cols>
    <col min="8" max="8" width="8.88671875" style="2"/>
  </cols>
  <sheetData>
    <row r="1" spans="3:10" x14ac:dyDescent="0.3">
      <c r="D1" t="s">
        <v>1</v>
      </c>
      <c r="E1" t="s">
        <v>2</v>
      </c>
      <c r="F1" t="s">
        <v>5</v>
      </c>
      <c r="G1" t="s">
        <v>4</v>
      </c>
      <c r="H1" s="2" t="s">
        <v>3</v>
      </c>
    </row>
    <row r="2" spans="3:10" x14ac:dyDescent="0.3">
      <c r="C2" t="s">
        <v>0</v>
      </c>
      <c r="D2">
        <v>39</v>
      </c>
      <c r="E2">
        <v>72</v>
      </c>
      <c r="F2" s="1">
        <v>43916</v>
      </c>
      <c r="G2" s="3">
        <v>0.85</v>
      </c>
      <c r="H2" s="2">
        <v>0.83583333333333332</v>
      </c>
      <c r="I2">
        <f t="shared" ref="I2:I61" si="0">85 - (85 / (132 - E2))</f>
        <v>83.583333333333329</v>
      </c>
      <c r="J2" s="2">
        <f>H2/100</f>
        <v>8.3583333333333339E-3</v>
      </c>
    </row>
    <row r="3" spans="3:10" x14ac:dyDescent="0.3">
      <c r="D3">
        <v>40</v>
      </c>
      <c r="E3">
        <v>73</v>
      </c>
      <c r="F3" s="1">
        <v>43917</v>
      </c>
      <c r="G3" s="3">
        <v>0.85</v>
      </c>
      <c r="H3" s="2">
        <v>0.83559322033898309</v>
      </c>
      <c r="I3">
        <f t="shared" si="0"/>
        <v>83.559322033898312</v>
      </c>
      <c r="J3" s="2">
        <f>H3/100</f>
        <v>8.355932203389831E-3</v>
      </c>
    </row>
    <row r="4" spans="3:10" x14ac:dyDescent="0.3">
      <c r="D4">
        <v>41</v>
      </c>
      <c r="E4">
        <v>74</v>
      </c>
      <c r="F4" s="1">
        <v>43918</v>
      </c>
      <c r="G4" s="3">
        <v>0.85</v>
      </c>
      <c r="H4" s="2">
        <v>0.83534482758620687</v>
      </c>
      <c r="I4">
        <f t="shared" si="0"/>
        <v>83.534482758620683</v>
      </c>
      <c r="J4" s="2">
        <f>H4/100</f>
        <v>8.3534482758620687E-3</v>
      </c>
    </row>
    <row r="5" spans="3:10" x14ac:dyDescent="0.3">
      <c r="D5">
        <v>42</v>
      </c>
      <c r="E5">
        <v>75</v>
      </c>
      <c r="F5" s="1">
        <v>43919</v>
      </c>
      <c r="G5" s="3">
        <v>0.85</v>
      </c>
      <c r="H5" s="2">
        <v>0.83508771929824566</v>
      </c>
      <c r="I5">
        <f t="shared" si="0"/>
        <v>83.508771929824562</v>
      </c>
      <c r="J5" s="2">
        <f>H5/100</f>
        <v>8.350877192982456E-3</v>
      </c>
    </row>
    <row r="6" spans="3:10" x14ac:dyDescent="0.3">
      <c r="D6">
        <v>43</v>
      </c>
      <c r="E6">
        <v>76</v>
      </c>
      <c r="F6" s="1">
        <v>43920</v>
      </c>
      <c r="G6" s="3">
        <v>0.85</v>
      </c>
      <c r="H6" s="2">
        <v>0.8348214285714286</v>
      </c>
      <c r="I6">
        <f t="shared" si="0"/>
        <v>83.482142857142861</v>
      </c>
      <c r="J6" s="2">
        <f>H6/100</f>
        <v>8.3482142857142852E-3</v>
      </c>
    </row>
    <row r="7" spans="3:10" x14ac:dyDescent="0.3">
      <c r="D7">
        <v>44</v>
      </c>
      <c r="E7">
        <v>77</v>
      </c>
      <c r="F7" s="1">
        <v>43921</v>
      </c>
      <c r="G7" s="3">
        <v>0.85</v>
      </c>
      <c r="H7" s="2">
        <v>0.83454545454545448</v>
      </c>
      <c r="I7">
        <f t="shared" si="0"/>
        <v>83.454545454545453</v>
      </c>
      <c r="J7" s="2">
        <f>H7/100</f>
        <v>8.3454545454545448E-3</v>
      </c>
    </row>
    <row r="8" spans="3:10" x14ac:dyDescent="0.3">
      <c r="D8">
        <v>45</v>
      </c>
      <c r="E8">
        <v>78</v>
      </c>
      <c r="F8" s="1">
        <v>43922</v>
      </c>
      <c r="G8" s="3">
        <v>0.85</v>
      </c>
      <c r="H8" s="2">
        <v>0.83425925925925926</v>
      </c>
      <c r="I8">
        <f t="shared" si="0"/>
        <v>83.425925925925924</v>
      </c>
      <c r="J8" s="2">
        <f>H8/100</f>
        <v>8.3425925925925924E-3</v>
      </c>
    </row>
    <row r="9" spans="3:10" x14ac:dyDescent="0.3">
      <c r="D9">
        <v>46</v>
      </c>
      <c r="E9">
        <v>79</v>
      </c>
      <c r="F9" s="1">
        <v>43923</v>
      </c>
      <c r="G9" s="3">
        <v>0.85</v>
      </c>
      <c r="H9" s="2">
        <v>0.83396226415094332</v>
      </c>
      <c r="I9">
        <f t="shared" si="0"/>
        <v>83.396226415094333</v>
      </c>
      <c r="J9" s="2">
        <f>H9/100</f>
        <v>8.3396226415094338E-3</v>
      </c>
    </row>
    <row r="10" spans="3:10" x14ac:dyDescent="0.3">
      <c r="D10">
        <v>47</v>
      </c>
      <c r="E10">
        <v>80</v>
      </c>
      <c r="F10" s="1">
        <v>43924</v>
      </c>
      <c r="G10" s="3">
        <v>0.85</v>
      </c>
      <c r="H10" s="2">
        <v>0.83365384615384608</v>
      </c>
      <c r="I10">
        <f t="shared" si="0"/>
        <v>83.365384615384613</v>
      </c>
      <c r="J10" s="2">
        <f>H10/100</f>
        <v>8.3365384615384612E-3</v>
      </c>
    </row>
    <row r="11" spans="3:10" x14ac:dyDescent="0.3">
      <c r="D11">
        <v>48</v>
      </c>
      <c r="E11">
        <v>81</v>
      </c>
      <c r="F11" s="1">
        <v>43925</v>
      </c>
      <c r="G11" s="3">
        <v>0.85</v>
      </c>
      <c r="H11" s="2">
        <v>0.83333333333333326</v>
      </c>
      <c r="I11">
        <f t="shared" si="0"/>
        <v>83.333333333333329</v>
      </c>
      <c r="J11" s="2">
        <f>H11/100</f>
        <v>8.3333333333333332E-3</v>
      </c>
    </row>
    <row r="12" spans="3:10" x14ac:dyDescent="0.3">
      <c r="D12">
        <v>49</v>
      </c>
      <c r="E12">
        <v>82</v>
      </c>
      <c r="F12" s="1">
        <v>43926</v>
      </c>
      <c r="G12" s="3">
        <v>0.85</v>
      </c>
      <c r="H12" s="2">
        <v>0.83299999999999996</v>
      </c>
      <c r="I12">
        <f t="shared" si="0"/>
        <v>83.3</v>
      </c>
      <c r="J12" s="2">
        <f>H12/100</f>
        <v>8.3299999999999989E-3</v>
      </c>
    </row>
    <row r="13" spans="3:10" x14ac:dyDescent="0.3">
      <c r="D13">
        <v>50</v>
      </c>
      <c r="E13">
        <v>83</v>
      </c>
      <c r="F13" s="1">
        <v>43927</v>
      </c>
      <c r="G13" s="3">
        <v>0.85</v>
      </c>
      <c r="H13" s="2">
        <v>0.83265306122448979</v>
      </c>
      <c r="I13">
        <f t="shared" si="0"/>
        <v>83.265306122448976</v>
      </c>
      <c r="J13" s="2">
        <f>H13/100</f>
        <v>8.3265306122448975E-3</v>
      </c>
    </row>
    <row r="14" spans="3:10" x14ac:dyDescent="0.3">
      <c r="D14">
        <v>51</v>
      </c>
      <c r="E14">
        <v>84</v>
      </c>
      <c r="F14" s="1">
        <v>43928</v>
      </c>
      <c r="G14" s="3">
        <v>0.85</v>
      </c>
      <c r="H14" s="2">
        <v>0.83229166666666676</v>
      </c>
      <c r="I14">
        <f t="shared" si="0"/>
        <v>83.229166666666671</v>
      </c>
      <c r="J14" s="2">
        <f>H14/100</f>
        <v>8.3229166666666677E-3</v>
      </c>
    </row>
    <row r="15" spans="3:10" x14ac:dyDescent="0.3">
      <c r="D15">
        <v>52</v>
      </c>
      <c r="E15">
        <v>85</v>
      </c>
      <c r="F15" s="1">
        <v>43929</v>
      </c>
      <c r="G15" s="3">
        <v>0.85</v>
      </c>
      <c r="H15" s="2">
        <v>0.8319148936170212</v>
      </c>
      <c r="I15">
        <f t="shared" si="0"/>
        <v>83.191489361702125</v>
      </c>
      <c r="J15" s="2">
        <f>H15/100</f>
        <v>8.3191489361702127E-3</v>
      </c>
    </row>
    <row r="16" spans="3:10" x14ac:dyDescent="0.3">
      <c r="D16">
        <v>53</v>
      </c>
      <c r="E16">
        <v>86</v>
      </c>
      <c r="F16" s="1">
        <v>43930</v>
      </c>
      <c r="G16" s="3">
        <v>0.85</v>
      </c>
      <c r="H16" s="2">
        <v>0.83152173913043481</v>
      </c>
      <c r="I16">
        <f t="shared" si="0"/>
        <v>83.152173913043484</v>
      </c>
      <c r="J16" s="2">
        <f>H16/100</f>
        <v>8.315217391304348E-3</v>
      </c>
    </row>
    <row r="17" spans="4:10" x14ac:dyDescent="0.3">
      <c r="D17">
        <v>54</v>
      </c>
      <c r="E17">
        <v>87</v>
      </c>
      <c r="F17" s="1">
        <v>43931</v>
      </c>
      <c r="G17" s="3">
        <v>0.85</v>
      </c>
      <c r="H17" s="2">
        <v>0.83111111111111113</v>
      </c>
      <c r="I17">
        <f t="shared" si="0"/>
        <v>83.111111111111114</v>
      </c>
      <c r="J17" s="2">
        <f>H17/100</f>
        <v>8.3111111111111111E-3</v>
      </c>
    </row>
    <row r="18" spans="4:10" x14ac:dyDescent="0.3">
      <c r="D18">
        <v>55</v>
      </c>
      <c r="E18">
        <v>88</v>
      </c>
      <c r="F18" s="1">
        <v>43932</v>
      </c>
      <c r="G18" s="3">
        <v>0.85</v>
      </c>
      <c r="H18" s="2">
        <v>0.83068181818181808</v>
      </c>
      <c r="I18">
        <f t="shared" si="0"/>
        <v>83.068181818181813</v>
      </c>
      <c r="J18" s="2">
        <f>H18/100</f>
        <v>8.3068181818181808E-3</v>
      </c>
    </row>
    <row r="19" spans="4:10" x14ac:dyDescent="0.3">
      <c r="D19">
        <v>56</v>
      </c>
      <c r="E19">
        <v>89</v>
      </c>
      <c r="F19" s="1">
        <v>43933</v>
      </c>
      <c r="G19" s="3">
        <v>0.85</v>
      </c>
      <c r="H19" s="2">
        <v>0.83023255813953478</v>
      </c>
      <c r="I19">
        <f t="shared" si="0"/>
        <v>83.023255813953483</v>
      </c>
      <c r="J19" s="2">
        <f>H19/100</f>
        <v>8.3023255813953478E-3</v>
      </c>
    </row>
    <row r="20" spans="4:10" x14ac:dyDescent="0.3">
      <c r="D20">
        <v>57</v>
      </c>
      <c r="E20">
        <v>90</v>
      </c>
      <c r="F20" s="1">
        <v>43934</v>
      </c>
      <c r="G20" s="3">
        <v>0.85</v>
      </c>
      <c r="H20" s="2">
        <v>0.82976190476190481</v>
      </c>
      <c r="I20">
        <f t="shared" si="0"/>
        <v>82.976190476190482</v>
      </c>
      <c r="J20" s="2">
        <f>H20/100</f>
        <v>8.2976190476190485E-3</v>
      </c>
    </row>
    <row r="21" spans="4:10" x14ac:dyDescent="0.3">
      <c r="D21">
        <v>58</v>
      </c>
      <c r="E21">
        <v>91</v>
      </c>
      <c r="F21" s="1">
        <v>43935</v>
      </c>
      <c r="G21" s="3">
        <v>0.85</v>
      </c>
      <c r="H21" s="2">
        <v>0.82926829268292679</v>
      </c>
      <c r="I21">
        <f t="shared" si="0"/>
        <v>82.926829268292678</v>
      </c>
      <c r="J21" s="2">
        <f>H21/100</f>
        <v>8.2926829268292687E-3</v>
      </c>
    </row>
    <row r="22" spans="4:10" x14ac:dyDescent="0.3">
      <c r="D22">
        <v>59</v>
      </c>
      <c r="E22">
        <v>92</v>
      </c>
      <c r="F22" s="1">
        <v>43936</v>
      </c>
      <c r="G22" s="3">
        <v>0.85</v>
      </c>
      <c r="H22" s="2">
        <v>0.82874999999999999</v>
      </c>
      <c r="I22">
        <f t="shared" si="0"/>
        <v>82.875</v>
      </c>
      <c r="J22" s="2">
        <f>H22/100</f>
        <v>8.2874999999999997E-3</v>
      </c>
    </row>
    <row r="23" spans="4:10" x14ac:dyDescent="0.3">
      <c r="D23">
        <v>60</v>
      </c>
      <c r="E23">
        <v>93</v>
      </c>
      <c r="F23" s="1">
        <v>43937</v>
      </c>
      <c r="G23" s="3">
        <v>0.85</v>
      </c>
      <c r="H23" s="2">
        <v>0.82820512820512815</v>
      </c>
      <c r="I23">
        <f t="shared" si="0"/>
        <v>82.820512820512818</v>
      </c>
      <c r="J23" s="2">
        <f>H23/100</f>
        <v>8.282051282051282E-3</v>
      </c>
    </row>
    <row r="24" spans="4:10" x14ac:dyDescent="0.3">
      <c r="D24">
        <v>61</v>
      </c>
      <c r="E24">
        <v>94</v>
      </c>
      <c r="F24" s="1">
        <v>43938</v>
      </c>
      <c r="G24" s="3">
        <v>0.85</v>
      </c>
      <c r="H24" s="2">
        <v>0.82763157894736838</v>
      </c>
      <c r="I24">
        <f t="shared" si="0"/>
        <v>82.763157894736835</v>
      </c>
      <c r="J24" s="2">
        <f>H24/100</f>
        <v>8.2763157894736837E-3</v>
      </c>
    </row>
    <row r="25" spans="4:10" x14ac:dyDescent="0.3">
      <c r="D25">
        <v>62</v>
      </c>
      <c r="E25">
        <v>95</v>
      </c>
      <c r="F25" s="1">
        <v>43939</v>
      </c>
      <c r="G25" s="3">
        <v>0.85</v>
      </c>
      <c r="H25" s="2">
        <v>0.82702702702702713</v>
      </c>
      <c r="I25">
        <f t="shared" si="0"/>
        <v>82.702702702702709</v>
      </c>
      <c r="J25" s="2">
        <f>H25/100</f>
        <v>8.2702702702702711E-3</v>
      </c>
    </row>
    <row r="26" spans="4:10" x14ac:dyDescent="0.3">
      <c r="D26">
        <v>63</v>
      </c>
      <c r="E26">
        <v>96</v>
      </c>
      <c r="F26" s="1">
        <v>43940</v>
      </c>
      <c r="G26" s="3">
        <v>0.85</v>
      </c>
      <c r="H26" s="2">
        <v>0.82638888888888884</v>
      </c>
      <c r="I26">
        <f t="shared" si="0"/>
        <v>82.638888888888886</v>
      </c>
      <c r="J26" s="2">
        <f>H26/100</f>
        <v>8.2638888888888883E-3</v>
      </c>
    </row>
    <row r="27" spans="4:10" x14ac:dyDescent="0.3">
      <c r="D27">
        <v>64</v>
      </c>
      <c r="E27">
        <v>97</v>
      </c>
      <c r="F27" s="1">
        <v>43941</v>
      </c>
      <c r="G27" s="3">
        <v>0.85</v>
      </c>
      <c r="H27" s="2">
        <v>0.82571428571428573</v>
      </c>
      <c r="I27">
        <f t="shared" si="0"/>
        <v>82.571428571428569</v>
      </c>
      <c r="J27" s="2">
        <f>H27/100</f>
        <v>8.257142857142857E-3</v>
      </c>
    </row>
    <row r="28" spans="4:10" x14ac:dyDescent="0.3">
      <c r="D28">
        <v>65</v>
      </c>
      <c r="E28">
        <v>98</v>
      </c>
      <c r="F28" s="1">
        <v>43942</v>
      </c>
      <c r="G28" s="3">
        <v>0.85</v>
      </c>
      <c r="H28" s="2">
        <v>0.82499999999999996</v>
      </c>
      <c r="I28">
        <f t="shared" si="0"/>
        <v>82.5</v>
      </c>
      <c r="J28" s="2">
        <f>H28/100</f>
        <v>8.2500000000000004E-3</v>
      </c>
    </row>
    <row r="29" spans="4:10" x14ac:dyDescent="0.3">
      <c r="D29">
        <v>66</v>
      </c>
      <c r="E29">
        <v>99</v>
      </c>
      <c r="F29" s="1">
        <v>43943</v>
      </c>
      <c r="G29" s="3">
        <v>0.85</v>
      </c>
      <c r="H29" s="2">
        <v>0.82424242424242422</v>
      </c>
      <c r="I29">
        <f t="shared" si="0"/>
        <v>82.424242424242422</v>
      </c>
      <c r="J29" s="2">
        <f>H29/100</f>
        <v>8.2424242424242421E-3</v>
      </c>
    </row>
    <row r="30" spans="4:10" x14ac:dyDescent="0.3">
      <c r="D30">
        <v>67</v>
      </c>
      <c r="E30">
        <v>100</v>
      </c>
      <c r="F30" s="1">
        <v>43944</v>
      </c>
      <c r="G30" s="3">
        <v>0.85</v>
      </c>
      <c r="H30" s="2">
        <v>0.82343750000000004</v>
      </c>
      <c r="I30">
        <f t="shared" si="0"/>
        <v>82.34375</v>
      </c>
      <c r="J30" s="2">
        <f>H30/100</f>
        <v>8.2343750000000004E-3</v>
      </c>
    </row>
    <row r="31" spans="4:10" x14ac:dyDescent="0.3">
      <c r="D31">
        <v>68</v>
      </c>
      <c r="E31">
        <v>101</v>
      </c>
      <c r="F31" s="1">
        <v>43945</v>
      </c>
      <c r="G31" s="3">
        <v>0.85</v>
      </c>
      <c r="H31" s="2">
        <v>0.82258064516129037</v>
      </c>
      <c r="I31">
        <f t="shared" si="0"/>
        <v>82.258064516129039</v>
      </c>
      <c r="J31" s="2">
        <f>H31/100</f>
        <v>8.2258064516129038E-3</v>
      </c>
    </row>
    <row r="32" spans="4:10" x14ac:dyDescent="0.3">
      <c r="D32">
        <v>69</v>
      </c>
      <c r="E32">
        <v>102</v>
      </c>
      <c r="F32" s="1">
        <v>43946</v>
      </c>
      <c r="G32" s="3">
        <v>0.85</v>
      </c>
      <c r="H32" s="2">
        <v>0.82166666666666677</v>
      </c>
      <c r="I32">
        <f t="shared" si="0"/>
        <v>82.166666666666671</v>
      </c>
      <c r="J32" s="2">
        <f>H32/100</f>
        <v>8.2166666666666673E-3</v>
      </c>
    </row>
    <row r="33" spans="4:10" x14ac:dyDescent="0.3">
      <c r="D33">
        <v>70</v>
      </c>
      <c r="E33">
        <v>103</v>
      </c>
      <c r="F33" s="1">
        <v>43947</v>
      </c>
      <c r="G33" s="3">
        <v>0.85</v>
      </c>
      <c r="H33" s="2">
        <v>0.82068965517241377</v>
      </c>
      <c r="I33">
        <f t="shared" si="0"/>
        <v>82.068965517241381</v>
      </c>
      <c r="J33" s="2">
        <f>H33/100</f>
        <v>8.2068965517241368E-3</v>
      </c>
    </row>
    <row r="34" spans="4:10" x14ac:dyDescent="0.3">
      <c r="D34">
        <v>71</v>
      </c>
      <c r="E34">
        <v>104</v>
      </c>
      <c r="F34" s="1">
        <v>43948</v>
      </c>
      <c r="G34" s="3">
        <v>0.85</v>
      </c>
      <c r="H34" s="2">
        <v>0.81964285714285712</v>
      </c>
      <c r="I34">
        <f t="shared" si="0"/>
        <v>81.964285714285708</v>
      </c>
      <c r="J34" s="2">
        <f>H34/100</f>
        <v>8.1964285714285715E-3</v>
      </c>
    </row>
    <row r="35" spans="4:10" x14ac:dyDescent="0.3">
      <c r="D35">
        <v>72</v>
      </c>
      <c r="E35">
        <v>105</v>
      </c>
      <c r="F35" s="1">
        <v>43949</v>
      </c>
      <c r="G35" s="3">
        <v>0.85</v>
      </c>
      <c r="H35" s="2">
        <v>0.81851851851851842</v>
      </c>
      <c r="I35">
        <f t="shared" si="0"/>
        <v>81.851851851851848</v>
      </c>
      <c r="J35" s="2">
        <f>H35/100</f>
        <v>8.1851851851851842E-3</v>
      </c>
    </row>
    <row r="36" spans="4:10" x14ac:dyDescent="0.3">
      <c r="D36">
        <v>73</v>
      </c>
      <c r="E36">
        <v>106</v>
      </c>
      <c r="F36" s="1">
        <v>43950</v>
      </c>
      <c r="G36" s="3">
        <v>0.85</v>
      </c>
      <c r="H36" s="2">
        <v>0.81730769230769229</v>
      </c>
      <c r="I36">
        <f t="shared" si="0"/>
        <v>81.730769230769226</v>
      </c>
      <c r="J36" s="2">
        <f>H36/100</f>
        <v>8.1730769230769235E-3</v>
      </c>
    </row>
    <row r="37" spans="4:10" x14ac:dyDescent="0.3">
      <c r="D37">
        <v>74</v>
      </c>
      <c r="E37">
        <v>107</v>
      </c>
      <c r="F37" s="1">
        <v>43951</v>
      </c>
      <c r="G37" s="3">
        <v>0.85</v>
      </c>
      <c r="H37" s="2">
        <v>0.81599999999999995</v>
      </c>
      <c r="I37">
        <f t="shared" si="0"/>
        <v>81.599999999999994</v>
      </c>
      <c r="J37" s="2">
        <f>H37/100</f>
        <v>8.1599999999999989E-3</v>
      </c>
    </row>
    <row r="38" spans="4:10" x14ac:dyDescent="0.3">
      <c r="D38">
        <v>75</v>
      </c>
      <c r="E38">
        <v>108</v>
      </c>
      <c r="F38" s="1">
        <v>43952</v>
      </c>
      <c r="G38" s="3">
        <v>0.85</v>
      </c>
      <c r="H38" s="2">
        <v>0.81458333333333333</v>
      </c>
      <c r="I38">
        <f t="shared" si="0"/>
        <v>81.458333333333329</v>
      </c>
      <c r="J38" s="2">
        <f>H38/100</f>
        <v>8.1458333333333331E-3</v>
      </c>
    </row>
    <row r="39" spans="4:10" x14ac:dyDescent="0.3">
      <c r="D39">
        <v>76</v>
      </c>
      <c r="E39">
        <v>109</v>
      </c>
      <c r="F39" s="1">
        <v>43953</v>
      </c>
      <c r="G39" s="3">
        <v>0.85</v>
      </c>
      <c r="H39" s="2">
        <v>0.81304347826086953</v>
      </c>
      <c r="I39">
        <f t="shared" si="0"/>
        <v>81.304347826086953</v>
      </c>
      <c r="J39" s="2">
        <f>H39/100</f>
        <v>8.1304347826086955E-3</v>
      </c>
    </row>
    <row r="40" spans="4:10" x14ac:dyDescent="0.3">
      <c r="D40">
        <v>77</v>
      </c>
      <c r="E40">
        <v>110</v>
      </c>
      <c r="F40" s="1">
        <v>43954</v>
      </c>
      <c r="G40" s="3">
        <v>0.85</v>
      </c>
      <c r="H40" s="2">
        <v>0.8113636363636364</v>
      </c>
      <c r="I40">
        <f t="shared" si="0"/>
        <v>81.13636363636364</v>
      </c>
      <c r="J40" s="2">
        <f>H40/100</f>
        <v>8.1136363636363645E-3</v>
      </c>
    </row>
    <row r="41" spans="4:10" x14ac:dyDescent="0.3">
      <c r="D41">
        <v>78</v>
      </c>
      <c r="E41">
        <v>111</v>
      </c>
      <c r="F41" s="1">
        <v>43955</v>
      </c>
      <c r="G41" s="3">
        <v>0.85</v>
      </c>
      <c r="H41" s="2">
        <v>0.80952380952380953</v>
      </c>
      <c r="I41">
        <f t="shared" si="0"/>
        <v>80.952380952380949</v>
      </c>
      <c r="J41" s="2">
        <f>H41/100</f>
        <v>8.0952380952380946E-3</v>
      </c>
    </row>
    <row r="42" spans="4:10" x14ac:dyDescent="0.3">
      <c r="D42">
        <v>79</v>
      </c>
      <c r="E42">
        <v>112</v>
      </c>
      <c r="F42" s="1">
        <v>43956</v>
      </c>
      <c r="G42" s="3">
        <v>0.85</v>
      </c>
      <c r="H42" s="2">
        <v>0.8075</v>
      </c>
      <c r="I42">
        <f t="shared" si="0"/>
        <v>80.75</v>
      </c>
      <c r="J42" s="2">
        <f>H42/100</f>
        <v>8.0750000000000006E-3</v>
      </c>
    </row>
    <row r="43" spans="4:10" x14ac:dyDescent="0.3">
      <c r="D43">
        <v>80</v>
      </c>
      <c r="E43">
        <v>113</v>
      </c>
      <c r="F43" s="1">
        <v>43957</v>
      </c>
      <c r="G43" s="3">
        <v>0.85</v>
      </c>
      <c r="H43" s="2">
        <v>0.8052631578947369</v>
      </c>
      <c r="I43">
        <f t="shared" si="0"/>
        <v>80.526315789473685</v>
      </c>
      <c r="J43" s="2">
        <f>H43/100</f>
        <v>8.0526315789473685E-3</v>
      </c>
    </row>
    <row r="44" spans="4:10" x14ac:dyDescent="0.3">
      <c r="D44">
        <v>81</v>
      </c>
      <c r="E44">
        <v>114</v>
      </c>
      <c r="F44" s="1">
        <v>43958</v>
      </c>
      <c r="G44" s="3">
        <v>0.85</v>
      </c>
      <c r="H44" s="2">
        <v>0.8027777777777777</v>
      </c>
      <c r="I44">
        <f t="shared" si="0"/>
        <v>80.277777777777771</v>
      </c>
      <c r="J44" s="2">
        <f>H44/100</f>
        <v>8.0277777777777778E-3</v>
      </c>
    </row>
    <row r="45" spans="4:10" x14ac:dyDescent="0.3">
      <c r="D45">
        <v>82</v>
      </c>
      <c r="E45">
        <v>115</v>
      </c>
      <c r="F45" s="1">
        <v>43959</v>
      </c>
      <c r="G45" s="3">
        <v>0.85</v>
      </c>
      <c r="H45" s="2">
        <v>0.8</v>
      </c>
      <c r="I45">
        <f t="shared" si="0"/>
        <v>80</v>
      </c>
      <c r="J45" s="2">
        <f>H45/100</f>
        <v>8.0000000000000002E-3</v>
      </c>
    </row>
    <row r="46" spans="4:10" x14ac:dyDescent="0.3">
      <c r="D46">
        <v>83</v>
      </c>
      <c r="E46">
        <v>116</v>
      </c>
      <c r="F46" s="1">
        <v>43960</v>
      </c>
      <c r="G46" s="3">
        <v>0.85</v>
      </c>
      <c r="H46" s="2">
        <v>0.796875</v>
      </c>
      <c r="I46">
        <f t="shared" si="0"/>
        <v>79.6875</v>
      </c>
      <c r="J46" s="2">
        <f>H46/100</f>
        <v>7.9687500000000001E-3</v>
      </c>
    </row>
    <row r="47" spans="4:10" x14ac:dyDescent="0.3">
      <c r="D47">
        <v>84</v>
      </c>
      <c r="E47">
        <v>117</v>
      </c>
      <c r="F47" s="1">
        <v>43961</v>
      </c>
      <c r="G47" s="3">
        <v>0.85</v>
      </c>
      <c r="H47" s="2">
        <v>0.79333333333333333</v>
      </c>
      <c r="I47">
        <f t="shared" si="0"/>
        <v>79.333333333333329</v>
      </c>
      <c r="J47" s="2">
        <f>H47/100</f>
        <v>7.9333333333333339E-3</v>
      </c>
    </row>
    <row r="48" spans="4:10" x14ac:dyDescent="0.3">
      <c r="D48">
        <v>85</v>
      </c>
      <c r="E48">
        <v>118</v>
      </c>
      <c r="F48" s="1">
        <v>43962</v>
      </c>
      <c r="G48" s="3">
        <v>0.85</v>
      </c>
      <c r="H48" s="2">
        <v>0.78928571428571426</v>
      </c>
      <c r="I48">
        <f t="shared" si="0"/>
        <v>78.928571428571431</v>
      </c>
      <c r="J48" s="2">
        <f>H48/100</f>
        <v>7.8928571428571424E-3</v>
      </c>
    </row>
    <row r="49" spans="4:10" x14ac:dyDescent="0.3">
      <c r="D49">
        <v>86</v>
      </c>
      <c r="E49">
        <v>119</v>
      </c>
      <c r="F49" s="1">
        <v>43963</v>
      </c>
      <c r="G49" s="3">
        <v>0.85</v>
      </c>
      <c r="H49" s="2">
        <v>0.78461538461538471</v>
      </c>
      <c r="I49">
        <f t="shared" si="0"/>
        <v>78.461538461538467</v>
      </c>
      <c r="J49" s="2">
        <f>H49/100</f>
        <v>7.8461538461538465E-3</v>
      </c>
    </row>
    <row r="50" spans="4:10" x14ac:dyDescent="0.3">
      <c r="D50">
        <v>87</v>
      </c>
      <c r="E50">
        <v>120</v>
      </c>
      <c r="F50" s="1">
        <v>43964</v>
      </c>
      <c r="G50" s="3">
        <v>0.85</v>
      </c>
      <c r="H50" s="2">
        <v>0.77916666666666667</v>
      </c>
      <c r="I50">
        <f t="shared" si="0"/>
        <v>77.916666666666671</v>
      </c>
      <c r="J50" s="2">
        <f>H50/100</f>
        <v>7.7916666666666664E-3</v>
      </c>
    </row>
    <row r="51" spans="4:10" x14ac:dyDescent="0.3">
      <c r="D51">
        <v>88</v>
      </c>
      <c r="E51">
        <v>121</v>
      </c>
      <c r="F51" s="1">
        <v>43965</v>
      </c>
      <c r="G51" s="3">
        <v>0.85</v>
      </c>
      <c r="H51" s="2">
        <v>0.77272727272727271</v>
      </c>
      <c r="I51">
        <f t="shared" si="0"/>
        <v>77.272727272727266</v>
      </c>
      <c r="J51" s="2">
        <f>H51/100</f>
        <v>7.7272727272727267E-3</v>
      </c>
    </row>
    <row r="52" spans="4:10" x14ac:dyDescent="0.3">
      <c r="D52">
        <v>89</v>
      </c>
      <c r="E52">
        <v>122</v>
      </c>
      <c r="F52" s="1">
        <v>43966</v>
      </c>
      <c r="G52" s="3">
        <v>0.85</v>
      </c>
      <c r="H52" s="2">
        <v>0.76500000000000001</v>
      </c>
      <c r="I52">
        <f t="shared" si="0"/>
        <v>76.5</v>
      </c>
      <c r="J52" s="2">
        <f>H52/100</f>
        <v>7.6500000000000005E-3</v>
      </c>
    </row>
    <row r="53" spans="4:10" x14ac:dyDescent="0.3">
      <c r="D53">
        <v>90</v>
      </c>
      <c r="E53">
        <v>123</v>
      </c>
      <c r="F53" s="1">
        <v>43967</v>
      </c>
      <c r="G53" s="3">
        <v>0.85</v>
      </c>
      <c r="H53" s="2">
        <v>0.75555555555555554</v>
      </c>
      <c r="I53">
        <f t="shared" si="0"/>
        <v>75.555555555555557</v>
      </c>
      <c r="J53" s="2">
        <f>H53/100</f>
        <v>7.5555555555555549E-3</v>
      </c>
    </row>
    <row r="54" spans="4:10" x14ac:dyDescent="0.3">
      <c r="D54">
        <v>91</v>
      </c>
      <c r="E54">
        <v>124</v>
      </c>
      <c r="F54" s="1">
        <v>43968</v>
      </c>
      <c r="G54" s="3">
        <v>0.85</v>
      </c>
      <c r="H54" s="2">
        <v>0.74375000000000002</v>
      </c>
      <c r="I54">
        <f t="shared" si="0"/>
        <v>74.375</v>
      </c>
      <c r="J54" s="2">
        <f>H54/100</f>
        <v>7.4375000000000005E-3</v>
      </c>
    </row>
    <row r="55" spans="4:10" x14ac:dyDescent="0.3">
      <c r="D55">
        <v>92</v>
      </c>
      <c r="E55">
        <v>125</v>
      </c>
      <c r="F55" s="1">
        <v>43969</v>
      </c>
      <c r="G55" s="3">
        <v>0.85</v>
      </c>
      <c r="H55" s="2">
        <v>0.72857142857142865</v>
      </c>
      <c r="I55">
        <f t="shared" si="0"/>
        <v>72.857142857142861</v>
      </c>
      <c r="J55" s="2">
        <f>H55/100</f>
        <v>7.2857142857142869E-3</v>
      </c>
    </row>
    <row r="56" spans="4:10" x14ac:dyDescent="0.3">
      <c r="D56">
        <v>93</v>
      </c>
      <c r="E56">
        <v>126</v>
      </c>
      <c r="F56" s="1">
        <v>43970</v>
      </c>
      <c r="G56" s="3">
        <v>0.85</v>
      </c>
      <c r="H56" s="2">
        <v>0.70833333333333326</v>
      </c>
      <c r="I56">
        <f t="shared" si="0"/>
        <v>70.833333333333329</v>
      </c>
      <c r="J56" s="2">
        <f>H56/100</f>
        <v>7.083333333333333E-3</v>
      </c>
    </row>
    <row r="57" spans="4:10" x14ac:dyDescent="0.3">
      <c r="D57">
        <v>94</v>
      </c>
      <c r="E57">
        <v>127</v>
      </c>
      <c r="F57" s="1">
        <v>43971</v>
      </c>
      <c r="G57" s="3">
        <v>0.85</v>
      </c>
      <c r="H57" s="2">
        <v>0.68</v>
      </c>
      <c r="I57">
        <f t="shared" si="0"/>
        <v>68</v>
      </c>
      <c r="J57" s="2">
        <f>H57/100</f>
        <v>6.8000000000000005E-3</v>
      </c>
    </row>
    <row r="58" spans="4:10" x14ac:dyDescent="0.3">
      <c r="D58">
        <v>95</v>
      </c>
      <c r="E58">
        <v>128</v>
      </c>
      <c r="F58" s="1">
        <v>43972</v>
      </c>
      <c r="G58" s="3">
        <v>0.85</v>
      </c>
      <c r="H58" s="2">
        <v>0.63749999999999996</v>
      </c>
      <c r="I58">
        <f t="shared" si="0"/>
        <v>63.75</v>
      </c>
      <c r="J58" s="2">
        <f>H58/100</f>
        <v>6.3749999999999996E-3</v>
      </c>
    </row>
    <row r="59" spans="4:10" x14ac:dyDescent="0.3">
      <c r="D59">
        <v>96</v>
      </c>
      <c r="E59">
        <v>129</v>
      </c>
      <c r="F59" s="1">
        <v>43973</v>
      </c>
      <c r="G59" s="3">
        <v>0.85</v>
      </c>
      <c r="H59" s="2">
        <v>0.56666666666666676</v>
      </c>
      <c r="I59">
        <f t="shared" si="0"/>
        <v>56.666666666666671</v>
      </c>
      <c r="J59" s="2">
        <f>H59/100</f>
        <v>5.6666666666666679E-3</v>
      </c>
    </row>
    <row r="60" spans="4:10" x14ac:dyDescent="0.3">
      <c r="D60">
        <v>97</v>
      </c>
      <c r="E60">
        <v>130</v>
      </c>
      <c r="F60" s="1">
        <v>43974</v>
      </c>
      <c r="G60" s="3">
        <v>0.85</v>
      </c>
      <c r="H60" s="2">
        <v>0.42499999999999999</v>
      </c>
      <c r="I60">
        <f t="shared" si="0"/>
        <v>42.5</v>
      </c>
      <c r="J60" s="2">
        <f>H60/100</f>
        <v>4.2500000000000003E-3</v>
      </c>
    </row>
    <row r="61" spans="4:10" x14ac:dyDescent="0.3">
      <c r="D61">
        <v>98</v>
      </c>
      <c r="E61">
        <v>131</v>
      </c>
      <c r="F61" s="1">
        <v>43975</v>
      </c>
      <c r="G61" s="3">
        <v>0.85</v>
      </c>
      <c r="H61" s="2">
        <v>0</v>
      </c>
      <c r="I61">
        <f t="shared" si="0"/>
        <v>0</v>
      </c>
      <c r="J61" s="2">
        <f>H61/100</f>
        <v>0</v>
      </c>
    </row>
    <row r="62" spans="4:10" x14ac:dyDescent="0.3">
      <c r="D62">
        <v>99</v>
      </c>
      <c r="E62">
        <v>132</v>
      </c>
      <c r="H62" s="2">
        <v>0</v>
      </c>
      <c r="J62" s="2">
        <f t="shared" ref="J62" si="1">H62/100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Thompson</dc:creator>
  <cp:lastModifiedBy>Jason Thompson</cp:lastModifiedBy>
  <dcterms:created xsi:type="dcterms:W3CDTF">2020-04-22T00:19:58Z</dcterms:created>
  <dcterms:modified xsi:type="dcterms:W3CDTF">2020-04-22T09:56:41Z</dcterms:modified>
</cp:coreProperties>
</file>