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Wilfried\Dropbox\DOCTORAT\THÈSE\TEA BAG DONNEES\TeaBag_Projet\data\"/>
    </mc:Choice>
  </mc:AlternateContent>
  <xr:revisionPtr revIDLastSave="0" documentId="13_ncr:1_{2E1E5853-394F-4572-94D9-EE50A8B43C5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TOCA" sheetId="4" r:id="rId1"/>
    <sheet name="ROOIBOS" sheetId="5" r:id="rId2"/>
    <sheet name="VERT" sheetId="6" r:id="rId3"/>
    <sheet name="k(t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7" l="1"/>
  <c r="D8" i="7" l="1"/>
  <c r="C9" i="7"/>
  <c r="P18" i="6" l="1"/>
  <c r="G4" i="6" l="1"/>
  <c r="D9" i="7" l="1"/>
  <c r="D10" i="7" l="1"/>
  <c r="D11" i="7"/>
  <c r="D12" i="7"/>
  <c r="D13" i="7"/>
  <c r="D14" i="7"/>
  <c r="C8" i="7"/>
  <c r="C10" i="7" l="1"/>
  <c r="C11" i="7"/>
  <c r="C12" i="7"/>
  <c r="C13" i="7"/>
  <c r="C14" i="7"/>
  <c r="B9" i="7"/>
  <c r="B10" i="7"/>
  <c r="B11" i="7"/>
  <c r="B12" i="7"/>
  <c r="B13" i="7"/>
  <c r="B14" i="7"/>
  <c r="J3" i="6"/>
  <c r="P2" i="4"/>
  <c r="I663" i="4" s="1"/>
  <c r="J3" i="4"/>
  <c r="L3" i="4"/>
  <c r="N3" i="4"/>
  <c r="H4" i="4"/>
  <c r="V2" i="6"/>
  <c r="L3" i="6" s="1"/>
  <c r="K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4" i="5"/>
  <c r="H5" i="6"/>
  <c r="L5" i="6" s="1"/>
  <c r="H6" i="6"/>
  <c r="L6" i="6" s="1"/>
  <c r="H7" i="6"/>
  <c r="L7" i="6" s="1"/>
  <c r="H8" i="6"/>
  <c r="L8" i="6" s="1"/>
  <c r="H9" i="6"/>
  <c r="L9" i="6" s="1"/>
  <c r="H10" i="6"/>
  <c r="L10" i="6" s="1"/>
  <c r="H11" i="6"/>
  <c r="L11" i="6" s="1"/>
  <c r="H12" i="6"/>
  <c r="L12" i="6" s="1"/>
  <c r="H13" i="6"/>
  <c r="L13" i="6" s="1"/>
  <c r="H14" i="6"/>
  <c r="L14" i="6" s="1"/>
  <c r="H15" i="6"/>
  <c r="L15" i="6" s="1"/>
  <c r="H16" i="6"/>
  <c r="L16" i="6" s="1"/>
  <c r="H17" i="6"/>
  <c r="L17" i="6" s="1"/>
  <c r="H18" i="6"/>
  <c r="L18" i="6" s="1"/>
  <c r="H19" i="6"/>
  <c r="L19" i="6" s="1"/>
  <c r="H20" i="6"/>
  <c r="L20" i="6" s="1"/>
  <c r="H21" i="6"/>
  <c r="L21" i="6" s="1"/>
  <c r="H22" i="6"/>
  <c r="L22" i="6" s="1"/>
  <c r="H23" i="6"/>
  <c r="L23" i="6" s="1"/>
  <c r="H24" i="6"/>
  <c r="L24" i="6" s="1"/>
  <c r="H25" i="6"/>
  <c r="L25" i="6" s="1"/>
  <c r="H26" i="6"/>
  <c r="L26" i="6" s="1"/>
  <c r="H27" i="6"/>
  <c r="L27" i="6" s="1"/>
  <c r="H28" i="6"/>
  <c r="L28" i="6" s="1"/>
  <c r="H29" i="6"/>
  <c r="L29" i="6" s="1"/>
  <c r="H30" i="6"/>
  <c r="L30" i="6" s="1"/>
  <c r="H31" i="6"/>
  <c r="L31" i="6" s="1"/>
  <c r="H32" i="6"/>
  <c r="L32" i="6" s="1"/>
  <c r="H33" i="6"/>
  <c r="L33" i="6" s="1"/>
  <c r="H34" i="6"/>
  <c r="L34" i="6" s="1"/>
  <c r="H35" i="6"/>
  <c r="L35" i="6" s="1"/>
  <c r="H36" i="6"/>
  <c r="L36" i="6" s="1"/>
  <c r="H37" i="6"/>
  <c r="L37" i="6" s="1"/>
  <c r="H38" i="6"/>
  <c r="L38" i="6" s="1"/>
  <c r="H39" i="6"/>
  <c r="L39" i="6" s="1"/>
  <c r="H40" i="6"/>
  <c r="L40" i="6" s="1"/>
  <c r="H41" i="6"/>
  <c r="L41" i="6" s="1"/>
  <c r="H42" i="6"/>
  <c r="L42" i="6" s="1"/>
  <c r="H43" i="6"/>
  <c r="L43" i="6" s="1"/>
  <c r="H44" i="6"/>
  <c r="L44" i="6" s="1"/>
  <c r="H45" i="6"/>
  <c r="L45" i="6" s="1"/>
  <c r="H46" i="6"/>
  <c r="L46" i="6" s="1"/>
  <c r="H47" i="6"/>
  <c r="L47" i="6" s="1"/>
  <c r="H48" i="6"/>
  <c r="L48" i="6" s="1"/>
  <c r="H49" i="6"/>
  <c r="L49" i="6" s="1"/>
  <c r="H50" i="6"/>
  <c r="L50" i="6" s="1"/>
  <c r="H51" i="6"/>
  <c r="L51" i="6" s="1"/>
  <c r="H52" i="6"/>
  <c r="L52" i="6" s="1"/>
  <c r="H53" i="6"/>
  <c r="L53" i="6" s="1"/>
  <c r="H54" i="6"/>
  <c r="L54" i="6" s="1"/>
  <c r="H55" i="6"/>
  <c r="L55" i="6" s="1"/>
  <c r="H56" i="6"/>
  <c r="L56" i="6" s="1"/>
  <c r="H57" i="6"/>
  <c r="L57" i="6" s="1"/>
  <c r="H58" i="6"/>
  <c r="L58" i="6" s="1"/>
  <c r="H59" i="6"/>
  <c r="L59" i="6" s="1"/>
  <c r="H60" i="6"/>
  <c r="L60" i="6" s="1"/>
  <c r="H61" i="6"/>
  <c r="L61" i="6" s="1"/>
  <c r="H62" i="6"/>
  <c r="L62" i="6" s="1"/>
  <c r="H63" i="6"/>
  <c r="L63" i="6" s="1"/>
  <c r="H64" i="6"/>
  <c r="L64" i="6" s="1"/>
  <c r="H65" i="6"/>
  <c r="L65" i="6" s="1"/>
  <c r="H66" i="6"/>
  <c r="L66" i="6" s="1"/>
  <c r="H67" i="6"/>
  <c r="L67" i="6" s="1"/>
  <c r="H68" i="6"/>
  <c r="L68" i="6" s="1"/>
  <c r="H69" i="6"/>
  <c r="L69" i="6" s="1"/>
  <c r="H70" i="6"/>
  <c r="L70" i="6" s="1"/>
  <c r="H71" i="6"/>
  <c r="L71" i="6" s="1"/>
  <c r="H72" i="6"/>
  <c r="L72" i="6" s="1"/>
  <c r="H73" i="6"/>
  <c r="L73" i="6" s="1"/>
  <c r="H74" i="6"/>
  <c r="L74" i="6" s="1"/>
  <c r="H75" i="6"/>
  <c r="L75" i="6" s="1"/>
  <c r="H76" i="6"/>
  <c r="L76" i="6" s="1"/>
  <c r="H77" i="6"/>
  <c r="L77" i="6" s="1"/>
  <c r="H78" i="6"/>
  <c r="L78" i="6" s="1"/>
  <c r="H79" i="6"/>
  <c r="L79" i="6" s="1"/>
  <c r="H80" i="6"/>
  <c r="L80" i="6" s="1"/>
  <c r="H81" i="6"/>
  <c r="L81" i="6" s="1"/>
  <c r="H82" i="6"/>
  <c r="L82" i="6" s="1"/>
  <c r="H83" i="6"/>
  <c r="L83" i="6" s="1"/>
  <c r="H84" i="6"/>
  <c r="L84" i="6" s="1"/>
  <c r="H85" i="6"/>
  <c r="L85" i="6" s="1"/>
  <c r="H86" i="6"/>
  <c r="L86" i="6" s="1"/>
  <c r="H87" i="6"/>
  <c r="L87" i="6" s="1"/>
  <c r="H88" i="6"/>
  <c r="L88" i="6" s="1"/>
  <c r="H89" i="6"/>
  <c r="L89" i="6" s="1"/>
  <c r="H90" i="6"/>
  <c r="L90" i="6" s="1"/>
  <c r="H91" i="6"/>
  <c r="L91" i="6" s="1"/>
  <c r="H92" i="6"/>
  <c r="L92" i="6" s="1"/>
  <c r="H93" i="6"/>
  <c r="L93" i="6" s="1"/>
  <c r="H94" i="6"/>
  <c r="L94" i="6" s="1"/>
  <c r="H95" i="6"/>
  <c r="L95" i="6" s="1"/>
  <c r="H96" i="6"/>
  <c r="L96" i="6" s="1"/>
  <c r="H97" i="6"/>
  <c r="L97" i="6" s="1"/>
  <c r="H98" i="6"/>
  <c r="L98" i="6" s="1"/>
  <c r="H99" i="6"/>
  <c r="L99" i="6" s="1"/>
  <c r="H100" i="6"/>
  <c r="L100" i="6" s="1"/>
  <c r="H101" i="6"/>
  <c r="L101" i="6" s="1"/>
  <c r="H102" i="6"/>
  <c r="L102" i="6" s="1"/>
  <c r="H103" i="6"/>
  <c r="L103" i="6" s="1"/>
  <c r="H104" i="6"/>
  <c r="L104" i="6" s="1"/>
  <c r="H105" i="6"/>
  <c r="L105" i="6" s="1"/>
  <c r="H106" i="6"/>
  <c r="L106" i="6" s="1"/>
  <c r="H107" i="6"/>
  <c r="L107" i="6" s="1"/>
  <c r="H108" i="6"/>
  <c r="L108" i="6" s="1"/>
  <c r="H109" i="6"/>
  <c r="L109" i="6" s="1"/>
  <c r="H110" i="6"/>
  <c r="L110" i="6" s="1"/>
  <c r="H111" i="6"/>
  <c r="L111" i="6" s="1"/>
  <c r="H112" i="6"/>
  <c r="L112" i="6" s="1"/>
  <c r="H113" i="6"/>
  <c r="L113" i="6" s="1"/>
  <c r="H114" i="6"/>
  <c r="L114" i="6" s="1"/>
  <c r="H115" i="6"/>
  <c r="L115" i="6" s="1"/>
  <c r="H116" i="6"/>
  <c r="L116" i="6" s="1"/>
  <c r="H117" i="6"/>
  <c r="L117" i="6" s="1"/>
  <c r="H118" i="6"/>
  <c r="L118" i="6" s="1"/>
  <c r="H119" i="6"/>
  <c r="L119" i="6" s="1"/>
  <c r="H120" i="6"/>
  <c r="L120" i="6" s="1"/>
  <c r="H121" i="6"/>
  <c r="L121" i="6" s="1"/>
  <c r="H122" i="6"/>
  <c r="L122" i="6" s="1"/>
  <c r="H123" i="6"/>
  <c r="L123" i="6" s="1"/>
  <c r="H124" i="6"/>
  <c r="L124" i="6" s="1"/>
  <c r="H125" i="6"/>
  <c r="L125" i="6" s="1"/>
  <c r="H126" i="6"/>
  <c r="L126" i="6" s="1"/>
  <c r="H127" i="6"/>
  <c r="L127" i="6" s="1"/>
  <c r="H128" i="6"/>
  <c r="L128" i="6" s="1"/>
  <c r="H129" i="6"/>
  <c r="L129" i="6" s="1"/>
  <c r="H130" i="6"/>
  <c r="L130" i="6" s="1"/>
  <c r="H131" i="6"/>
  <c r="L131" i="6" s="1"/>
  <c r="H132" i="6"/>
  <c r="L132" i="6" s="1"/>
  <c r="H133" i="6"/>
  <c r="L133" i="6" s="1"/>
  <c r="H134" i="6"/>
  <c r="L134" i="6" s="1"/>
  <c r="H135" i="6"/>
  <c r="L135" i="6" s="1"/>
  <c r="H136" i="6"/>
  <c r="L136" i="6" s="1"/>
  <c r="H137" i="6"/>
  <c r="L137" i="6" s="1"/>
  <c r="H138" i="6"/>
  <c r="L138" i="6" s="1"/>
  <c r="H139" i="6"/>
  <c r="L139" i="6" s="1"/>
  <c r="H140" i="6"/>
  <c r="L140" i="6" s="1"/>
  <c r="H141" i="6"/>
  <c r="L141" i="6" s="1"/>
  <c r="H142" i="6"/>
  <c r="L142" i="6" s="1"/>
  <c r="H143" i="6"/>
  <c r="L143" i="6" s="1"/>
  <c r="H144" i="6"/>
  <c r="L144" i="6" s="1"/>
  <c r="H145" i="6"/>
  <c r="L145" i="6" s="1"/>
  <c r="H146" i="6"/>
  <c r="L146" i="6" s="1"/>
  <c r="H147" i="6"/>
  <c r="L147" i="6" s="1"/>
  <c r="H148" i="6"/>
  <c r="H149" i="6"/>
  <c r="L149" i="6" s="1"/>
  <c r="H150" i="6"/>
  <c r="L150" i="6" s="1"/>
  <c r="H151" i="6"/>
  <c r="L151" i="6" s="1"/>
  <c r="H152" i="6"/>
  <c r="L152" i="6" s="1"/>
  <c r="H153" i="6"/>
  <c r="L153" i="6" s="1"/>
  <c r="H154" i="6"/>
  <c r="L154" i="6" s="1"/>
  <c r="H155" i="6"/>
  <c r="L155" i="6" s="1"/>
  <c r="H156" i="6"/>
  <c r="L156" i="6" s="1"/>
  <c r="H157" i="6"/>
  <c r="L157" i="6" s="1"/>
  <c r="H158" i="6"/>
  <c r="L158" i="6" s="1"/>
  <c r="H159" i="6"/>
  <c r="L159" i="6" s="1"/>
  <c r="H160" i="6"/>
  <c r="L160" i="6" s="1"/>
  <c r="H161" i="6"/>
  <c r="L161" i="6" s="1"/>
  <c r="H162" i="6"/>
  <c r="L162" i="6" s="1"/>
  <c r="H163" i="6"/>
  <c r="L163" i="6" s="1"/>
  <c r="H164" i="6"/>
  <c r="L164" i="6" s="1"/>
  <c r="H165" i="6"/>
  <c r="L165" i="6" s="1"/>
  <c r="H166" i="6"/>
  <c r="L166" i="6" s="1"/>
  <c r="H167" i="6"/>
  <c r="L167" i="6" s="1"/>
  <c r="H168" i="6"/>
  <c r="L168" i="6" s="1"/>
  <c r="H169" i="6"/>
  <c r="L169" i="6" s="1"/>
  <c r="H170" i="6"/>
  <c r="L170" i="6" s="1"/>
  <c r="H171" i="6"/>
  <c r="L171" i="6" s="1"/>
  <c r="H172" i="6"/>
  <c r="L172" i="6" s="1"/>
  <c r="H173" i="6"/>
  <c r="L173" i="6" s="1"/>
  <c r="H174" i="6"/>
  <c r="L174" i="6" s="1"/>
  <c r="H175" i="6"/>
  <c r="L175" i="6" s="1"/>
  <c r="H176" i="6"/>
  <c r="L176" i="6" s="1"/>
  <c r="H177" i="6"/>
  <c r="L177" i="6" s="1"/>
  <c r="H178" i="6"/>
  <c r="L178" i="6" s="1"/>
  <c r="H179" i="6"/>
  <c r="L179" i="6" s="1"/>
  <c r="H180" i="6"/>
  <c r="L180" i="6" s="1"/>
  <c r="H181" i="6"/>
  <c r="L181" i="6" s="1"/>
  <c r="H182" i="6"/>
  <c r="L182" i="6" s="1"/>
  <c r="H183" i="6"/>
  <c r="L183" i="6" s="1"/>
  <c r="H184" i="6"/>
  <c r="L184" i="6" s="1"/>
  <c r="H185" i="6"/>
  <c r="L185" i="6" s="1"/>
  <c r="H186" i="6"/>
  <c r="L186" i="6" s="1"/>
  <c r="H187" i="6"/>
  <c r="L187" i="6" s="1"/>
  <c r="H188" i="6"/>
  <c r="L188" i="6" s="1"/>
  <c r="H189" i="6"/>
  <c r="L189" i="6" s="1"/>
  <c r="H190" i="6"/>
  <c r="L190" i="6" s="1"/>
  <c r="H191" i="6"/>
  <c r="L191" i="6" s="1"/>
  <c r="H192" i="6"/>
  <c r="L192" i="6" s="1"/>
  <c r="H193" i="6"/>
  <c r="L193" i="6" s="1"/>
  <c r="H194" i="6"/>
  <c r="L194" i="6" s="1"/>
  <c r="H195" i="6"/>
  <c r="L195" i="6" s="1"/>
  <c r="H196" i="6"/>
  <c r="L196" i="6" s="1"/>
  <c r="H197" i="6"/>
  <c r="L197" i="6" s="1"/>
  <c r="H198" i="6"/>
  <c r="L198" i="6" s="1"/>
  <c r="H199" i="6"/>
  <c r="L199" i="6" s="1"/>
  <c r="H200" i="6"/>
  <c r="L200" i="6" s="1"/>
  <c r="H201" i="6"/>
  <c r="L201" i="6" s="1"/>
  <c r="H202" i="6"/>
  <c r="L202" i="6" s="1"/>
  <c r="H203" i="6"/>
  <c r="L203" i="6" s="1"/>
  <c r="H204" i="6"/>
  <c r="L204" i="6" s="1"/>
  <c r="H205" i="6"/>
  <c r="L205" i="6" s="1"/>
  <c r="H206" i="6"/>
  <c r="L206" i="6" s="1"/>
  <c r="H207" i="6"/>
  <c r="L207" i="6" s="1"/>
  <c r="H208" i="6"/>
  <c r="L208" i="6" s="1"/>
  <c r="H209" i="6"/>
  <c r="L209" i="6" s="1"/>
  <c r="H210" i="6"/>
  <c r="L210" i="6" s="1"/>
  <c r="H211" i="6"/>
  <c r="L211" i="6" s="1"/>
  <c r="H212" i="6"/>
  <c r="L212" i="6" s="1"/>
  <c r="H213" i="6"/>
  <c r="L213" i="6" s="1"/>
  <c r="H214" i="6"/>
  <c r="L214" i="6" s="1"/>
  <c r="H215" i="6"/>
  <c r="L215" i="6" s="1"/>
  <c r="H216" i="6"/>
  <c r="L216" i="6" s="1"/>
  <c r="H217" i="6"/>
  <c r="L217" i="6" s="1"/>
  <c r="H218" i="6"/>
  <c r="L218" i="6" s="1"/>
  <c r="H219" i="6"/>
  <c r="L219" i="6" s="1"/>
  <c r="H220" i="6"/>
  <c r="L220" i="6" s="1"/>
  <c r="H221" i="6"/>
  <c r="L221" i="6" s="1"/>
  <c r="H222" i="6"/>
  <c r="L222" i="6" s="1"/>
  <c r="H223" i="6"/>
  <c r="L223" i="6" s="1"/>
  <c r="H224" i="6"/>
  <c r="L224" i="6" s="1"/>
  <c r="H225" i="6"/>
  <c r="L225" i="6" s="1"/>
  <c r="H226" i="6"/>
  <c r="L226" i="6" s="1"/>
  <c r="H227" i="6"/>
  <c r="L227" i="6" s="1"/>
  <c r="H228" i="6"/>
  <c r="L228" i="6" s="1"/>
  <c r="H229" i="6"/>
  <c r="L229" i="6" s="1"/>
  <c r="H230" i="6"/>
  <c r="L230" i="6" s="1"/>
  <c r="H231" i="6"/>
  <c r="L231" i="6" s="1"/>
  <c r="H232" i="6"/>
  <c r="L232" i="6" s="1"/>
  <c r="H233" i="6"/>
  <c r="L233" i="6" s="1"/>
  <c r="H234" i="6"/>
  <c r="L234" i="6" s="1"/>
  <c r="H235" i="6"/>
  <c r="L235" i="6" s="1"/>
  <c r="H236" i="6"/>
  <c r="L236" i="6" s="1"/>
  <c r="H237" i="6"/>
  <c r="L237" i="6" s="1"/>
  <c r="H238" i="6"/>
  <c r="L238" i="6" s="1"/>
  <c r="H239" i="6"/>
  <c r="L239" i="6" s="1"/>
  <c r="H240" i="6"/>
  <c r="L240" i="6" s="1"/>
  <c r="H241" i="6"/>
  <c r="L241" i="6" s="1"/>
  <c r="H242" i="6"/>
  <c r="L242" i="6" s="1"/>
  <c r="H243" i="6"/>
  <c r="L243" i="6" s="1"/>
  <c r="H244" i="6"/>
  <c r="L244" i="6" s="1"/>
  <c r="H245" i="6"/>
  <c r="L245" i="6" s="1"/>
  <c r="H246" i="6"/>
  <c r="L246" i="6" s="1"/>
  <c r="H247" i="6"/>
  <c r="L247" i="6" s="1"/>
  <c r="H248" i="6"/>
  <c r="L248" i="6" s="1"/>
  <c r="H249" i="6"/>
  <c r="L249" i="6" s="1"/>
  <c r="H250" i="6"/>
  <c r="L250" i="6" s="1"/>
  <c r="H251" i="6"/>
  <c r="L251" i="6" s="1"/>
  <c r="H252" i="6"/>
  <c r="L252" i="6" s="1"/>
  <c r="H253" i="6"/>
  <c r="L253" i="6" s="1"/>
  <c r="H254" i="6"/>
  <c r="L254" i="6" s="1"/>
  <c r="H255" i="6"/>
  <c r="L255" i="6" s="1"/>
  <c r="H256" i="6"/>
  <c r="L256" i="6" s="1"/>
  <c r="H257" i="6"/>
  <c r="L257" i="6" s="1"/>
  <c r="H258" i="6"/>
  <c r="L258" i="6" s="1"/>
  <c r="H259" i="6"/>
  <c r="L259" i="6" s="1"/>
  <c r="H260" i="6"/>
  <c r="L260" i="6" s="1"/>
  <c r="H261" i="6"/>
  <c r="L261" i="6" s="1"/>
  <c r="H262" i="6"/>
  <c r="L262" i="6" s="1"/>
  <c r="H263" i="6"/>
  <c r="L263" i="6" s="1"/>
  <c r="H264" i="6"/>
  <c r="L264" i="6" s="1"/>
  <c r="H265" i="6"/>
  <c r="L265" i="6" s="1"/>
  <c r="H266" i="6"/>
  <c r="L266" i="6" s="1"/>
  <c r="H267" i="6"/>
  <c r="L267" i="6" s="1"/>
  <c r="H268" i="6"/>
  <c r="L268" i="6" s="1"/>
  <c r="H269" i="6"/>
  <c r="L269" i="6" s="1"/>
  <c r="H270" i="6"/>
  <c r="L270" i="6" s="1"/>
  <c r="H271" i="6"/>
  <c r="L271" i="6" s="1"/>
  <c r="H272" i="6"/>
  <c r="L272" i="6" s="1"/>
  <c r="H273" i="6"/>
  <c r="L273" i="6" s="1"/>
  <c r="H274" i="6"/>
  <c r="L274" i="6" s="1"/>
  <c r="H275" i="6"/>
  <c r="L275" i="6" s="1"/>
  <c r="H276" i="6"/>
  <c r="L276" i="6" s="1"/>
  <c r="H277" i="6"/>
  <c r="L277" i="6" s="1"/>
  <c r="H278" i="6"/>
  <c r="L278" i="6" s="1"/>
  <c r="H279" i="6"/>
  <c r="L279" i="6" s="1"/>
  <c r="H280" i="6"/>
  <c r="L280" i="6" s="1"/>
  <c r="H281" i="6"/>
  <c r="L281" i="6" s="1"/>
  <c r="H282" i="6"/>
  <c r="L282" i="6" s="1"/>
  <c r="H283" i="6"/>
  <c r="L283" i="6" s="1"/>
  <c r="H284" i="6"/>
  <c r="L284" i="6" s="1"/>
  <c r="H285" i="6"/>
  <c r="L285" i="6" s="1"/>
  <c r="H286" i="6"/>
  <c r="L286" i="6" s="1"/>
  <c r="H287" i="6"/>
  <c r="L287" i="6" s="1"/>
  <c r="H288" i="6"/>
  <c r="H289" i="6"/>
  <c r="L289" i="6" s="1"/>
  <c r="H290" i="6"/>
  <c r="L290" i="6" s="1"/>
  <c r="H291" i="6"/>
  <c r="L291" i="6" s="1"/>
  <c r="H292" i="6"/>
  <c r="L292" i="6" s="1"/>
  <c r="H293" i="6"/>
  <c r="L293" i="6" s="1"/>
  <c r="H294" i="6"/>
  <c r="L294" i="6" s="1"/>
  <c r="H295" i="6"/>
  <c r="L295" i="6" s="1"/>
  <c r="H296" i="6"/>
  <c r="L296" i="6" s="1"/>
  <c r="H297" i="6"/>
  <c r="L297" i="6" s="1"/>
  <c r="H298" i="6"/>
  <c r="L298" i="6" s="1"/>
  <c r="H299" i="6"/>
  <c r="L299" i="6" s="1"/>
  <c r="H300" i="6"/>
  <c r="L300" i="6" s="1"/>
  <c r="H301" i="6"/>
  <c r="L301" i="6" s="1"/>
  <c r="H302" i="6"/>
  <c r="L302" i="6" s="1"/>
  <c r="H303" i="6"/>
  <c r="L303" i="6" s="1"/>
  <c r="H304" i="6"/>
  <c r="L304" i="6" s="1"/>
  <c r="H305" i="6"/>
  <c r="L305" i="6" s="1"/>
  <c r="H306" i="6"/>
  <c r="L306" i="6" s="1"/>
  <c r="H307" i="6"/>
  <c r="L307" i="6" s="1"/>
  <c r="H308" i="6"/>
  <c r="L308" i="6" s="1"/>
  <c r="H309" i="6"/>
  <c r="L309" i="6" s="1"/>
  <c r="H310" i="6"/>
  <c r="L310" i="6" s="1"/>
  <c r="H311" i="6"/>
  <c r="L311" i="6" s="1"/>
  <c r="H312" i="6"/>
  <c r="L312" i="6" s="1"/>
  <c r="H313" i="6"/>
  <c r="L313" i="6" s="1"/>
  <c r="H314" i="6"/>
  <c r="L314" i="6" s="1"/>
  <c r="H315" i="6"/>
  <c r="L315" i="6" s="1"/>
  <c r="H316" i="6"/>
  <c r="L316" i="6" s="1"/>
  <c r="H317" i="6"/>
  <c r="L317" i="6" s="1"/>
  <c r="H318" i="6"/>
  <c r="L318" i="6" s="1"/>
  <c r="H319" i="6"/>
  <c r="L319" i="6" s="1"/>
  <c r="H320" i="6"/>
  <c r="L320" i="6" s="1"/>
  <c r="H321" i="6"/>
  <c r="L321" i="6" s="1"/>
  <c r="H322" i="6"/>
  <c r="L322" i="6" s="1"/>
  <c r="H323" i="6"/>
  <c r="L323" i="6" s="1"/>
  <c r="H324" i="6"/>
  <c r="L324" i="6" s="1"/>
  <c r="H325" i="6"/>
  <c r="L325" i="6" s="1"/>
  <c r="H326" i="6"/>
  <c r="L326" i="6" s="1"/>
  <c r="H327" i="6"/>
  <c r="L327" i="6" s="1"/>
  <c r="H328" i="6"/>
  <c r="L328" i="6" s="1"/>
  <c r="H329" i="6"/>
  <c r="L329" i="6" s="1"/>
  <c r="H330" i="6"/>
  <c r="L330" i="6" s="1"/>
  <c r="H331" i="6"/>
  <c r="L331" i="6" s="1"/>
  <c r="H332" i="6"/>
  <c r="L332" i="6" s="1"/>
  <c r="H333" i="6"/>
  <c r="L333" i="6" s="1"/>
  <c r="H334" i="6"/>
  <c r="L334" i="6" s="1"/>
  <c r="H335" i="6"/>
  <c r="L335" i="6" s="1"/>
  <c r="H336" i="6"/>
  <c r="L336" i="6" s="1"/>
  <c r="H337" i="6"/>
  <c r="L337" i="6" s="1"/>
  <c r="H338" i="6"/>
  <c r="L338" i="6" s="1"/>
  <c r="H339" i="6"/>
  <c r="L339" i="6" s="1"/>
  <c r="H340" i="6"/>
  <c r="L340" i="6" s="1"/>
  <c r="H341" i="6"/>
  <c r="L341" i="6" s="1"/>
  <c r="H342" i="6"/>
  <c r="L342" i="6" s="1"/>
  <c r="H343" i="6"/>
  <c r="L343" i="6" s="1"/>
  <c r="H344" i="6"/>
  <c r="L344" i="6" s="1"/>
  <c r="H345" i="6"/>
  <c r="L345" i="6" s="1"/>
  <c r="H346" i="6"/>
  <c r="L346" i="6" s="1"/>
  <c r="H347" i="6"/>
  <c r="L347" i="6" s="1"/>
  <c r="H348" i="6"/>
  <c r="L348" i="6" s="1"/>
  <c r="H349" i="6"/>
  <c r="L349" i="6" s="1"/>
  <c r="H350" i="6"/>
  <c r="L350" i="6" s="1"/>
  <c r="H351" i="6"/>
  <c r="L351" i="6" s="1"/>
  <c r="H352" i="6"/>
  <c r="L352" i="6" s="1"/>
  <c r="H353" i="6"/>
  <c r="L353" i="6" s="1"/>
  <c r="H354" i="6"/>
  <c r="L354" i="6" s="1"/>
  <c r="H355" i="6"/>
  <c r="L355" i="6" s="1"/>
  <c r="H356" i="6"/>
  <c r="L356" i="6" s="1"/>
  <c r="H357" i="6"/>
  <c r="L357" i="6" s="1"/>
  <c r="H358" i="6"/>
  <c r="L358" i="6" s="1"/>
  <c r="H359" i="6"/>
  <c r="L359" i="6" s="1"/>
  <c r="H360" i="6"/>
  <c r="L360" i="6" s="1"/>
  <c r="H361" i="6"/>
  <c r="L361" i="6" s="1"/>
  <c r="H362" i="6"/>
  <c r="L362" i="6" s="1"/>
  <c r="H363" i="6"/>
  <c r="L363" i="6" s="1"/>
  <c r="H364" i="6"/>
  <c r="L364" i="6" s="1"/>
  <c r="H365" i="6"/>
  <c r="L365" i="6" s="1"/>
  <c r="H366" i="6"/>
  <c r="L366" i="6" s="1"/>
  <c r="H367" i="6"/>
  <c r="L367" i="6" s="1"/>
  <c r="H368" i="6"/>
  <c r="L368" i="6" s="1"/>
  <c r="H369" i="6"/>
  <c r="L369" i="6" s="1"/>
  <c r="H370" i="6"/>
  <c r="L370" i="6" s="1"/>
  <c r="H371" i="6"/>
  <c r="L371" i="6" s="1"/>
  <c r="H372" i="6"/>
  <c r="L372" i="6" s="1"/>
  <c r="H373" i="6"/>
  <c r="L373" i="6" s="1"/>
  <c r="H374" i="6"/>
  <c r="L374" i="6" s="1"/>
  <c r="H375" i="6"/>
  <c r="L375" i="6" s="1"/>
  <c r="H376" i="6"/>
  <c r="L376" i="6" s="1"/>
  <c r="H377" i="6"/>
  <c r="L377" i="6" s="1"/>
  <c r="H378" i="6"/>
  <c r="L378" i="6" s="1"/>
  <c r="H379" i="6"/>
  <c r="L379" i="6" s="1"/>
  <c r="H380" i="6"/>
  <c r="L380" i="6" s="1"/>
  <c r="H381" i="6"/>
  <c r="L381" i="6" s="1"/>
  <c r="H382" i="6"/>
  <c r="L382" i="6" s="1"/>
  <c r="H383" i="6"/>
  <c r="L383" i="6" s="1"/>
  <c r="H384" i="6"/>
  <c r="L384" i="6" s="1"/>
  <c r="H385" i="6"/>
  <c r="L385" i="6" s="1"/>
  <c r="H386" i="6"/>
  <c r="L386" i="6" s="1"/>
  <c r="H387" i="6"/>
  <c r="L387" i="6" s="1"/>
  <c r="H388" i="6"/>
  <c r="L388" i="6" s="1"/>
  <c r="H389" i="6"/>
  <c r="L389" i="6" s="1"/>
  <c r="H390" i="6"/>
  <c r="L390" i="6" s="1"/>
  <c r="H391" i="6"/>
  <c r="L391" i="6" s="1"/>
  <c r="H392" i="6"/>
  <c r="L392" i="6" s="1"/>
  <c r="H393" i="6"/>
  <c r="L393" i="6" s="1"/>
  <c r="H394" i="6"/>
  <c r="L394" i="6" s="1"/>
  <c r="H395" i="6"/>
  <c r="L395" i="6" s="1"/>
  <c r="H396" i="6"/>
  <c r="L396" i="6" s="1"/>
  <c r="H397" i="6"/>
  <c r="L397" i="6" s="1"/>
  <c r="H398" i="6"/>
  <c r="L398" i="6" s="1"/>
  <c r="H399" i="6"/>
  <c r="L399" i="6" s="1"/>
  <c r="H400" i="6"/>
  <c r="L400" i="6" s="1"/>
  <c r="H401" i="6"/>
  <c r="L401" i="6" s="1"/>
  <c r="H402" i="6"/>
  <c r="L402" i="6" s="1"/>
  <c r="H403" i="6"/>
  <c r="L403" i="6" s="1"/>
  <c r="H404" i="6"/>
  <c r="L404" i="6" s="1"/>
  <c r="H405" i="6"/>
  <c r="L405" i="6" s="1"/>
  <c r="H406" i="6"/>
  <c r="L406" i="6" s="1"/>
  <c r="H407" i="6"/>
  <c r="L407" i="6" s="1"/>
  <c r="H408" i="6"/>
  <c r="L408" i="6" s="1"/>
  <c r="H409" i="6"/>
  <c r="L409" i="6" s="1"/>
  <c r="H410" i="6"/>
  <c r="L410" i="6" s="1"/>
  <c r="H411" i="6"/>
  <c r="L411" i="6" s="1"/>
  <c r="H412" i="6"/>
  <c r="L412" i="6" s="1"/>
  <c r="H413" i="6"/>
  <c r="L413" i="6" s="1"/>
  <c r="H414" i="6"/>
  <c r="L414" i="6" s="1"/>
  <c r="H415" i="6"/>
  <c r="L415" i="6" s="1"/>
  <c r="H416" i="6"/>
  <c r="L416" i="6" s="1"/>
  <c r="H417" i="6"/>
  <c r="L417" i="6" s="1"/>
  <c r="H418" i="6"/>
  <c r="L418" i="6" s="1"/>
  <c r="H419" i="6"/>
  <c r="L419" i="6" s="1"/>
  <c r="H420" i="6"/>
  <c r="L420" i="6" s="1"/>
  <c r="H421" i="6"/>
  <c r="L421" i="6" s="1"/>
  <c r="H422" i="6"/>
  <c r="L422" i="6" s="1"/>
  <c r="H423" i="6"/>
  <c r="L423" i="6" s="1"/>
  <c r="H424" i="6"/>
  <c r="L424" i="6" s="1"/>
  <c r="H425" i="6"/>
  <c r="L425" i="6" s="1"/>
  <c r="H426" i="6"/>
  <c r="H427" i="6"/>
  <c r="L427" i="6" s="1"/>
  <c r="H428" i="6"/>
  <c r="L428" i="6" s="1"/>
  <c r="H429" i="6"/>
  <c r="L429" i="6" s="1"/>
  <c r="H430" i="6"/>
  <c r="L430" i="6" s="1"/>
  <c r="H431" i="6"/>
  <c r="L431" i="6" s="1"/>
  <c r="H432" i="6"/>
  <c r="L432" i="6" s="1"/>
  <c r="H433" i="6"/>
  <c r="L433" i="6" s="1"/>
  <c r="H434" i="6"/>
  <c r="L434" i="6" s="1"/>
  <c r="H435" i="6"/>
  <c r="L435" i="6" s="1"/>
  <c r="H436" i="6"/>
  <c r="L436" i="6" s="1"/>
  <c r="H437" i="6"/>
  <c r="L437" i="6" s="1"/>
  <c r="H438" i="6"/>
  <c r="L438" i="6" s="1"/>
  <c r="H439" i="6"/>
  <c r="L439" i="6" s="1"/>
  <c r="H440" i="6"/>
  <c r="L440" i="6" s="1"/>
  <c r="H441" i="6"/>
  <c r="L441" i="6" s="1"/>
  <c r="H442" i="6"/>
  <c r="L442" i="6" s="1"/>
  <c r="H443" i="6"/>
  <c r="L443" i="6" s="1"/>
  <c r="H444" i="6"/>
  <c r="L444" i="6" s="1"/>
  <c r="H445" i="6"/>
  <c r="L445" i="6" s="1"/>
  <c r="H446" i="6"/>
  <c r="L446" i="6" s="1"/>
  <c r="H447" i="6"/>
  <c r="L447" i="6" s="1"/>
  <c r="H448" i="6"/>
  <c r="L448" i="6" s="1"/>
  <c r="H449" i="6"/>
  <c r="L449" i="6" s="1"/>
  <c r="H450" i="6"/>
  <c r="L450" i="6" s="1"/>
  <c r="H451" i="6"/>
  <c r="L451" i="6" s="1"/>
  <c r="H452" i="6"/>
  <c r="L452" i="6" s="1"/>
  <c r="H453" i="6"/>
  <c r="L453" i="6" s="1"/>
  <c r="H454" i="6"/>
  <c r="L454" i="6" s="1"/>
  <c r="H455" i="6"/>
  <c r="L455" i="6" s="1"/>
  <c r="H456" i="6"/>
  <c r="L456" i="6" s="1"/>
  <c r="H457" i="6"/>
  <c r="L457" i="6" s="1"/>
  <c r="H458" i="6"/>
  <c r="L458" i="6" s="1"/>
  <c r="H459" i="6"/>
  <c r="L459" i="6" s="1"/>
  <c r="H460" i="6"/>
  <c r="L460" i="6" s="1"/>
  <c r="H461" i="6"/>
  <c r="L461" i="6" s="1"/>
  <c r="H462" i="6"/>
  <c r="L462" i="6" s="1"/>
  <c r="H463" i="6"/>
  <c r="L463" i="6" s="1"/>
  <c r="H464" i="6"/>
  <c r="L464" i="6" s="1"/>
  <c r="H465" i="6"/>
  <c r="L465" i="6" s="1"/>
  <c r="H466" i="6"/>
  <c r="L466" i="6" s="1"/>
  <c r="H467" i="6"/>
  <c r="L467" i="6" s="1"/>
  <c r="H468" i="6"/>
  <c r="L468" i="6" s="1"/>
  <c r="H469" i="6"/>
  <c r="L469" i="6" s="1"/>
  <c r="H470" i="6"/>
  <c r="L470" i="6" s="1"/>
  <c r="H471" i="6"/>
  <c r="L471" i="6" s="1"/>
  <c r="H472" i="6"/>
  <c r="L472" i="6" s="1"/>
  <c r="H473" i="6"/>
  <c r="L473" i="6" s="1"/>
  <c r="H474" i="6"/>
  <c r="L474" i="6" s="1"/>
  <c r="H475" i="6"/>
  <c r="L475" i="6" s="1"/>
  <c r="H476" i="6"/>
  <c r="L476" i="6" s="1"/>
  <c r="H477" i="6"/>
  <c r="L477" i="6" s="1"/>
  <c r="H478" i="6"/>
  <c r="L478" i="6" s="1"/>
  <c r="H479" i="6"/>
  <c r="L479" i="6" s="1"/>
  <c r="H480" i="6"/>
  <c r="L480" i="6" s="1"/>
  <c r="H481" i="6"/>
  <c r="L481" i="6" s="1"/>
  <c r="H482" i="6"/>
  <c r="L482" i="6" s="1"/>
  <c r="H483" i="6"/>
  <c r="L483" i="6" s="1"/>
  <c r="H484" i="6"/>
  <c r="L484" i="6" s="1"/>
  <c r="H485" i="6"/>
  <c r="L485" i="6" s="1"/>
  <c r="H486" i="6"/>
  <c r="L486" i="6" s="1"/>
  <c r="H487" i="6"/>
  <c r="L487" i="6" s="1"/>
  <c r="H488" i="6"/>
  <c r="L488" i="6" s="1"/>
  <c r="H489" i="6"/>
  <c r="L489" i="6" s="1"/>
  <c r="H490" i="6"/>
  <c r="L490" i="6" s="1"/>
  <c r="H491" i="6"/>
  <c r="L491" i="6" s="1"/>
  <c r="H492" i="6"/>
  <c r="L492" i="6" s="1"/>
  <c r="H493" i="6"/>
  <c r="L493" i="6" s="1"/>
  <c r="H494" i="6"/>
  <c r="L494" i="6" s="1"/>
  <c r="H495" i="6"/>
  <c r="L495" i="6" s="1"/>
  <c r="H496" i="6"/>
  <c r="L496" i="6" s="1"/>
  <c r="H497" i="6"/>
  <c r="L497" i="6" s="1"/>
  <c r="H498" i="6"/>
  <c r="L498" i="6" s="1"/>
  <c r="H499" i="6"/>
  <c r="L499" i="6" s="1"/>
  <c r="H500" i="6"/>
  <c r="L500" i="6" s="1"/>
  <c r="H501" i="6"/>
  <c r="L501" i="6" s="1"/>
  <c r="H502" i="6"/>
  <c r="L502" i="6" s="1"/>
  <c r="H503" i="6"/>
  <c r="L503" i="6" s="1"/>
  <c r="H504" i="6"/>
  <c r="L504" i="6" s="1"/>
  <c r="H505" i="6"/>
  <c r="L505" i="6" s="1"/>
  <c r="H506" i="6"/>
  <c r="L506" i="6" s="1"/>
  <c r="H507" i="6"/>
  <c r="L507" i="6" s="1"/>
  <c r="H508" i="6"/>
  <c r="L508" i="6" s="1"/>
  <c r="H509" i="6"/>
  <c r="L509" i="6" s="1"/>
  <c r="H510" i="6"/>
  <c r="L510" i="6" s="1"/>
  <c r="H511" i="6"/>
  <c r="L511" i="6" s="1"/>
  <c r="H512" i="6"/>
  <c r="L512" i="6" s="1"/>
  <c r="H513" i="6"/>
  <c r="L513" i="6" s="1"/>
  <c r="H514" i="6"/>
  <c r="L514" i="6" s="1"/>
  <c r="H515" i="6"/>
  <c r="L515" i="6" s="1"/>
  <c r="H516" i="6"/>
  <c r="L516" i="6" s="1"/>
  <c r="H517" i="6"/>
  <c r="L517" i="6" s="1"/>
  <c r="H518" i="6"/>
  <c r="L518" i="6" s="1"/>
  <c r="H519" i="6"/>
  <c r="L519" i="6" s="1"/>
  <c r="H520" i="6"/>
  <c r="L520" i="6" s="1"/>
  <c r="H521" i="6"/>
  <c r="L521" i="6" s="1"/>
  <c r="H522" i="6"/>
  <c r="L522" i="6" s="1"/>
  <c r="H523" i="6"/>
  <c r="L523" i="6" s="1"/>
  <c r="H524" i="6"/>
  <c r="L524" i="6" s="1"/>
  <c r="H525" i="6"/>
  <c r="L525" i="6" s="1"/>
  <c r="H526" i="6"/>
  <c r="L526" i="6" s="1"/>
  <c r="H527" i="6"/>
  <c r="L527" i="6" s="1"/>
  <c r="H528" i="6"/>
  <c r="L528" i="6" s="1"/>
  <c r="H529" i="6"/>
  <c r="L529" i="6" s="1"/>
  <c r="H530" i="6"/>
  <c r="L530" i="6" s="1"/>
  <c r="H531" i="6"/>
  <c r="L531" i="6" s="1"/>
  <c r="H532" i="6"/>
  <c r="L532" i="6" s="1"/>
  <c r="H533" i="6"/>
  <c r="L533" i="6" s="1"/>
  <c r="H534" i="6"/>
  <c r="L534" i="6" s="1"/>
  <c r="H535" i="6"/>
  <c r="L535" i="6" s="1"/>
  <c r="H536" i="6"/>
  <c r="L536" i="6" s="1"/>
  <c r="H537" i="6"/>
  <c r="L537" i="6" s="1"/>
  <c r="H538" i="6"/>
  <c r="L538" i="6" s="1"/>
  <c r="H539" i="6"/>
  <c r="L539" i="6" s="1"/>
  <c r="H540" i="6"/>
  <c r="L540" i="6" s="1"/>
  <c r="H541" i="6"/>
  <c r="L541" i="6" s="1"/>
  <c r="H542" i="6"/>
  <c r="L542" i="6" s="1"/>
  <c r="H543" i="6"/>
  <c r="L543" i="6" s="1"/>
  <c r="H544" i="6"/>
  <c r="L544" i="6" s="1"/>
  <c r="H545" i="6"/>
  <c r="L545" i="6" s="1"/>
  <c r="H546" i="6"/>
  <c r="L546" i="6" s="1"/>
  <c r="H547" i="6"/>
  <c r="L547" i="6" s="1"/>
  <c r="H548" i="6"/>
  <c r="L548" i="6" s="1"/>
  <c r="H549" i="6"/>
  <c r="L549" i="6" s="1"/>
  <c r="H550" i="6"/>
  <c r="L550" i="6" s="1"/>
  <c r="H551" i="6"/>
  <c r="L551" i="6" s="1"/>
  <c r="H552" i="6"/>
  <c r="L552" i="6" s="1"/>
  <c r="H553" i="6"/>
  <c r="L553" i="6" s="1"/>
  <c r="H554" i="6"/>
  <c r="L554" i="6" s="1"/>
  <c r="H555" i="6"/>
  <c r="L555" i="6" s="1"/>
  <c r="H556" i="6"/>
  <c r="L556" i="6" s="1"/>
  <c r="H557" i="6"/>
  <c r="L557" i="6" s="1"/>
  <c r="H558" i="6"/>
  <c r="L558" i="6" s="1"/>
  <c r="H559" i="6"/>
  <c r="L559" i="6" s="1"/>
  <c r="H560" i="6"/>
  <c r="L560" i="6" s="1"/>
  <c r="H561" i="6"/>
  <c r="L561" i="6" s="1"/>
  <c r="H562" i="6"/>
  <c r="L562" i="6" s="1"/>
  <c r="H563" i="6"/>
  <c r="L563" i="6" s="1"/>
  <c r="H564" i="6"/>
  <c r="L564" i="6" s="1"/>
  <c r="H565" i="6"/>
  <c r="L565" i="6" s="1"/>
  <c r="H566" i="6"/>
  <c r="L566" i="6" s="1"/>
  <c r="H567" i="6"/>
  <c r="L567" i="6" s="1"/>
  <c r="H568" i="6"/>
  <c r="L568" i="6" s="1"/>
  <c r="H569" i="6"/>
  <c r="L569" i="6" s="1"/>
  <c r="H570" i="6"/>
  <c r="L570" i="6" s="1"/>
  <c r="H571" i="6"/>
  <c r="L571" i="6" s="1"/>
  <c r="H572" i="6"/>
  <c r="L572" i="6" s="1"/>
  <c r="H573" i="6"/>
  <c r="L573" i="6" s="1"/>
  <c r="H574" i="6"/>
  <c r="L574" i="6" s="1"/>
  <c r="H575" i="6"/>
  <c r="L575" i="6" s="1"/>
  <c r="H576" i="6"/>
  <c r="L576" i="6" s="1"/>
  <c r="H577" i="6"/>
  <c r="L577" i="6" s="1"/>
  <c r="H578" i="6"/>
  <c r="L578" i="6" s="1"/>
  <c r="H579" i="6"/>
  <c r="H580" i="6"/>
  <c r="L580" i="6" s="1"/>
  <c r="H581" i="6"/>
  <c r="L581" i="6" s="1"/>
  <c r="H582" i="6"/>
  <c r="L582" i="6" s="1"/>
  <c r="H583" i="6"/>
  <c r="L583" i="6" s="1"/>
  <c r="H584" i="6"/>
  <c r="L584" i="6" s="1"/>
  <c r="H585" i="6"/>
  <c r="L585" i="6" s="1"/>
  <c r="H586" i="6"/>
  <c r="L586" i="6" s="1"/>
  <c r="H587" i="6"/>
  <c r="L587" i="6" s="1"/>
  <c r="H588" i="6"/>
  <c r="L588" i="6" s="1"/>
  <c r="H589" i="6"/>
  <c r="L589" i="6" s="1"/>
  <c r="H590" i="6"/>
  <c r="L590" i="6" s="1"/>
  <c r="H591" i="6"/>
  <c r="L591" i="6" s="1"/>
  <c r="H592" i="6"/>
  <c r="L592" i="6" s="1"/>
  <c r="H593" i="6"/>
  <c r="L593" i="6" s="1"/>
  <c r="H594" i="6"/>
  <c r="L594" i="6" s="1"/>
  <c r="H595" i="6"/>
  <c r="L595" i="6" s="1"/>
  <c r="H596" i="6"/>
  <c r="L596" i="6" s="1"/>
  <c r="H597" i="6"/>
  <c r="L597" i="6" s="1"/>
  <c r="H598" i="6"/>
  <c r="L598" i="6" s="1"/>
  <c r="H599" i="6"/>
  <c r="L599" i="6" s="1"/>
  <c r="H600" i="6"/>
  <c r="L600" i="6" s="1"/>
  <c r="H601" i="6"/>
  <c r="L601" i="6" s="1"/>
  <c r="H602" i="6"/>
  <c r="L602" i="6" s="1"/>
  <c r="H603" i="6"/>
  <c r="L603" i="6" s="1"/>
  <c r="H604" i="6"/>
  <c r="L604" i="6" s="1"/>
  <c r="H605" i="6"/>
  <c r="L605" i="6" s="1"/>
  <c r="H606" i="6"/>
  <c r="L606" i="6" s="1"/>
  <c r="H607" i="6"/>
  <c r="L607" i="6" s="1"/>
  <c r="H608" i="6"/>
  <c r="L608" i="6" s="1"/>
  <c r="H609" i="6"/>
  <c r="L609" i="6" s="1"/>
  <c r="H610" i="6"/>
  <c r="L610" i="6" s="1"/>
  <c r="H611" i="6"/>
  <c r="L611" i="6" s="1"/>
  <c r="H612" i="6"/>
  <c r="L612" i="6" s="1"/>
  <c r="H613" i="6"/>
  <c r="L613" i="6" s="1"/>
  <c r="H614" i="6"/>
  <c r="L614" i="6" s="1"/>
  <c r="H615" i="6"/>
  <c r="L615" i="6" s="1"/>
  <c r="H616" i="6"/>
  <c r="L616" i="6" s="1"/>
  <c r="H617" i="6"/>
  <c r="L617" i="6" s="1"/>
  <c r="H618" i="6"/>
  <c r="L618" i="6" s="1"/>
  <c r="H619" i="6"/>
  <c r="L619" i="6" s="1"/>
  <c r="H620" i="6"/>
  <c r="L620" i="6" s="1"/>
  <c r="H621" i="6"/>
  <c r="L621" i="6" s="1"/>
  <c r="H622" i="6"/>
  <c r="L622" i="6" s="1"/>
  <c r="H623" i="6"/>
  <c r="L623" i="6" s="1"/>
  <c r="H624" i="6"/>
  <c r="L624" i="6" s="1"/>
  <c r="H625" i="6"/>
  <c r="L625" i="6" s="1"/>
  <c r="H626" i="6"/>
  <c r="L626" i="6" s="1"/>
  <c r="H627" i="6"/>
  <c r="L627" i="6" s="1"/>
  <c r="H628" i="6"/>
  <c r="L628" i="6" s="1"/>
  <c r="H629" i="6"/>
  <c r="L629" i="6" s="1"/>
  <c r="H630" i="6"/>
  <c r="L630" i="6" s="1"/>
  <c r="H631" i="6"/>
  <c r="L631" i="6" s="1"/>
  <c r="H632" i="6"/>
  <c r="L632" i="6" s="1"/>
  <c r="H633" i="6"/>
  <c r="L633" i="6" s="1"/>
  <c r="H634" i="6"/>
  <c r="L634" i="6" s="1"/>
  <c r="H635" i="6"/>
  <c r="L635" i="6" s="1"/>
  <c r="H636" i="6"/>
  <c r="L636" i="6" s="1"/>
  <c r="H637" i="6"/>
  <c r="L637" i="6" s="1"/>
  <c r="H638" i="6"/>
  <c r="L638" i="6" s="1"/>
  <c r="H639" i="6"/>
  <c r="L639" i="6" s="1"/>
  <c r="H640" i="6"/>
  <c r="L640" i="6" s="1"/>
  <c r="H641" i="6"/>
  <c r="L641" i="6" s="1"/>
  <c r="H642" i="6"/>
  <c r="L642" i="6" s="1"/>
  <c r="H643" i="6"/>
  <c r="L643" i="6" s="1"/>
  <c r="H644" i="6"/>
  <c r="L644" i="6" s="1"/>
  <c r="H645" i="6"/>
  <c r="L645" i="6" s="1"/>
  <c r="H646" i="6"/>
  <c r="L646" i="6" s="1"/>
  <c r="H647" i="6"/>
  <c r="L647" i="6" s="1"/>
  <c r="H648" i="6"/>
  <c r="L648" i="6" s="1"/>
  <c r="H649" i="6"/>
  <c r="L649" i="6" s="1"/>
  <c r="H650" i="6"/>
  <c r="L650" i="6" s="1"/>
  <c r="H651" i="6"/>
  <c r="L651" i="6" s="1"/>
  <c r="H652" i="6"/>
  <c r="L652" i="6" s="1"/>
  <c r="H653" i="6"/>
  <c r="L653" i="6" s="1"/>
  <c r="H654" i="6"/>
  <c r="L654" i="6" s="1"/>
  <c r="H655" i="6"/>
  <c r="L655" i="6" s="1"/>
  <c r="H656" i="6"/>
  <c r="L656" i="6" s="1"/>
  <c r="H657" i="6"/>
  <c r="L657" i="6" s="1"/>
  <c r="H658" i="6"/>
  <c r="L658" i="6" s="1"/>
  <c r="H659" i="6"/>
  <c r="L659" i="6" s="1"/>
  <c r="H660" i="6"/>
  <c r="L660" i="6" s="1"/>
  <c r="H661" i="6"/>
  <c r="L661" i="6" s="1"/>
  <c r="H662" i="6"/>
  <c r="L662" i="6" s="1"/>
  <c r="H663" i="6"/>
  <c r="L663" i="6" s="1"/>
  <c r="H664" i="6"/>
  <c r="L664" i="6" s="1"/>
  <c r="H665" i="6"/>
  <c r="L665" i="6" s="1"/>
  <c r="H666" i="6"/>
  <c r="L666" i="6" s="1"/>
  <c r="H667" i="6"/>
  <c r="L667" i="6" s="1"/>
  <c r="H668" i="6"/>
  <c r="L668" i="6" s="1"/>
  <c r="H669" i="6"/>
  <c r="L669" i="6" s="1"/>
  <c r="H670" i="6"/>
  <c r="L670" i="6" s="1"/>
  <c r="H671" i="6"/>
  <c r="L671" i="6" s="1"/>
  <c r="H672" i="6"/>
  <c r="L672" i="6" s="1"/>
  <c r="H673" i="6"/>
  <c r="L673" i="6" s="1"/>
  <c r="H674" i="6"/>
  <c r="L674" i="6" s="1"/>
  <c r="H675" i="6"/>
  <c r="L675" i="6" s="1"/>
  <c r="H676" i="6"/>
  <c r="L676" i="6" s="1"/>
  <c r="H677" i="6"/>
  <c r="L677" i="6" s="1"/>
  <c r="H678" i="6"/>
  <c r="L678" i="6" s="1"/>
  <c r="H679" i="6"/>
  <c r="L679" i="6" s="1"/>
  <c r="H680" i="6"/>
  <c r="L680" i="6" s="1"/>
  <c r="H681" i="6"/>
  <c r="L681" i="6" s="1"/>
  <c r="H682" i="6"/>
  <c r="L682" i="6" s="1"/>
  <c r="H683" i="6"/>
  <c r="L683" i="6" s="1"/>
  <c r="H684" i="6"/>
  <c r="H685" i="6"/>
  <c r="L685" i="6" s="1"/>
  <c r="H686" i="6"/>
  <c r="L686" i="6" s="1"/>
  <c r="H687" i="6"/>
  <c r="L687" i="6" s="1"/>
  <c r="H688" i="6"/>
  <c r="L688" i="6" s="1"/>
  <c r="H689" i="6"/>
  <c r="L689" i="6" s="1"/>
  <c r="H690" i="6"/>
  <c r="L690" i="6" s="1"/>
  <c r="H691" i="6"/>
  <c r="L691" i="6" s="1"/>
  <c r="H692" i="6"/>
  <c r="L692" i="6" s="1"/>
  <c r="H693" i="6"/>
  <c r="L693" i="6" s="1"/>
  <c r="H694" i="6"/>
  <c r="L694" i="6" s="1"/>
  <c r="H695" i="6"/>
  <c r="L695" i="6" s="1"/>
  <c r="H696" i="6"/>
  <c r="L696" i="6" s="1"/>
  <c r="H697" i="6"/>
  <c r="L697" i="6" s="1"/>
  <c r="H698" i="6"/>
  <c r="L698" i="6" s="1"/>
  <c r="H699" i="6"/>
  <c r="L699" i="6" s="1"/>
  <c r="H700" i="6"/>
  <c r="L700" i="6" s="1"/>
  <c r="H701" i="6"/>
  <c r="L701" i="6" s="1"/>
  <c r="H702" i="6"/>
  <c r="L702" i="6" s="1"/>
  <c r="H703" i="6"/>
  <c r="L703" i="6" s="1"/>
  <c r="H704" i="6"/>
  <c r="L704" i="6" s="1"/>
  <c r="H705" i="6"/>
  <c r="L705" i="6" s="1"/>
  <c r="H706" i="6"/>
  <c r="L706" i="6" s="1"/>
  <c r="H707" i="6"/>
  <c r="L707" i="6" s="1"/>
  <c r="H708" i="6"/>
  <c r="L708" i="6" s="1"/>
  <c r="H709" i="6"/>
  <c r="L709" i="6" s="1"/>
  <c r="H710" i="6"/>
  <c r="L710" i="6" s="1"/>
  <c r="H711" i="6"/>
  <c r="L711" i="6" s="1"/>
  <c r="H712" i="6"/>
  <c r="L712" i="6" s="1"/>
  <c r="H713" i="6"/>
  <c r="L713" i="6" s="1"/>
  <c r="H714" i="6"/>
  <c r="L714" i="6" s="1"/>
  <c r="H715" i="6"/>
  <c r="L715" i="6" s="1"/>
  <c r="H716" i="6"/>
  <c r="L716" i="6" s="1"/>
  <c r="H717" i="6"/>
  <c r="L717" i="6" s="1"/>
  <c r="H718" i="6"/>
  <c r="L718" i="6" s="1"/>
  <c r="H719" i="6"/>
  <c r="L719" i="6" s="1"/>
  <c r="H720" i="6"/>
  <c r="L720" i="6" s="1"/>
  <c r="H721" i="6"/>
  <c r="L721" i="6" s="1"/>
  <c r="H722" i="6"/>
  <c r="L722" i="6" s="1"/>
  <c r="H723" i="6"/>
  <c r="L723" i="6" s="1"/>
  <c r="H724" i="6"/>
  <c r="L724" i="6" s="1"/>
  <c r="H725" i="6"/>
  <c r="L725" i="6" s="1"/>
  <c r="H726" i="6"/>
  <c r="L726" i="6" s="1"/>
  <c r="H727" i="6"/>
  <c r="L727" i="6" s="1"/>
  <c r="H728" i="6"/>
  <c r="L728" i="6" s="1"/>
  <c r="H729" i="6"/>
  <c r="L729" i="6" s="1"/>
  <c r="H730" i="6"/>
  <c r="L730" i="6" s="1"/>
  <c r="H731" i="6"/>
  <c r="L731" i="6" s="1"/>
  <c r="H732" i="6"/>
  <c r="L732" i="6" s="1"/>
  <c r="H733" i="6"/>
  <c r="L733" i="6" s="1"/>
  <c r="H734" i="6"/>
  <c r="L734" i="6" s="1"/>
  <c r="H735" i="6"/>
  <c r="L735" i="6" s="1"/>
  <c r="H736" i="6"/>
  <c r="L736" i="6" s="1"/>
  <c r="H737" i="6"/>
  <c r="L737" i="6" s="1"/>
  <c r="H738" i="6"/>
  <c r="L738" i="6" s="1"/>
  <c r="H739" i="6"/>
  <c r="L739" i="6" s="1"/>
  <c r="H740" i="6"/>
  <c r="L740" i="6" s="1"/>
  <c r="H741" i="6"/>
  <c r="L741" i="6" s="1"/>
  <c r="H742" i="6"/>
  <c r="L742" i="6" s="1"/>
  <c r="H743" i="6"/>
  <c r="L743" i="6" s="1"/>
  <c r="H744" i="6"/>
  <c r="L744" i="6" s="1"/>
  <c r="H745" i="6"/>
  <c r="L745" i="6" s="1"/>
  <c r="H746" i="6"/>
  <c r="L746" i="6" s="1"/>
  <c r="H747" i="6"/>
  <c r="L747" i="6" s="1"/>
  <c r="H748" i="6"/>
  <c r="L748" i="6" s="1"/>
  <c r="H749" i="6"/>
  <c r="L749" i="6" s="1"/>
  <c r="H750" i="6"/>
  <c r="L750" i="6" s="1"/>
  <c r="H751" i="6"/>
  <c r="L751" i="6" s="1"/>
  <c r="H752" i="6"/>
  <c r="L752" i="6" s="1"/>
  <c r="H753" i="6"/>
  <c r="L753" i="6" s="1"/>
  <c r="H754" i="6"/>
  <c r="L754" i="6" s="1"/>
  <c r="H755" i="6"/>
  <c r="L755" i="6" s="1"/>
  <c r="H756" i="6"/>
  <c r="L756" i="6" s="1"/>
  <c r="H757" i="6"/>
  <c r="L757" i="6" s="1"/>
  <c r="H758" i="6"/>
  <c r="L758" i="6" s="1"/>
  <c r="H759" i="6"/>
  <c r="L759" i="6" s="1"/>
  <c r="H760" i="6"/>
  <c r="L760" i="6" s="1"/>
  <c r="H761" i="6"/>
  <c r="L761" i="6" s="1"/>
  <c r="H762" i="6"/>
  <c r="L762" i="6" s="1"/>
  <c r="H763" i="6"/>
  <c r="L763" i="6" s="1"/>
  <c r="H764" i="6"/>
  <c r="L764" i="6" s="1"/>
  <c r="H765" i="6"/>
  <c r="L765" i="6" s="1"/>
  <c r="H766" i="6"/>
  <c r="L766" i="6" s="1"/>
  <c r="H767" i="6"/>
  <c r="L767" i="6" s="1"/>
  <c r="H768" i="6"/>
  <c r="L768" i="6" s="1"/>
  <c r="H769" i="6"/>
  <c r="L769" i="6" s="1"/>
  <c r="H770" i="6"/>
  <c r="L770" i="6" s="1"/>
  <c r="H771" i="6"/>
  <c r="L771" i="6" s="1"/>
  <c r="H772" i="6"/>
  <c r="L772" i="6" s="1"/>
  <c r="H773" i="6"/>
  <c r="L773" i="6" s="1"/>
  <c r="H774" i="6"/>
  <c r="L774" i="6" s="1"/>
  <c r="H775" i="6"/>
  <c r="L775" i="6" s="1"/>
  <c r="H776" i="6"/>
  <c r="L776" i="6" s="1"/>
  <c r="H777" i="6"/>
  <c r="L777" i="6" s="1"/>
  <c r="H778" i="6"/>
  <c r="L778" i="6" s="1"/>
  <c r="H779" i="6"/>
  <c r="L779" i="6" s="1"/>
  <c r="H780" i="6"/>
  <c r="L780" i="6" s="1"/>
  <c r="H781" i="6"/>
  <c r="L781" i="6" s="1"/>
  <c r="H782" i="6"/>
  <c r="L782" i="6" s="1"/>
  <c r="H783" i="6"/>
  <c r="L783" i="6" s="1"/>
  <c r="H784" i="6"/>
  <c r="L784" i="6" s="1"/>
  <c r="H785" i="6"/>
  <c r="L785" i="6" s="1"/>
  <c r="H786" i="6"/>
  <c r="L786" i="6" s="1"/>
  <c r="H787" i="6"/>
  <c r="L787" i="6" s="1"/>
  <c r="H788" i="6"/>
  <c r="L788" i="6" s="1"/>
  <c r="H789" i="6"/>
  <c r="L789" i="6" s="1"/>
  <c r="H790" i="6"/>
  <c r="L790" i="6" s="1"/>
  <c r="H791" i="6"/>
  <c r="L791" i="6" s="1"/>
  <c r="H792" i="6"/>
  <c r="L792" i="6" s="1"/>
  <c r="H793" i="6"/>
  <c r="L793" i="6" s="1"/>
  <c r="H794" i="6"/>
  <c r="L794" i="6" s="1"/>
  <c r="H795" i="6"/>
  <c r="L795" i="6" s="1"/>
  <c r="H796" i="6"/>
  <c r="L796" i="6" s="1"/>
  <c r="H797" i="6"/>
  <c r="L797" i="6" s="1"/>
  <c r="H798" i="6"/>
  <c r="L798" i="6" s="1"/>
  <c r="H799" i="6"/>
  <c r="L799" i="6" s="1"/>
  <c r="H800" i="6"/>
  <c r="L800" i="6" s="1"/>
  <c r="H801" i="6"/>
  <c r="L801" i="6" s="1"/>
  <c r="H802" i="6"/>
  <c r="L802" i="6" s="1"/>
  <c r="H803" i="6"/>
  <c r="L803" i="6" s="1"/>
  <c r="H804" i="6"/>
  <c r="L804" i="6" s="1"/>
  <c r="H805" i="6"/>
  <c r="L805" i="6" s="1"/>
  <c r="H806" i="6"/>
  <c r="H807" i="6"/>
  <c r="L807" i="6" s="1"/>
  <c r="H808" i="6"/>
  <c r="L808" i="6" s="1"/>
  <c r="H809" i="6"/>
  <c r="L809" i="6" s="1"/>
  <c r="H810" i="6"/>
  <c r="L810" i="6" s="1"/>
  <c r="H811" i="6"/>
  <c r="L811" i="6" s="1"/>
  <c r="H812" i="6"/>
  <c r="L812" i="6" s="1"/>
  <c r="H813" i="6"/>
  <c r="L813" i="6" s="1"/>
  <c r="H814" i="6"/>
  <c r="L814" i="6" s="1"/>
  <c r="H815" i="6"/>
  <c r="L815" i="6" s="1"/>
  <c r="H816" i="6"/>
  <c r="L816" i="6" s="1"/>
  <c r="H817" i="6"/>
  <c r="L817" i="6" s="1"/>
  <c r="H818" i="6"/>
  <c r="L818" i="6" s="1"/>
  <c r="H819" i="6"/>
  <c r="L819" i="6" s="1"/>
  <c r="H820" i="6"/>
  <c r="L820" i="6" s="1"/>
  <c r="H821" i="6"/>
  <c r="L821" i="6" s="1"/>
  <c r="H822" i="6"/>
  <c r="L822" i="6" s="1"/>
  <c r="H823" i="6"/>
  <c r="L823" i="6" s="1"/>
  <c r="H824" i="6"/>
  <c r="L824" i="6" s="1"/>
  <c r="H825" i="6"/>
  <c r="L825" i="6" s="1"/>
  <c r="H826" i="6"/>
  <c r="L826" i="6" s="1"/>
  <c r="H827" i="6"/>
  <c r="L827" i="6" s="1"/>
  <c r="H828" i="6"/>
  <c r="L828" i="6" s="1"/>
  <c r="H829" i="6"/>
  <c r="L829" i="6" s="1"/>
  <c r="H830" i="6"/>
  <c r="L830" i="6" s="1"/>
  <c r="H831" i="6"/>
  <c r="L831" i="6" s="1"/>
  <c r="H832" i="6"/>
  <c r="L832" i="6" s="1"/>
  <c r="H833" i="6"/>
  <c r="L833" i="6" s="1"/>
  <c r="H834" i="6"/>
  <c r="L834" i="6" s="1"/>
  <c r="H835" i="6"/>
  <c r="L835" i="6" s="1"/>
  <c r="H836" i="6"/>
  <c r="L836" i="6" s="1"/>
  <c r="H837" i="6"/>
  <c r="L837" i="6" s="1"/>
  <c r="H838" i="6"/>
  <c r="L838" i="6" s="1"/>
  <c r="H839" i="6"/>
  <c r="L839" i="6" s="1"/>
  <c r="H840" i="6"/>
  <c r="L840" i="6" s="1"/>
  <c r="H841" i="6"/>
  <c r="L841" i="6" s="1"/>
  <c r="H842" i="6"/>
  <c r="L842" i="6" s="1"/>
  <c r="H843" i="6"/>
  <c r="L843" i="6" s="1"/>
  <c r="H844" i="6"/>
  <c r="L844" i="6" s="1"/>
  <c r="H845" i="6"/>
  <c r="L845" i="6" s="1"/>
  <c r="H846" i="6"/>
  <c r="L846" i="6" s="1"/>
  <c r="H847" i="6"/>
  <c r="L847" i="6" s="1"/>
  <c r="H848" i="6"/>
  <c r="L848" i="6" s="1"/>
  <c r="H849" i="6"/>
  <c r="L849" i="6" s="1"/>
  <c r="H850" i="6"/>
  <c r="L850" i="6" s="1"/>
  <c r="H851" i="6"/>
  <c r="L851" i="6" s="1"/>
  <c r="H852" i="6"/>
  <c r="L852" i="6" s="1"/>
  <c r="H853" i="6"/>
  <c r="L853" i="6" s="1"/>
  <c r="H854" i="6"/>
  <c r="L854" i="6" s="1"/>
  <c r="H855" i="6"/>
  <c r="L855" i="6" s="1"/>
  <c r="H856" i="6"/>
  <c r="L856" i="6" s="1"/>
  <c r="H857" i="6"/>
  <c r="L857" i="6" s="1"/>
  <c r="H858" i="6"/>
  <c r="L858" i="6" s="1"/>
  <c r="H859" i="6"/>
  <c r="L859" i="6" s="1"/>
  <c r="H860" i="6"/>
  <c r="L860" i="6" s="1"/>
  <c r="H861" i="6"/>
  <c r="L861" i="6" s="1"/>
  <c r="H862" i="6"/>
  <c r="L862" i="6" s="1"/>
  <c r="H863" i="6"/>
  <c r="L863" i="6" s="1"/>
  <c r="H864" i="6"/>
  <c r="L864" i="6" s="1"/>
  <c r="H865" i="6"/>
  <c r="L865" i="6" s="1"/>
  <c r="H866" i="6"/>
  <c r="L866" i="6" s="1"/>
  <c r="H867" i="6"/>
  <c r="L867" i="6" s="1"/>
  <c r="H868" i="6"/>
  <c r="L868" i="6" s="1"/>
  <c r="H869" i="6"/>
  <c r="L869" i="6" s="1"/>
  <c r="H870" i="6"/>
  <c r="L870" i="6" s="1"/>
  <c r="H871" i="6"/>
  <c r="L871" i="6" s="1"/>
  <c r="H872" i="6"/>
  <c r="L872" i="6" s="1"/>
  <c r="H873" i="6"/>
  <c r="L873" i="6" s="1"/>
  <c r="H874" i="6"/>
  <c r="L874" i="6" s="1"/>
  <c r="H875" i="6"/>
  <c r="L875" i="6" s="1"/>
  <c r="H876" i="6"/>
  <c r="L876" i="6" s="1"/>
  <c r="H877" i="6"/>
  <c r="L877" i="6" s="1"/>
  <c r="H878" i="6"/>
  <c r="L878" i="6" s="1"/>
  <c r="H879" i="6"/>
  <c r="L879" i="6" s="1"/>
  <c r="H880" i="6"/>
  <c r="L880" i="6" s="1"/>
  <c r="H881" i="6"/>
  <c r="L881" i="6" s="1"/>
  <c r="H882" i="6"/>
  <c r="L882" i="6" s="1"/>
  <c r="H883" i="6"/>
  <c r="L883" i="6" s="1"/>
  <c r="H884" i="6"/>
  <c r="L884" i="6" s="1"/>
  <c r="H885" i="6"/>
  <c r="L885" i="6" s="1"/>
  <c r="H886" i="6"/>
  <c r="L886" i="6" s="1"/>
  <c r="H887" i="6"/>
  <c r="L887" i="6" s="1"/>
  <c r="H888" i="6"/>
  <c r="L888" i="6" s="1"/>
  <c r="H889" i="6"/>
  <c r="L889" i="6" s="1"/>
  <c r="H890" i="6"/>
  <c r="L890" i="6" s="1"/>
  <c r="H891" i="6"/>
  <c r="L891" i="6" s="1"/>
  <c r="H892" i="6"/>
  <c r="L892" i="6" s="1"/>
  <c r="H893" i="6"/>
  <c r="L893" i="6" s="1"/>
  <c r="H894" i="6"/>
  <c r="L894" i="6" s="1"/>
  <c r="H895" i="6"/>
  <c r="L895" i="6" s="1"/>
  <c r="H896" i="6"/>
  <c r="L896" i="6" s="1"/>
  <c r="H897" i="6"/>
  <c r="L897" i="6" s="1"/>
  <c r="H898" i="6"/>
  <c r="L898" i="6" s="1"/>
  <c r="H899" i="6"/>
  <c r="L899" i="6" s="1"/>
  <c r="H900" i="6"/>
  <c r="L900" i="6" s="1"/>
  <c r="H901" i="6"/>
  <c r="L901" i="6" s="1"/>
  <c r="H902" i="6"/>
  <c r="L902" i="6" s="1"/>
  <c r="H903" i="6"/>
  <c r="L903" i="6" s="1"/>
  <c r="H904" i="6"/>
  <c r="L904" i="6" s="1"/>
  <c r="H905" i="6"/>
  <c r="L905" i="6" s="1"/>
  <c r="H906" i="6"/>
  <c r="L906" i="6" s="1"/>
  <c r="H907" i="6"/>
  <c r="L907" i="6" s="1"/>
  <c r="H908" i="6"/>
  <c r="L908" i="6" s="1"/>
  <c r="H909" i="6"/>
  <c r="L909" i="6" s="1"/>
  <c r="H910" i="6"/>
  <c r="L910" i="6" s="1"/>
  <c r="H911" i="6"/>
  <c r="L911" i="6" s="1"/>
  <c r="H912" i="6"/>
  <c r="L912" i="6" s="1"/>
  <c r="H913" i="6"/>
  <c r="L913" i="6" s="1"/>
  <c r="H914" i="6"/>
  <c r="L914" i="6" s="1"/>
  <c r="H915" i="6"/>
  <c r="L915" i="6" s="1"/>
  <c r="H916" i="6"/>
  <c r="L916" i="6" s="1"/>
  <c r="H917" i="6"/>
  <c r="L917" i="6" s="1"/>
  <c r="H918" i="6"/>
  <c r="L918" i="6" s="1"/>
  <c r="H919" i="6"/>
  <c r="L919" i="6" s="1"/>
  <c r="H920" i="6"/>
  <c r="L920" i="6" s="1"/>
  <c r="H921" i="6"/>
  <c r="L921" i="6" s="1"/>
  <c r="H922" i="6"/>
  <c r="L922" i="6" s="1"/>
  <c r="H923" i="6"/>
  <c r="L923" i="6" s="1"/>
  <c r="H924" i="6"/>
  <c r="L924" i="6" s="1"/>
  <c r="H925" i="6"/>
  <c r="L925" i="6" s="1"/>
  <c r="H926" i="6"/>
  <c r="L926" i="6" s="1"/>
  <c r="H927" i="6"/>
  <c r="L927" i="6" s="1"/>
  <c r="H928" i="6"/>
  <c r="L928" i="6" s="1"/>
  <c r="H929" i="6"/>
  <c r="L929" i="6" s="1"/>
  <c r="H930" i="6"/>
  <c r="L930" i="6" s="1"/>
  <c r="H931" i="6"/>
  <c r="L931" i="6" s="1"/>
  <c r="H932" i="6"/>
  <c r="L932" i="6" s="1"/>
  <c r="H933" i="6"/>
  <c r="L933" i="6" s="1"/>
  <c r="H934" i="6"/>
  <c r="L934" i="6" s="1"/>
  <c r="H935" i="6"/>
  <c r="L935" i="6" s="1"/>
  <c r="H936" i="6"/>
  <c r="L936" i="6" s="1"/>
  <c r="H937" i="6"/>
  <c r="L937" i="6" s="1"/>
  <c r="H938" i="6"/>
  <c r="L938" i="6" s="1"/>
  <c r="H939" i="6"/>
  <c r="L939" i="6" s="1"/>
  <c r="H4" i="6"/>
  <c r="J4" i="6" l="1"/>
  <c r="L4" i="6"/>
  <c r="R4" i="6" s="1"/>
  <c r="J684" i="6"/>
  <c r="L684" i="6"/>
  <c r="J288" i="6"/>
  <c r="L288" i="6"/>
  <c r="J148" i="6"/>
  <c r="L148" i="6"/>
  <c r="J579" i="6"/>
  <c r="L579" i="6"/>
  <c r="J806" i="6"/>
  <c r="L806" i="6"/>
  <c r="J426" i="6"/>
  <c r="L426" i="6"/>
  <c r="O4" i="6"/>
  <c r="K549" i="5"/>
  <c r="K660" i="5"/>
  <c r="K415" i="5"/>
  <c r="K147" i="5"/>
  <c r="K782" i="5"/>
  <c r="K290" i="5"/>
  <c r="I769" i="4"/>
  <c r="I761" i="4"/>
  <c r="I753" i="4"/>
  <c r="I745" i="4"/>
  <c r="I737" i="4"/>
  <c r="I729" i="4"/>
  <c r="I721" i="4"/>
  <c r="I713" i="4"/>
  <c r="I705" i="4"/>
  <c r="I697" i="4"/>
  <c r="I689" i="4"/>
  <c r="I681" i="4"/>
  <c r="I673" i="4"/>
  <c r="I665" i="4"/>
  <c r="I767" i="4"/>
  <c r="I759" i="4"/>
  <c r="I751" i="4"/>
  <c r="I743" i="4"/>
  <c r="I735" i="4"/>
  <c r="I727" i="4"/>
  <c r="I719" i="4"/>
  <c r="I711" i="4"/>
  <c r="I703" i="4"/>
  <c r="I695" i="4"/>
  <c r="I687" i="4"/>
  <c r="I679" i="4"/>
  <c r="I671" i="4"/>
  <c r="I6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I162" i="4"/>
  <c r="I166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  <c r="I179" i="4"/>
  <c r="I183" i="4"/>
  <c r="I187" i="4"/>
  <c r="I191" i="4"/>
  <c r="I195" i="4"/>
  <c r="I199" i="4"/>
  <c r="I203" i="4"/>
  <c r="I207" i="4"/>
  <c r="I211" i="4"/>
  <c r="I215" i="4"/>
  <c r="I219" i="4"/>
  <c r="I223" i="4"/>
  <c r="I227" i="4"/>
  <c r="I231" i="4"/>
  <c r="I235" i="4"/>
  <c r="I239" i="4"/>
  <c r="I8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100" i="4"/>
  <c r="I104" i="4"/>
  <c r="I108" i="4"/>
  <c r="I112" i="4"/>
  <c r="I116" i="4"/>
  <c r="I120" i="4"/>
  <c r="I124" i="4"/>
  <c r="I128" i="4"/>
  <c r="I132" i="4"/>
  <c r="I136" i="4"/>
  <c r="I140" i="4"/>
  <c r="I144" i="4"/>
  <c r="I148" i="4"/>
  <c r="I152" i="4"/>
  <c r="I156" i="4"/>
  <c r="I160" i="4"/>
  <c r="I164" i="4"/>
  <c r="I168" i="4"/>
  <c r="I172" i="4"/>
  <c r="I176" i="4"/>
  <c r="I180" i="4"/>
  <c r="I184" i="4"/>
  <c r="I188" i="4"/>
  <c r="I192" i="4"/>
  <c r="I196" i="4"/>
  <c r="I200" i="4"/>
  <c r="I204" i="4"/>
  <c r="I208" i="4"/>
  <c r="I212" i="4"/>
  <c r="I216" i="4"/>
  <c r="I220" i="4"/>
  <c r="I224" i="4"/>
  <c r="I228" i="4"/>
  <c r="I232" i="4"/>
  <c r="I236" i="4"/>
  <c r="I240" i="4"/>
  <c r="I244" i="4"/>
  <c r="I248" i="4"/>
  <c r="I252" i="4"/>
  <c r="I256" i="4"/>
  <c r="I260" i="4"/>
  <c r="I264" i="4"/>
  <c r="I268" i="4"/>
  <c r="I272" i="4"/>
  <c r="I276" i="4"/>
  <c r="I280" i="4"/>
  <c r="I284" i="4"/>
  <c r="I288" i="4"/>
  <c r="I292" i="4"/>
  <c r="I296" i="4"/>
  <c r="I300" i="4"/>
  <c r="I304" i="4"/>
  <c r="I308" i="4"/>
  <c r="I312" i="4"/>
  <c r="I316" i="4"/>
  <c r="I320" i="4"/>
  <c r="I324" i="4"/>
  <c r="I328" i="4"/>
  <c r="I332" i="4"/>
  <c r="I336" i="4"/>
  <c r="I17" i="4"/>
  <c r="I33" i="4"/>
  <c r="I49" i="4"/>
  <c r="I65" i="4"/>
  <c r="I81" i="4"/>
  <c r="I97" i="4"/>
  <c r="I113" i="4"/>
  <c r="I129" i="4"/>
  <c r="I145" i="4"/>
  <c r="I161" i="4"/>
  <c r="I173" i="4"/>
  <c r="I181" i="4"/>
  <c r="I189" i="4"/>
  <c r="I197" i="4"/>
  <c r="I205" i="4"/>
  <c r="I213" i="4"/>
  <c r="I221" i="4"/>
  <c r="I229" i="4"/>
  <c r="I237" i="4"/>
  <c r="I243" i="4"/>
  <c r="I249" i="4"/>
  <c r="I254" i="4"/>
  <c r="I259" i="4"/>
  <c r="I265" i="4"/>
  <c r="I270" i="4"/>
  <c r="I275" i="4"/>
  <c r="I281" i="4"/>
  <c r="I286" i="4"/>
  <c r="I291" i="4"/>
  <c r="I297" i="4"/>
  <c r="I302" i="4"/>
  <c r="I307" i="4"/>
  <c r="I313" i="4"/>
  <c r="I318" i="4"/>
  <c r="I323" i="4"/>
  <c r="I329" i="4"/>
  <c r="I334" i="4"/>
  <c r="I339" i="4"/>
  <c r="I343" i="4"/>
  <c r="I347" i="4"/>
  <c r="I351" i="4"/>
  <c r="I355" i="4"/>
  <c r="I359" i="4"/>
  <c r="I363" i="4"/>
  <c r="I367" i="4"/>
  <c r="I371" i="4"/>
  <c r="I375" i="4"/>
  <c r="I379" i="4"/>
  <c r="I383" i="4"/>
  <c r="I387" i="4"/>
  <c r="I391" i="4"/>
  <c r="I395" i="4"/>
  <c r="I399" i="4"/>
  <c r="I403" i="4"/>
  <c r="I407" i="4"/>
  <c r="I411" i="4"/>
  <c r="I415" i="4"/>
  <c r="I419" i="4"/>
  <c r="I423" i="4"/>
  <c r="I427" i="4"/>
  <c r="I431" i="4"/>
  <c r="I435" i="4"/>
  <c r="I439" i="4"/>
  <c r="I443" i="4"/>
  <c r="I447" i="4"/>
  <c r="I451" i="4"/>
  <c r="I455" i="4"/>
  <c r="I459" i="4"/>
  <c r="I463" i="4"/>
  <c r="I467" i="4"/>
  <c r="I471" i="4"/>
  <c r="I475" i="4"/>
  <c r="I479" i="4"/>
  <c r="I483" i="4"/>
  <c r="I487" i="4"/>
  <c r="I491" i="4"/>
  <c r="I495" i="4"/>
  <c r="I499" i="4"/>
  <c r="I503" i="4"/>
  <c r="I507" i="4"/>
  <c r="I511" i="4"/>
  <c r="I515" i="4"/>
  <c r="I519" i="4"/>
  <c r="I523" i="4"/>
  <c r="I9" i="4"/>
  <c r="I25" i="4"/>
  <c r="I41" i="4"/>
  <c r="I57" i="4"/>
  <c r="I73" i="4"/>
  <c r="I89" i="4"/>
  <c r="I105" i="4"/>
  <c r="I121" i="4"/>
  <c r="I137" i="4"/>
  <c r="I153" i="4"/>
  <c r="I169" i="4"/>
  <c r="I177" i="4"/>
  <c r="I185" i="4"/>
  <c r="I193" i="4"/>
  <c r="I201" i="4"/>
  <c r="I209" i="4"/>
  <c r="I217" i="4"/>
  <c r="I225" i="4"/>
  <c r="I233" i="4"/>
  <c r="I241" i="4"/>
  <c r="I246" i="4"/>
  <c r="I251" i="4"/>
  <c r="I257" i="4"/>
  <c r="I262" i="4"/>
  <c r="I267" i="4"/>
  <c r="I273" i="4"/>
  <c r="I278" i="4"/>
  <c r="I283" i="4"/>
  <c r="I289" i="4"/>
  <c r="I294" i="4"/>
  <c r="I299" i="4"/>
  <c r="I305" i="4"/>
  <c r="I310" i="4"/>
  <c r="I315" i="4"/>
  <c r="I321" i="4"/>
  <c r="I326" i="4"/>
  <c r="I331" i="4"/>
  <c r="I337" i="4"/>
  <c r="I341" i="4"/>
  <c r="I345" i="4"/>
  <c r="I349" i="4"/>
  <c r="I353" i="4"/>
  <c r="I357" i="4"/>
  <c r="I361" i="4"/>
  <c r="I365" i="4"/>
  <c r="I369" i="4"/>
  <c r="I373" i="4"/>
  <c r="I377" i="4"/>
  <c r="I381" i="4"/>
  <c r="I385" i="4"/>
  <c r="I389" i="4"/>
  <c r="I393" i="4"/>
  <c r="I397" i="4"/>
  <c r="I401" i="4"/>
  <c r="I405" i="4"/>
  <c r="I409" i="4"/>
  <c r="I413" i="4"/>
  <c r="I417" i="4"/>
  <c r="I421" i="4"/>
  <c r="I425" i="4"/>
  <c r="I429" i="4"/>
  <c r="I433" i="4"/>
  <c r="I437" i="4"/>
  <c r="I441" i="4"/>
  <c r="I445" i="4"/>
  <c r="I449" i="4"/>
  <c r="I453" i="4"/>
  <c r="I457" i="4"/>
  <c r="I461" i="4"/>
  <c r="I465" i="4"/>
  <c r="I469" i="4"/>
  <c r="I473" i="4"/>
  <c r="I477" i="4"/>
  <c r="I481" i="4"/>
  <c r="I485" i="4"/>
  <c r="I489" i="4"/>
  <c r="I493" i="4"/>
  <c r="I497" i="4"/>
  <c r="I501" i="4"/>
  <c r="I505" i="4"/>
  <c r="I509" i="4"/>
  <c r="I513" i="4"/>
  <c r="I517" i="4"/>
  <c r="I521" i="4"/>
  <c r="I525" i="4"/>
  <c r="I529" i="4"/>
  <c r="I533" i="4"/>
  <c r="I537" i="4"/>
  <c r="I541" i="4"/>
  <c r="I545" i="4"/>
  <c r="I549" i="4"/>
  <c r="I553" i="4"/>
  <c r="I557" i="4"/>
  <c r="I561" i="4"/>
  <c r="I565" i="4"/>
  <c r="I569" i="4"/>
  <c r="I573" i="4"/>
  <c r="I577" i="4"/>
  <c r="I581" i="4"/>
  <c r="I585" i="4"/>
  <c r="I589" i="4"/>
  <c r="I593" i="4"/>
  <c r="I597" i="4"/>
  <c r="I601" i="4"/>
  <c r="I5" i="4"/>
  <c r="I37" i="4"/>
  <c r="I69" i="4"/>
  <c r="I101" i="4"/>
  <c r="I133" i="4"/>
  <c r="I165" i="4"/>
  <c r="I182" i="4"/>
  <c r="I198" i="4"/>
  <c r="I214" i="4"/>
  <c r="I230" i="4"/>
  <c r="I245" i="4"/>
  <c r="I255" i="4"/>
  <c r="I266" i="4"/>
  <c r="I277" i="4"/>
  <c r="I287" i="4"/>
  <c r="I298" i="4"/>
  <c r="I309" i="4"/>
  <c r="I319" i="4"/>
  <c r="I330" i="4"/>
  <c r="I340" i="4"/>
  <c r="I348" i="4"/>
  <c r="I356" i="4"/>
  <c r="I364" i="4"/>
  <c r="I372" i="4"/>
  <c r="I380" i="4"/>
  <c r="I388" i="4"/>
  <c r="I396" i="4"/>
  <c r="I404" i="4"/>
  <c r="I412" i="4"/>
  <c r="I420" i="4"/>
  <c r="I428" i="4"/>
  <c r="I436" i="4"/>
  <c r="I444" i="4"/>
  <c r="I452" i="4"/>
  <c r="I460" i="4"/>
  <c r="I468" i="4"/>
  <c r="I476" i="4"/>
  <c r="I484" i="4"/>
  <c r="I492" i="4"/>
  <c r="I500" i="4"/>
  <c r="I508" i="4"/>
  <c r="I516" i="4"/>
  <c r="I524" i="4"/>
  <c r="I530" i="4"/>
  <c r="I535" i="4"/>
  <c r="I540" i="4"/>
  <c r="I546" i="4"/>
  <c r="I551" i="4"/>
  <c r="I556" i="4"/>
  <c r="I562" i="4"/>
  <c r="I567" i="4"/>
  <c r="I572" i="4"/>
  <c r="I578" i="4"/>
  <c r="I583" i="4"/>
  <c r="I588" i="4"/>
  <c r="I594" i="4"/>
  <c r="I599" i="4"/>
  <c r="I604" i="4"/>
  <c r="I608" i="4"/>
  <c r="I612" i="4"/>
  <c r="I616" i="4"/>
  <c r="I620" i="4"/>
  <c r="I624" i="4"/>
  <c r="I628" i="4"/>
  <c r="I632" i="4"/>
  <c r="I636" i="4"/>
  <c r="I640" i="4"/>
  <c r="I644" i="4"/>
  <c r="I648" i="4"/>
  <c r="I652" i="4"/>
  <c r="I656" i="4"/>
  <c r="I660" i="4"/>
  <c r="I664" i="4"/>
  <c r="I668" i="4"/>
  <c r="I672" i="4"/>
  <c r="I676" i="4"/>
  <c r="I680" i="4"/>
  <c r="I684" i="4"/>
  <c r="I688" i="4"/>
  <c r="I692" i="4"/>
  <c r="I696" i="4"/>
  <c r="I700" i="4"/>
  <c r="I704" i="4"/>
  <c r="I708" i="4"/>
  <c r="I712" i="4"/>
  <c r="I716" i="4"/>
  <c r="I720" i="4"/>
  <c r="I724" i="4"/>
  <c r="I728" i="4"/>
  <c r="I732" i="4"/>
  <c r="I736" i="4"/>
  <c r="I740" i="4"/>
  <c r="I744" i="4"/>
  <c r="I748" i="4"/>
  <c r="I752" i="4"/>
  <c r="I756" i="4"/>
  <c r="I760" i="4"/>
  <c r="I764" i="4"/>
  <c r="I768" i="4"/>
  <c r="I4" i="4"/>
  <c r="I13" i="4"/>
  <c r="I45" i="4"/>
  <c r="I77" i="4"/>
  <c r="I109" i="4"/>
  <c r="I141" i="4"/>
  <c r="I170" i="4"/>
  <c r="I186" i="4"/>
  <c r="I202" i="4"/>
  <c r="I218" i="4"/>
  <c r="I234" i="4"/>
  <c r="I247" i="4"/>
  <c r="I258" i="4"/>
  <c r="I269" i="4"/>
  <c r="I279" i="4"/>
  <c r="I290" i="4"/>
  <c r="I301" i="4"/>
  <c r="I311" i="4"/>
  <c r="I322" i="4"/>
  <c r="I333" i="4"/>
  <c r="I342" i="4"/>
  <c r="I350" i="4"/>
  <c r="I358" i="4"/>
  <c r="I366" i="4"/>
  <c r="I374" i="4"/>
  <c r="I382" i="4"/>
  <c r="I390" i="4"/>
  <c r="I398" i="4"/>
  <c r="I406" i="4"/>
  <c r="I414" i="4"/>
  <c r="I422" i="4"/>
  <c r="I430" i="4"/>
  <c r="I438" i="4"/>
  <c r="I446" i="4"/>
  <c r="I454" i="4"/>
  <c r="I462" i="4"/>
  <c r="I470" i="4"/>
  <c r="I478" i="4"/>
  <c r="I486" i="4"/>
  <c r="I494" i="4"/>
  <c r="I502" i="4"/>
  <c r="I510" i="4"/>
  <c r="I518" i="4"/>
  <c r="I526" i="4"/>
  <c r="I531" i="4"/>
  <c r="I536" i="4"/>
  <c r="I542" i="4"/>
  <c r="I547" i="4"/>
  <c r="I552" i="4"/>
  <c r="I558" i="4"/>
  <c r="I563" i="4"/>
  <c r="I568" i="4"/>
  <c r="I574" i="4"/>
  <c r="I579" i="4"/>
  <c r="I584" i="4"/>
  <c r="I590" i="4"/>
  <c r="I595" i="4"/>
  <c r="I600" i="4"/>
  <c r="I605" i="4"/>
  <c r="I609" i="4"/>
  <c r="I613" i="4"/>
  <c r="I617" i="4"/>
  <c r="I621" i="4"/>
  <c r="I625" i="4"/>
  <c r="I629" i="4"/>
  <c r="I633" i="4"/>
  <c r="I637" i="4"/>
  <c r="I641" i="4"/>
  <c r="I645" i="4"/>
  <c r="I649" i="4"/>
  <c r="I653" i="4"/>
  <c r="I21" i="4"/>
  <c r="I53" i="4"/>
  <c r="I85" i="4"/>
  <c r="I117" i="4"/>
  <c r="I149" i="4"/>
  <c r="I174" i="4"/>
  <c r="I190" i="4"/>
  <c r="I206" i="4"/>
  <c r="I222" i="4"/>
  <c r="I238" i="4"/>
  <c r="I250" i="4"/>
  <c r="I261" i="4"/>
  <c r="I271" i="4"/>
  <c r="I282" i="4"/>
  <c r="I293" i="4"/>
  <c r="I303" i="4"/>
  <c r="I314" i="4"/>
  <c r="I325" i="4"/>
  <c r="I335" i="4"/>
  <c r="I344" i="4"/>
  <c r="I352" i="4"/>
  <c r="I360" i="4"/>
  <c r="I368" i="4"/>
  <c r="I376" i="4"/>
  <c r="I384" i="4"/>
  <c r="I392" i="4"/>
  <c r="I400" i="4"/>
  <c r="I408" i="4"/>
  <c r="I416" i="4"/>
  <c r="I424" i="4"/>
  <c r="I432" i="4"/>
  <c r="I440" i="4"/>
  <c r="I448" i="4"/>
  <c r="I456" i="4"/>
  <c r="I464" i="4"/>
  <c r="I472" i="4"/>
  <c r="I480" i="4"/>
  <c r="I488" i="4"/>
  <c r="I496" i="4"/>
  <c r="I504" i="4"/>
  <c r="I512" i="4"/>
  <c r="I520" i="4"/>
  <c r="I527" i="4"/>
  <c r="I532" i="4"/>
  <c r="I538" i="4"/>
  <c r="I543" i="4"/>
  <c r="I548" i="4"/>
  <c r="I554" i="4"/>
  <c r="I559" i="4"/>
  <c r="I564" i="4"/>
  <c r="I570" i="4"/>
  <c r="I575" i="4"/>
  <c r="I580" i="4"/>
  <c r="I586" i="4"/>
  <c r="I591" i="4"/>
  <c r="I596" i="4"/>
  <c r="I602" i="4"/>
  <c r="I606" i="4"/>
  <c r="I610" i="4"/>
  <c r="I614" i="4"/>
  <c r="I618" i="4"/>
  <c r="I622" i="4"/>
  <c r="I626" i="4"/>
  <c r="I630" i="4"/>
  <c r="I634" i="4"/>
  <c r="I638" i="4"/>
  <c r="I642" i="4"/>
  <c r="I646" i="4"/>
  <c r="I650" i="4"/>
  <c r="I654" i="4"/>
  <c r="I658" i="4"/>
  <c r="I662" i="4"/>
  <c r="I666" i="4"/>
  <c r="I670" i="4"/>
  <c r="I674" i="4"/>
  <c r="I678" i="4"/>
  <c r="I682" i="4"/>
  <c r="I686" i="4"/>
  <c r="I690" i="4"/>
  <c r="I694" i="4"/>
  <c r="I698" i="4"/>
  <c r="I702" i="4"/>
  <c r="I706" i="4"/>
  <c r="I710" i="4"/>
  <c r="I714" i="4"/>
  <c r="I718" i="4"/>
  <c r="I722" i="4"/>
  <c r="I726" i="4"/>
  <c r="I730" i="4"/>
  <c r="I734" i="4"/>
  <c r="I738" i="4"/>
  <c r="I742" i="4"/>
  <c r="I746" i="4"/>
  <c r="I750" i="4"/>
  <c r="I754" i="4"/>
  <c r="I758" i="4"/>
  <c r="I762" i="4"/>
  <c r="I766" i="4"/>
  <c r="I770" i="4"/>
  <c r="I29" i="4"/>
  <c r="I61" i="4"/>
  <c r="I93" i="4"/>
  <c r="I125" i="4"/>
  <c r="I157" i="4"/>
  <c r="I178" i="4"/>
  <c r="I194" i="4"/>
  <c r="I210" i="4"/>
  <c r="I226" i="4"/>
  <c r="I242" i="4"/>
  <c r="I253" i="4"/>
  <c r="I263" i="4"/>
  <c r="I274" i="4"/>
  <c r="I285" i="4"/>
  <c r="I295" i="4"/>
  <c r="I306" i="4"/>
  <c r="I317" i="4"/>
  <c r="I327" i="4"/>
  <c r="I338" i="4"/>
  <c r="I346" i="4"/>
  <c r="I354" i="4"/>
  <c r="I362" i="4"/>
  <c r="I370" i="4"/>
  <c r="I378" i="4"/>
  <c r="I386" i="4"/>
  <c r="I394" i="4"/>
  <c r="I402" i="4"/>
  <c r="I410" i="4"/>
  <c r="I418" i="4"/>
  <c r="I426" i="4"/>
  <c r="I434" i="4"/>
  <c r="I442" i="4"/>
  <c r="I450" i="4"/>
  <c r="I458" i="4"/>
  <c r="I466" i="4"/>
  <c r="I474" i="4"/>
  <c r="I482" i="4"/>
  <c r="I490" i="4"/>
  <c r="I498" i="4"/>
  <c r="I506" i="4"/>
  <c r="I514" i="4"/>
  <c r="I522" i="4"/>
  <c r="I528" i="4"/>
  <c r="I534" i="4"/>
  <c r="I539" i="4"/>
  <c r="I544" i="4"/>
  <c r="I550" i="4"/>
  <c r="I555" i="4"/>
  <c r="I560" i="4"/>
  <c r="I566" i="4"/>
  <c r="I571" i="4"/>
  <c r="I576" i="4"/>
  <c r="I582" i="4"/>
  <c r="I587" i="4"/>
  <c r="I592" i="4"/>
  <c r="I598" i="4"/>
  <c r="I603" i="4"/>
  <c r="I607" i="4"/>
  <c r="I611" i="4"/>
  <c r="I615" i="4"/>
  <c r="I619" i="4"/>
  <c r="I623" i="4"/>
  <c r="I627" i="4"/>
  <c r="I631" i="4"/>
  <c r="I635" i="4"/>
  <c r="I639" i="4"/>
  <c r="I643" i="4"/>
  <c r="I647" i="4"/>
  <c r="I651" i="4"/>
  <c r="I655" i="4"/>
  <c r="I659" i="4"/>
  <c r="I765" i="4"/>
  <c r="I757" i="4"/>
  <c r="I749" i="4"/>
  <c r="I741" i="4"/>
  <c r="I733" i="4"/>
  <c r="I725" i="4"/>
  <c r="I717" i="4"/>
  <c r="I709" i="4"/>
  <c r="I701" i="4"/>
  <c r="I693" i="4"/>
  <c r="I685" i="4"/>
  <c r="I677" i="4"/>
  <c r="I669" i="4"/>
  <c r="I661" i="4"/>
  <c r="I771" i="4"/>
  <c r="I763" i="4"/>
  <c r="I755" i="4"/>
  <c r="I747" i="4"/>
  <c r="I739" i="4"/>
  <c r="I731" i="4"/>
  <c r="I723" i="4"/>
  <c r="I715" i="4"/>
  <c r="I707" i="4"/>
  <c r="I699" i="4"/>
  <c r="I691" i="4"/>
  <c r="I683" i="4"/>
  <c r="I675" i="4"/>
  <c r="I667" i="4"/>
  <c r="I657" i="4"/>
  <c r="K4" i="5"/>
  <c r="R148" i="6"/>
  <c r="R806" i="6"/>
  <c r="R684" i="6"/>
  <c r="R579" i="6"/>
  <c r="R426" i="6"/>
  <c r="R288" i="6"/>
  <c r="O579" i="6"/>
  <c r="O806" i="6"/>
  <c r="O426" i="6"/>
  <c r="O684" i="6"/>
  <c r="O288" i="6"/>
  <c r="O148" i="6"/>
  <c r="M598" i="4" l="1"/>
  <c r="M659" i="4"/>
  <c r="M482" i="4"/>
  <c r="M249" i="4"/>
  <c r="M130" i="4"/>
  <c r="M4" i="4"/>
  <c r="M365" i="4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F4" i="6"/>
  <c r="M4" i="6" s="1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T2" i="5"/>
  <c r="H4" i="5"/>
  <c r="E4" i="5"/>
  <c r="G308" i="5" s="1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E4" i="4"/>
  <c r="G4" i="4" s="1"/>
  <c r="N4" i="6" l="1"/>
  <c r="L4" i="4"/>
  <c r="J4" i="4"/>
  <c r="I5" i="6"/>
  <c r="M5" i="6"/>
  <c r="N5" i="6" s="1"/>
  <c r="I7" i="6"/>
  <c r="M7" i="6"/>
  <c r="N7" i="6" s="1"/>
  <c r="I9" i="6"/>
  <c r="M9" i="6"/>
  <c r="N9" i="6" s="1"/>
  <c r="I11" i="6"/>
  <c r="M11" i="6"/>
  <c r="N11" i="6" s="1"/>
  <c r="I13" i="6"/>
  <c r="M13" i="6"/>
  <c r="N13" i="6" s="1"/>
  <c r="I15" i="6"/>
  <c r="M15" i="6"/>
  <c r="N15" i="6" s="1"/>
  <c r="I17" i="6"/>
  <c r="M17" i="6"/>
  <c r="N17" i="6" s="1"/>
  <c r="I19" i="6"/>
  <c r="M19" i="6"/>
  <c r="N19" i="6" s="1"/>
  <c r="I21" i="6"/>
  <c r="M21" i="6"/>
  <c r="N21" i="6" s="1"/>
  <c r="I23" i="6"/>
  <c r="M23" i="6"/>
  <c r="N23" i="6" s="1"/>
  <c r="I25" i="6"/>
  <c r="M25" i="6"/>
  <c r="N25" i="6" s="1"/>
  <c r="I27" i="6"/>
  <c r="M27" i="6"/>
  <c r="N27" i="6" s="1"/>
  <c r="I29" i="6"/>
  <c r="M29" i="6"/>
  <c r="N29" i="6" s="1"/>
  <c r="I31" i="6"/>
  <c r="M31" i="6"/>
  <c r="N31" i="6" s="1"/>
  <c r="I33" i="6"/>
  <c r="M33" i="6"/>
  <c r="N33" i="6" s="1"/>
  <c r="I35" i="6"/>
  <c r="M35" i="6"/>
  <c r="N35" i="6" s="1"/>
  <c r="I148" i="6"/>
  <c r="M148" i="6"/>
  <c r="I150" i="6"/>
  <c r="M150" i="6"/>
  <c r="N150" i="6" s="1"/>
  <c r="I152" i="6"/>
  <c r="M152" i="6"/>
  <c r="N152" i="6" s="1"/>
  <c r="I154" i="6"/>
  <c r="M154" i="6"/>
  <c r="N154" i="6" s="1"/>
  <c r="I156" i="6"/>
  <c r="M156" i="6"/>
  <c r="N156" i="6" s="1"/>
  <c r="I158" i="6"/>
  <c r="M158" i="6"/>
  <c r="N158" i="6" s="1"/>
  <c r="I160" i="6"/>
  <c r="M160" i="6"/>
  <c r="N160" i="6" s="1"/>
  <c r="I162" i="6"/>
  <c r="M162" i="6"/>
  <c r="N162" i="6" s="1"/>
  <c r="I164" i="6"/>
  <c r="M164" i="6"/>
  <c r="N164" i="6" s="1"/>
  <c r="I166" i="6"/>
  <c r="M166" i="6"/>
  <c r="N166" i="6" s="1"/>
  <c r="I168" i="6"/>
  <c r="M168" i="6"/>
  <c r="N168" i="6" s="1"/>
  <c r="I170" i="6"/>
  <c r="M170" i="6"/>
  <c r="N170" i="6" s="1"/>
  <c r="I172" i="6"/>
  <c r="M172" i="6"/>
  <c r="N172" i="6" s="1"/>
  <c r="I174" i="6"/>
  <c r="M174" i="6"/>
  <c r="N174" i="6" s="1"/>
  <c r="I176" i="6"/>
  <c r="M176" i="6"/>
  <c r="N176" i="6" s="1"/>
  <c r="I178" i="6"/>
  <c r="M178" i="6"/>
  <c r="N178" i="6" s="1"/>
  <c r="I180" i="6"/>
  <c r="M180" i="6"/>
  <c r="N180" i="6" s="1"/>
  <c r="I182" i="6"/>
  <c r="M182" i="6"/>
  <c r="N182" i="6" s="1"/>
  <c r="I289" i="6"/>
  <c r="M289" i="6"/>
  <c r="N289" i="6" s="1"/>
  <c r="I291" i="6"/>
  <c r="M291" i="6"/>
  <c r="N291" i="6" s="1"/>
  <c r="I293" i="6"/>
  <c r="M293" i="6"/>
  <c r="N293" i="6" s="1"/>
  <c r="I295" i="6"/>
  <c r="M295" i="6"/>
  <c r="N295" i="6" s="1"/>
  <c r="I297" i="6"/>
  <c r="M297" i="6"/>
  <c r="N297" i="6" s="1"/>
  <c r="I299" i="6"/>
  <c r="M299" i="6"/>
  <c r="N299" i="6" s="1"/>
  <c r="I301" i="6"/>
  <c r="M301" i="6"/>
  <c r="N301" i="6" s="1"/>
  <c r="I303" i="6"/>
  <c r="M303" i="6"/>
  <c r="N303" i="6" s="1"/>
  <c r="I305" i="6"/>
  <c r="M305" i="6"/>
  <c r="N305" i="6" s="1"/>
  <c r="I307" i="6"/>
  <c r="M307" i="6"/>
  <c r="N307" i="6" s="1"/>
  <c r="I309" i="6"/>
  <c r="M309" i="6"/>
  <c r="N309" i="6" s="1"/>
  <c r="I311" i="6"/>
  <c r="M311" i="6"/>
  <c r="N311" i="6" s="1"/>
  <c r="I313" i="6"/>
  <c r="M313" i="6"/>
  <c r="N313" i="6" s="1"/>
  <c r="I315" i="6"/>
  <c r="M315" i="6"/>
  <c r="N315" i="6" s="1"/>
  <c r="I317" i="6"/>
  <c r="M317" i="6"/>
  <c r="N317" i="6" s="1"/>
  <c r="I319" i="6"/>
  <c r="M319" i="6"/>
  <c r="N319" i="6" s="1"/>
  <c r="I321" i="6"/>
  <c r="M321" i="6"/>
  <c r="N321" i="6" s="1"/>
  <c r="I426" i="6"/>
  <c r="M426" i="6"/>
  <c r="I428" i="6"/>
  <c r="M428" i="6"/>
  <c r="N428" i="6" s="1"/>
  <c r="I430" i="6"/>
  <c r="M430" i="6"/>
  <c r="N430" i="6" s="1"/>
  <c r="I432" i="6"/>
  <c r="M432" i="6"/>
  <c r="N432" i="6" s="1"/>
  <c r="I434" i="6"/>
  <c r="M434" i="6"/>
  <c r="N434" i="6" s="1"/>
  <c r="I436" i="6"/>
  <c r="M436" i="6"/>
  <c r="N436" i="6" s="1"/>
  <c r="I438" i="6"/>
  <c r="M438" i="6"/>
  <c r="N438" i="6" s="1"/>
  <c r="I440" i="6"/>
  <c r="M440" i="6"/>
  <c r="N440" i="6" s="1"/>
  <c r="I442" i="6"/>
  <c r="M442" i="6"/>
  <c r="N442" i="6" s="1"/>
  <c r="I444" i="6"/>
  <c r="M444" i="6"/>
  <c r="N444" i="6" s="1"/>
  <c r="I446" i="6"/>
  <c r="M446" i="6"/>
  <c r="N446" i="6" s="1"/>
  <c r="I448" i="6"/>
  <c r="M448" i="6"/>
  <c r="N448" i="6" s="1"/>
  <c r="I450" i="6"/>
  <c r="M450" i="6"/>
  <c r="N450" i="6" s="1"/>
  <c r="I452" i="6"/>
  <c r="M452" i="6"/>
  <c r="N452" i="6" s="1"/>
  <c r="I454" i="6"/>
  <c r="M454" i="6"/>
  <c r="N454" i="6" s="1"/>
  <c r="I456" i="6"/>
  <c r="M456" i="6"/>
  <c r="N456" i="6" s="1"/>
  <c r="I458" i="6"/>
  <c r="M458" i="6"/>
  <c r="N458" i="6" s="1"/>
  <c r="I460" i="6"/>
  <c r="M460" i="6"/>
  <c r="N460" i="6" s="1"/>
  <c r="I462" i="6"/>
  <c r="M462" i="6"/>
  <c r="N462" i="6" s="1"/>
  <c r="I464" i="6"/>
  <c r="M464" i="6"/>
  <c r="N464" i="6" s="1"/>
  <c r="I580" i="6"/>
  <c r="M580" i="6"/>
  <c r="N580" i="6" s="1"/>
  <c r="I582" i="6"/>
  <c r="M582" i="6"/>
  <c r="N582" i="6" s="1"/>
  <c r="I584" i="6"/>
  <c r="M584" i="6"/>
  <c r="N584" i="6" s="1"/>
  <c r="I586" i="6"/>
  <c r="M586" i="6"/>
  <c r="N586" i="6" s="1"/>
  <c r="I588" i="6"/>
  <c r="M588" i="6"/>
  <c r="N588" i="6" s="1"/>
  <c r="I590" i="6"/>
  <c r="M590" i="6"/>
  <c r="N590" i="6" s="1"/>
  <c r="I592" i="6"/>
  <c r="M592" i="6"/>
  <c r="N592" i="6" s="1"/>
  <c r="I594" i="6"/>
  <c r="M594" i="6"/>
  <c r="N594" i="6" s="1"/>
  <c r="I685" i="6"/>
  <c r="M685" i="6"/>
  <c r="N685" i="6" s="1"/>
  <c r="I687" i="6"/>
  <c r="M687" i="6"/>
  <c r="N687" i="6" s="1"/>
  <c r="I689" i="6"/>
  <c r="M689" i="6"/>
  <c r="N689" i="6" s="1"/>
  <c r="I691" i="6"/>
  <c r="M691" i="6"/>
  <c r="N691" i="6" s="1"/>
  <c r="I693" i="6"/>
  <c r="M693" i="6"/>
  <c r="N693" i="6" s="1"/>
  <c r="I695" i="6"/>
  <c r="M695" i="6"/>
  <c r="N695" i="6" s="1"/>
  <c r="I697" i="6"/>
  <c r="M697" i="6"/>
  <c r="N697" i="6" s="1"/>
  <c r="I699" i="6"/>
  <c r="M699" i="6"/>
  <c r="N699" i="6" s="1"/>
  <c r="I701" i="6"/>
  <c r="M701" i="6"/>
  <c r="N701" i="6" s="1"/>
  <c r="I703" i="6"/>
  <c r="M703" i="6"/>
  <c r="N703" i="6" s="1"/>
  <c r="I705" i="6"/>
  <c r="M705" i="6"/>
  <c r="N705" i="6" s="1"/>
  <c r="I707" i="6"/>
  <c r="M707" i="6"/>
  <c r="N707" i="6" s="1"/>
  <c r="I709" i="6"/>
  <c r="M709" i="6"/>
  <c r="N709" i="6" s="1"/>
  <c r="I711" i="6"/>
  <c r="M711" i="6"/>
  <c r="N711" i="6" s="1"/>
  <c r="I713" i="6"/>
  <c r="M713" i="6"/>
  <c r="N713" i="6" s="1"/>
  <c r="I715" i="6"/>
  <c r="M715" i="6"/>
  <c r="N715" i="6" s="1"/>
  <c r="I717" i="6"/>
  <c r="M717" i="6"/>
  <c r="N717" i="6" s="1"/>
  <c r="I807" i="6"/>
  <c r="M807" i="6"/>
  <c r="N807" i="6" s="1"/>
  <c r="I809" i="6"/>
  <c r="M809" i="6"/>
  <c r="N809" i="6" s="1"/>
  <c r="I811" i="6"/>
  <c r="M811" i="6"/>
  <c r="N811" i="6" s="1"/>
  <c r="I813" i="6"/>
  <c r="M813" i="6"/>
  <c r="N813" i="6" s="1"/>
  <c r="I815" i="6"/>
  <c r="M815" i="6"/>
  <c r="N815" i="6" s="1"/>
  <c r="I817" i="6"/>
  <c r="M817" i="6"/>
  <c r="N817" i="6" s="1"/>
  <c r="I819" i="6"/>
  <c r="M819" i="6"/>
  <c r="N819" i="6" s="1"/>
  <c r="I821" i="6"/>
  <c r="M821" i="6"/>
  <c r="N821" i="6" s="1"/>
  <c r="I823" i="6"/>
  <c r="M823" i="6"/>
  <c r="N823" i="6" s="1"/>
  <c r="I825" i="6"/>
  <c r="M825" i="6"/>
  <c r="N825" i="6" s="1"/>
  <c r="I827" i="6"/>
  <c r="M827" i="6"/>
  <c r="N827" i="6" s="1"/>
  <c r="I829" i="6"/>
  <c r="M829" i="6"/>
  <c r="N829" i="6" s="1"/>
  <c r="I831" i="6"/>
  <c r="M831" i="6"/>
  <c r="N831" i="6" s="1"/>
  <c r="I38" i="6"/>
  <c r="M38" i="6"/>
  <c r="N38" i="6" s="1"/>
  <c r="I40" i="6"/>
  <c r="M40" i="6"/>
  <c r="N40" i="6" s="1"/>
  <c r="I42" i="6"/>
  <c r="M42" i="6"/>
  <c r="N42" i="6" s="1"/>
  <c r="I44" i="6"/>
  <c r="M44" i="6"/>
  <c r="N44" i="6" s="1"/>
  <c r="I46" i="6"/>
  <c r="M46" i="6"/>
  <c r="N46" i="6" s="1"/>
  <c r="I48" i="6"/>
  <c r="M48" i="6"/>
  <c r="N48" i="6" s="1"/>
  <c r="I50" i="6"/>
  <c r="M50" i="6"/>
  <c r="N50" i="6" s="1"/>
  <c r="I52" i="6"/>
  <c r="M52" i="6"/>
  <c r="N52" i="6" s="1"/>
  <c r="I54" i="6"/>
  <c r="M54" i="6"/>
  <c r="N54" i="6" s="1"/>
  <c r="I56" i="6"/>
  <c r="M56" i="6"/>
  <c r="N56" i="6" s="1"/>
  <c r="I58" i="6"/>
  <c r="M58" i="6"/>
  <c r="N58" i="6" s="1"/>
  <c r="I60" i="6"/>
  <c r="M60" i="6"/>
  <c r="N60" i="6" s="1"/>
  <c r="I62" i="6"/>
  <c r="M62" i="6"/>
  <c r="N62" i="6" s="1"/>
  <c r="I64" i="6"/>
  <c r="M64" i="6"/>
  <c r="N64" i="6" s="1"/>
  <c r="I66" i="6"/>
  <c r="M66" i="6"/>
  <c r="N66" i="6" s="1"/>
  <c r="I68" i="6"/>
  <c r="M68" i="6"/>
  <c r="N68" i="6" s="1"/>
  <c r="I70" i="6"/>
  <c r="M70" i="6"/>
  <c r="N70" i="6" s="1"/>
  <c r="I72" i="6"/>
  <c r="M72" i="6"/>
  <c r="N72" i="6" s="1"/>
  <c r="I74" i="6"/>
  <c r="M74" i="6"/>
  <c r="N74" i="6" s="1"/>
  <c r="I76" i="6"/>
  <c r="M76" i="6"/>
  <c r="N76" i="6" s="1"/>
  <c r="I184" i="6"/>
  <c r="M184" i="6"/>
  <c r="N184" i="6" s="1"/>
  <c r="I186" i="6"/>
  <c r="M186" i="6"/>
  <c r="N186" i="6" s="1"/>
  <c r="I188" i="6"/>
  <c r="M188" i="6"/>
  <c r="N188" i="6" s="1"/>
  <c r="I190" i="6"/>
  <c r="M190" i="6"/>
  <c r="N190" i="6" s="1"/>
  <c r="I192" i="6"/>
  <c r="M192" i="6"/>
  <c r="N192" i="6" s="1"/>
  <c r="I194" i="6"/>
  <c r="M194" i="6"/>
  <c r="N194" i="6" s="1"/>
  <c r="I196" i="6"/>
  <c r="M196" i="6"/>
  <c r="N196" i="6" s="1"/>
  <c r="I198" i="6"/>
  <c r="M198" i="6"/>
  <c r="N198" i="6" s="1"/>
  <c r="I200" i="6"/>
  <c r="M200" i="6"/>
  <c r="N200" i="6" s="1"/>
  <c r="I202" i="6"/>
  <c r="M202" i="6"/>
  <c r="N202" i="6" s="1"/>
  <c r="I204" i="6"/>
  <c r="M204" i="6"/>
  <c r="N204" i="6" s="1"/>
  <c r="I206" i="6"/>
  <c r="M206" i="6"/>
  <c r="N206" i="6" s="1"/>
  <c r="I208" i="6"/>
  <c r="M208" i="6"/>
  <c r="N208" i="6" s="1"/>
  <c r="I210" i="6"/>
  <c r="M210" i="6"/>
  <c r="N210" i="6" s="1"/>
  <c r="I212" i="6"/>
  <c r="M212" i="6"/>
  <c r="N212" i="6" s="1"/>
  <c r="I214" i="6"/>
  <c r="M214" i="6"/>
  <c r="N214" i="6" s="1"/>
  <c r="I216" i="6"/>
  <c r="M216" i="6"/>
  <c r="N216" i="6" s="1"/>
  <c r="I218" i="6"/>
  <c r="M218" i="6"/>
  <c r="N218" i="6" s="1"/>
  <c r="I323" i="6"/>
  <c r="M323" i="6"/>
  <c r="N323" i="6" s="1"/>
  <c r="I325" i="6"/>
  <c r="M325" i="6"/>
  <c r="N325" i="6" s="1"/>
  <c r="I327" i="6"/>
  <c r="M327" i="6"/>
  <c r="N327" i="6" s="1"/>
  <c r="I329" i="6"/>
  <c r="M329" i="6"/>
  <c r="N329" i="6" s="1"/>
  <c r="I331" i="6"/>
  <c r="M331" i="6"/>
  <c r="N331" i="6" s="1"/>
  <c r="I333" i="6"/>
  <c r="M333" i="6"/>
  <c r="N333" i="6" s="1"/>
  <c r="I335" i="6"/>
  <c r="M335" i="6"/>
  <c r="N335" i="6" s="1"/>
  <c r="I337" i="6"/>
  <c r="M337" i="6"/>
  <c r="N337" i="6" s="1"/>
  <c r="I339" i="6"/>
  <c r="M339" i="6"/>
  <c r="N339" i="6" s="1"/>
  <c r="I341" i="6"/>
  <c r="M341" i="6"/>
  <c r="N341" i="6" s="1"/>
  <c r="I343" i="6"/>
  <c r="M343" i="6"/>
  <c r="N343" i="6" s="1"/>
  <c r="I345" i="6"/>
  <c r="M345" i="6"/>
  <c r="N345" i="6" s="1"/>
  <c r="I347" i="6"/>
  <c r="M347" i="6"/>
  <c r="N347" i="6" s="1"/>
  <c r="I349" i="6"/>
  <c r="M349" i="6"/>
  <c r="N349" i="6" s="1"/>
  <c r="I351" i="6"/>
  <c r="M351" i="6"/>
  <c r="N351" i="6" s="1"/>
  <c r="I353" i="6"/>
  <c r="M353" i="6"/>
  <c r="N353" i="6" s="1"/>
  <c r="I355" i="6"/>
  <c r="M355" i="6"/>
  <c r="N355" i="6" s="1"/>
  <c r="I357" i="6"/>
  <c r="M357" i="6"/>
  <c r="N357" i="6" s="1"/>
  <c r="I359" i="6"/>
  <c r="M359" i="6"/>
  <c r="N359" i="6" s="1"/>
  <c r="I466" i="6"/>
  <c r="M466" i="6"/>
  <c r="N466" i="6" s="1"/>
  <c r="I468" i="6"/>
  <c r="M468" i="6"/>
  <c r="N468" i="6" s="1"/>
  <c r="I470" i="6"/>
  <c r="M470" i="6"/>
  <c r="N470" i="6" s="1"/>
  <c r="I472" i="6"/>
  <c r="M472" i="6"/>
  <c r="N472" i="6" s="1"/>
  <c r="I474" i="6"/>
  <c r="M474" i="6"/>
  <c r="N474" i="6" s="1"/>
  <c r="I476" i="6"/>
  <c r="M476" i="6"/>
  <c r="N476" i="6" s="1"/>
  <c r="I478" i="6"/>
  <c r="M478" i="6"/>
  <c r="N478" i="6" s="1"/>
  <c r="I480" i="6"/>
  <c r="M480" i="6"/>
  <c r="N480" i="6" s="1"/>
  <c r="I482" i="6"/>
  <c r="M482" i="6"/>
  <c r="N482" i="6" s="1"/>
  <c r="I484" i="6"/>
  <c r="M484" i="6"/>
  <c r="N484" i="6" s="1"/>
  <c r="I486" i="6"/>
  <c r="M486" i="6"/>
  <c r="N486" i="6" s="1"/>
  <c r="I488" i="6"/>
  <c r="M488" i="6"/>
  <c r="N488" i="6" s="1"/>
  <c r="I490" i="6"/>
  <c r="M490" i="6"/>
  <c r="N490" i="6" s="1"/>
  <c r="I492" i="6"/>
  <c r="M492" i="6"/>
  <c r="N492" i="6" s="1"/>
  <c r="I494" i="6"/>
  <c r="M494" i="6"/>
  <c r="N494" i="6" s="1"/>
  <c r="I496" i="6"/>
  <c r="M496" i="6"/>
  <c r="N496" i="6" s="1"/>
  <c r="I498" i="6"/>
  <c r="M498" i="6"/>
  <c r="N498" i="6" s="1"/>
  <c r="I500" i="6"/>
  <c r="M500" i="6"/>
  <c r="N500" i="6" s="1"/>
  <c r="I502" i="6"/>
  <c r="M502" i="6"/>
  <c r="N502" i="6" s="1"/>
  <c r="I596" i="6"/>
  <c r="M596" i="6"/>
  <c r="N596" i="6" s="1"/>
  <c r="I598" i="6"/>
  <c r="M598" i="6"/>
  <c r="N598" i="6" s="1"/>
  <c r="I600" i="6"/>
  <c r="M600" i="6"/>
  <c r="N600" i="6" s="1"/>
  <c r="I602" i="6"/>
  <c r="M602" i="6"/>
  <c r="N602" i="6" s="1"/>
  <c r="I604" i="6"/>
  <c r="M604" i="6"/>
  <c r="N604" i="6" s="1"/>
  <c r="I606" i="6"/>
  <c r="M606" i="6"/>
  <c r="N606" i="6" s="1"/>
  <c r="I608" i="6"/>
  <c r="M608" i="6"/>
  <c r="N608" i="6" s="1"/>
  <c r="I610" i="6"/>
  <c r="M610" i="6"/>
  <c r="N610" i="6" s="1"/>
  <c r="I612" i="6"/>
  <c r="M612" i="6"/>
  <c r="N612" i="6" s="1"/>
  <c r="I718" i="6"/>
  <c r="M718" i="6"/>
  <c r="N718" i="6" s="1"/>
  <c r="I720" i="6"/>
  <c r="M720" i="6"/>
  <c r="N720" i="6" s="1"/>
  <c r="I722" i="6"/>
  <c r="M722" i="6"/>
  <c r="N722" i="6" s="1"/>
  <c r="I724" i="6"/>
  <c r="M724" i="6"/>
  <c r="N724" i="6" s="1"/>
  <c r="I726" i="6"/>
  <c r="M726" i="6"/>
  <c r="N726" i="6" s="1"/>
  <c r="I728" i="6"/>
  <c r="M728" i="6"/>
  <c r="N728" i="6" s="1"/>
  <c r="I730" i="6"/>
  <c r="M730" i="6"/>
  <c r="N730" i="6" s="1"/>
  <c r="I732" i="6"/>
  <c r="M732" i="6"/>
  <c r="N732" i="6" s="1"/>
  <c r="I734" i="6"/>
  <c r="M734" i="6"/>
  <c r="N734" i="6" s="1"/>
  <c r="I833" i="6"/>
  <c r="M833" i="6"/>
  <c r="N833" i="6" s="1"/>
  <c r="I835" i="6"/>
  <c r="M835" i="6"/>
  <c r="N835" i="6" s="1"/>
  <c r="I837" i="6"/>
  <c r="M837" i="6"/>
  <c r="N837" i="6" s="1"/>
  <c r="I839" i="6"/>
  <c r="M839" i="6"/>
  <c r="N839" i="6" s="1"/>
  <c r="I841" i="6"/>
  <c r="M841" i="6"/>
  <c r="N841" i="6" s="1"/>
  <c r="I843" i="6"/>
  <c r="M843" i="6"/>
  <c r="N843" i="6" s="1"/>
  <c r="I845" i="6"/>
  <c r="M845" i="6"/>
  <c r="N845" i="6" s="1"/>
  <c r="I847" i="6"/>
  <c r="M847" i="6"/>
  <c r="N847" i="6" s="1"/>
  <c r="I849" i="6"/>
  <c r="M849" i="6"/>
  <c r="N849" i="6" s="1"/>
  <c r="I851" i="6"/>
  <c r="M851" i="6"/>
  <c r="N851" i="6" s="1"/>
  <c r="I853" i="6"/>
  <c r="M853" i="6"/>
  <c r="N853" i="6" s="1"/>
  <c r="I855" i="6"/>
  <c r="M855" i="6"/>
  <c r="N855" i="6" s="1"/>
  <c r="I857" i="6"/>
  <c r="M857" i="6"/>
  <c r="N857" i="6" s="1"/>
  <c r="I859" i="6"/>
  <c r="M859" i="6"/>
  <c r="N859" i="6" s="1"/>
  <c r="I861" i="6"/>
  <c r="M861" i="6"/>
  <c r="N861" i="6" s="1"/>
  <c r="I863" i="6"/>
  <c r="M863" i="6"/>
  <c r="N863" i="6" s="1"/>
  <c r="I865" i="6"/>
  <c r="M865" i="6"/>
  <c r="N865" i="6" s="1"/>
  <c r="I867" i="6"/>
  <c r="M867" i="6"/>
  <c r="N867" i="6" s="1"/>
  <c r="I869" i="6"/>
  <c r="M869" i="6"/>
  <c r="N869" i="6" s="1"/>
  <c r="I78" i="6"/>
  <c r="M78" i="6"/>
  <c r="N78" i="6" s="1"/>
  <c r="I80" i="6"/>
  <c r="M80" i="6"/>
  <c r="N80" i="6" s="1"/>
  <c r="I82" i="6"/>
  <c r="M82" i="6"/>
  <c r="N82" i="6" s="1"/>
  <c r="I84" i="6"/>
  <c r="M84" i="6"/>
  <c r="N84" i="6" s="1"/>
  <c r="I86" i="6"/>
  <c r="M86" i="6"/>
  <c r="N86" i="6" s="1"/>
  <c r="I88" i="6"/>
  <c r="M88" i="6"/>
  <c r="N88" i="6" s="1"/>
  <c r="I90" i="6"/>
  <c r="M90" i="6"/>
  <c r="N90" i="6" s="1"/>
  <c r="I92" i="6"/>
  <c r="M92" i="6"/>
  <c r="N92" i="6" s="1"/>
  <c r="I94" i="6"/>
  <c r="M94" i="6"/>
  <c r="N94" i="6" s="1"/>
  <c r="I96" i="6"/>
  <c r="M96" i="6"/>
  <c r="N96" i="6" s="1"/>
  <c r="I98" i="6"/>
  <c r="M98" i="6"/>
  <c r="N98" i="6" s="1"/>
  <c r="I100" i="6"/>
  <c r="M100" i="6"/>
  <c r="N100" i="6" s="1"/>
  <c r="I102" i="6"/>
  <c r="M102" i="6"/>
  <c r="N102" i="6" s="1"/>
  <c r="I104" i="6"/>
  <c r="M104" i="6"/>
  <c r="N104" i="6" s="1"/>
  <c r="I106" i="6"/>
  <c r="M106" i="6"/>
  <c r="N106" i="6" s="1"/>
  <c r="I108" i="6"/>
  <c r="M108" i="6"/>
  <c r="N108" i="6" s="1"/>
  <c r="I110" i="6"/>
  <c r="M110" i="6"/>
  <c r="N110" i="6" s="1"/>
  <c r="I112" i="6"/>
  <c r="M112" i="6"/>
  <c r="N112" i="6" s="1"/>
  <c r="I114" i="6"/>
  <c r="M114" i="6"/>
  <c r="N114" i="6" s="1"/>
  <c r="I221" i="6"/>
  <c r="M221" i="6"/>
  <c r="N221" i="6" s="1"/>
  <c r="I223" i="6"/>
  <c r="M223" i="6"/>
  <c r="N223" i="6" s="1"/>
  <c r="I225" i="6"/>
  <c r="M225" i="6"/>
  <c r="N225" i="6" s="1"/>
  <c r="I227" i="6"/>
  <c r="M227" i="6"/>
  <c r="N227" i="6" s="1"/>
  <c r="I229" i="6"/>
  <c r="M229" i="6"/>
  <c r="N229" i="6" s="1"/>
  <c r="I231" i="6"/>
  <c r="M231" i="6"/>
  <c r="N231" i="6" s="1"/>
  <c r="I233" i="6"/>
  <c r="M233" i="6"/>
  <c r="N233" i="6" s="1"/>
  <c r="I235" i="6"/>
  <c r="M235" i="6"/>
  <c r="N235" i="6" s="1"/>
  <c r="I237" i="6"/>
  <c r="M237" i="6"/>
  <c r="N237" i="6" s="1"/>
  <c r="I239" i="6"/>
  <c r="M239" i="6"/>
  <c r="N239" i="6" s="1"/>
  <c r="I241" i="6"/>
  <c r="M241" i="6"/>
  <c r="N241" i="6" s="1"/>
  <c r="I243" i="6"/>
  <c r="M243" i="6"/>
  <c r="N243" i="6" s="1"/>
  <c r="I245" i="6"/>
  <c r="M245" i="6"/>
  <c r="N245" i="6" s="1"/>
  <c r="I247" i="6"/>
  <c r="M247" i="6"/>
  <c r="N247" i="6" s="1"/>
  <c r="I249" i="6"/>
  <c r="M249" i="6"/>
  <c r="N249" i="6" s="1"/>
  <c r="I251" i="6"/>
  <c r="M251" i="6"/>
  <c r="N251" i="6" s="1"/>
  <c r="I361" i="6"/>
  <c r="M361" i="6"/>
  <c r="N361" i="6" s="1"/>
  <c r="I363" i="6"/>
  <c r="M363" i="6"/>
  <c r="N363" i="6" s="1"/>
  <c r="I365" i="6"/>
  <c r="M365" i="6"/>
  <c r="N365" i="6" s="1"/>
  <c r="I367" i="6"/>
  <c r="M367" i="6"/>
  <c r="N367" i="6" s="1"/>
  <c r="I369" i="6"/>
  <c r="M369" i="6"/>
  <c r="N369" i="6" s="1"/>
  <c r="I371" i="6"/>
  <c r="M371" i="6"/>
  <c r="N371" i="6" s="1"/>
  <c r="I373" i="6"/>
  <c r="M373" i="6"/>
  <c r="N373" i="6" s="1"/>
  <c r="I375" i="6"/>
  <c r="M375" i="6"/>
  <c r="N375" i="6" s="1"/>
  <c r="I377" i="6"/>
  <c r="M377" i="6"/>
  <c r="N377" i="6" s="1"/>
  <c r="I379" i="6"/>
  <c r="M379" i="6"/>
  <c r="N379" i="6" s="1"/>
  <c r="I381" i="6"/>
  <c r="M381" i="6"/>
  <c r="N381" i="6" s="1"/>
  <c r="I383" i="6"/>
  <c r="M383" i="6"/>
  <c r="N383" i="6" s="1"/>
  <c r="I385" i="6"/>
  <c r="M385" i="6"/>
  <c r="N385" i="6" s="1"/>
  <c r="I387" i="6"/>
  <c r="M387" i="6"/>
  <c r="N387" i="6" s="1"/>
  <c r="I389" i="6"/>
  <c r="M389" i="6"/>
  <c r="N389" i="6" s="1"/>
  <c r="I391" i="6"/>
  <c r="M391" i="6"/>
  <c r="N391" i="6" s="1"/>
  <c r="I503" i="6"/>
  <c r="M503" i="6"/>
  <c r="N503" i="6" s="1"/>
  <c r="I505" i="6"/>
  <c r="M505" i="6"/>
  <c r="N505" i="6" s="1"/>
  <c r="I507" i="6"/>
  <c r="M507" i="6"/>
  <c r="N507" i="6" s="1"/>
  <c r="I509" i="6"/>
  <c r="M509" i="6"/>
  <c r="N509" i="6" s="1"/>
  <c r="I511" i="6"/>
  <c r="M511" i="6"/>
  <c r="N511" i="6" s="1"/>
  <c r="I513" i="6"/>
  <c r="M513" i="6"/>
  <c r="N513" i="6" s="1"/>
  <c r="I515" i="6"/>
  <c r="M515" i="6"/>
  <c r="N515" i="6" s="1"/>
  <c r="I517" i="6"/>
  <c r="M517" i="6"/>
  <c r="N517" i="6" s="1"/>
  <c r="I519" i="6"/>
  <c r="M519" i="6"/>
  <c r="N519" i="6" s="1"/>
  <c r="I521" i="6"/>
  <c r="M521" i="6"/>
  <c r="N521" i="6" s="1"/>
  <c r="I523" i="6"/>
  <c r="M523" i="6"/>
  <c r="N523" i="6" s="1"/>
  <c r="I525" i="6"/>
  <c r="M525" i="6"/>
  <c r="N525" i="6" s="1"/>
  <c r="I527" i="6"/>
  <c r="M527" i="6"/>
  <c r="N527" i="6" s="1"/>
  <c r="I529" i="6"/>
  <c r="M529" i="6"/>
  <c r="N529" i="6" s="1"/>
  <c r="I531" i="6"/>
  <c r="M531" i="6"/>
  <c r="N531" i="6" s="1"/>
  <c r="I533" i="6"/>
  <c r="M533" i="6"/>
  <c r="N533" i="6" s="1"/>
  <c r="I535" i="6"/>
  <c r="M535" i="6"/>
  <c r="N535" i="6" s="1"/>
  <c r="I537" i="6"/>
  <c r="M537" i="6"/>
  <c r="N537" i="6" s="1"/>
  <c r="I539" i="6"/>
  <c r="M539" i="6"/>
  <c r="N539" i="6" s="1"/>
  <c r="I541" i="6"/>
  <c r="M541" i="6"/>
  <c r="N541" i="6" s="1"/>
  <c r="I615" i="6"/>
  <c r="M615" i="6"/>
  <c r="N615" i="6" s="1"/>
  <c r="I617" i="6"/>
  <c r="M617" i="6"/>
  <c r="N617" i="6" s="1"/>
  <c r="I619" i="6"/>
  <c r="M619" i="6"/>
  <c r="N619" i="6" s="1"/>
  <c r="I621" i="6"/>
  <c r="M621" i="6"/>
  <c r="N621" i="6" s="1"/>
  <c r="I623" i="6"/>
  <c r="M623" i="6"/>
  <c r="N623" i="6" s="1"/>
  <c r="I625" i="6"/>
  <c r="M625" i="6"/>
  <c r="N625" i="6" s="1"/>
  <c r="I627" i="6"/>
  <c r="M627" i="6"/>
  <c r="N627" i="6" s="1"/>
  <c r="I629" i="6"/>
  <c r="M629" i="6"/>
  <c r="N629" i="6" s="1"/>
  <c r="I631" i="6"/>
  <c r="M631" i="6"/>
  <c r="N631" i="6" s="1"/>
  <c r="I633" i="6"/>
  <c r="M633" i="6"/>
  <c r="N633" i="6" s="1"/>
  <c r="I635" i="6"/>
  <c r="M635" i="6"/>
  <c r="N635" i="6" s="1"/>
  <c r="I637" i="6"/>
  <c r="M637" i="6"/>
  <c r="N637" i="6" s="1"/>
  <c r="I639" i="6"/>
  <c r="M639" i="6"/>
  <c r="N639" i="6" s="1"/>
  <c r="I641" i="6"/>
  <c r="M641" i="6"/>
  <c r="N641" i="6" s="1"/>
  <c r="I643" i="6"/>
  <c r="M643" i="6"/>
  <c r="N643" i="6" s="1"/>
  <c r="I645" i="6"/>
  <c r="M645" i="6"/>
  <c r="N645" i="6" s="1"/>
  <c r="I735" i="6"/>
  <c r="M735" i="6"/>
  <c r="N735" i="6" s="1"/>
  <c r="I737" i="6"/>
  <c r="M737" i="6"/>
  <c r="N737" i="6" s="1"/>
  <c r="I739" i="6"/>
  <c r="M739" i="6"/>
  <c r="N739" i="6" s="1"/>
  <c r="I741" i="6"/>
  <c r="M741" i="6"/>
  <c r="N741" i="6" s="1"/>
  <c r="I743" i="6"/>
  <c r="M743" i="6"/>
  <c r="N743" i="6" s="1"/>
  <c r="I745" i="6"/>
  <c r="M745" i="6"/>
  <c r="N745" i="6" s="1"/>
  <c r="I747" i="6"/>
  <c r="M747" i="6"/>
  <c r="N747" i="6" s="1"/>
  <c r="I749" i="6"/>
  <c r="M749" i="6"/>
  <c r="N749" i="6" s="1"/>
  <c r="I751" i="6"/>
  <c r="M751" i="6"/>
  <c r="N751" i="6" s="1"/>
  <c r="I753" i="6"/>
  <c r="M753" i="6"/>
  <c r="N753" i="6" s="1"/>
  <c r="I755" i="6"/>
  <c r="M755" i="6"/>
  <c r="N755" i="6" s="1"/>
  <c r="I757" i="6"/>
  <c r="M757" i="6"/>
  <c r="N757" i="6" s="1"/>
  <c r="I759" i="6"/>
  <c r="M759" i="6"/>
  <c r="N759" i="6" s="1"/>
  <c r="I761" i="6"/>
  <c r="M761" i="6"/>
  <c r="N761" i="6" s="1"/>
  <c r="I763" i="6"/>
  <c r="M763" i="6"/>
  <c r="N763" i="6" s="1"/>
  <c r="I765" i="6"/>
  <c r="M765" i="6"/>
  <c r="N765" i="6" s="1"/>
  <c r="I767" i="6"/>
  <c r="M767" i="6"/>
  <c r="N767" i="6" s="1"/>
  <c r="I871" i="6"/>
  <c r="M871" i="6"/>
  <c r="N871" i="6" s="1"/>
  <c r="I873" i="6"/>
  <c r="M873" i="6"/>
  <c r="N873" i="6" s="1"/>
  <c r="I875" i="6"/>
  <c r="M875" i="6"/>
  <c r="N875" i="6" s="1"/>
  <c r="I877" i="6"/>
  <c r="M877" i="6"/>
  <c r="N877" i="6" s="1"/>
  <c r="I879" i="6"/>
  <c r="M879" i="6"/>
  <c r="N879" i="6" s="1"/>
  <c r="I881" i="6"/>
  <c r="M881" i="6"/>
  <c r="N881" i="6" s="1"/>
  <c r="I883" i="6"/>
  <c r="M883" i="6"/>
  <c r="N883" i="6" s="1"/>
  <c r="I885" i="6"/>
  <c r="M885" i="6"/>
  <c r="N885" i="6" s="1"/>
  <c r="I887" i="6"/>
  <c r="M887" i="6"/>
  <c r="N887" i="6" s="1"/>
  <c r="I889" i="6"/>
  <c r="M889" i="6"/>
  <c r="N889" i="6" s="1"/>
  <c r="I891" i="6"/>
  <c r="M891" i="6"/>
  <c r="N891" i="6" s="1"/>
  <c r="I893" i="6"/>
  <c r="M893" i="6"/>
  <c r="N893" i="6" s="1"/>
  <c r="I895" i="6"/>
  <c r="M895" i="6"/>
  <c r="N895" i="6" s="1"/>
  <c r="I897" i="6"/>
  <c r="M897" i="6"/>
  <c r="N897" i="6" s="1"/>
  <c r="I899" i="6"/>
  <c r="M899" i="6"/>
  <c r="N899" i="6" s="1"/>
  <c r="I901" i="6"/>
  <c r="M901" i="6"/>
  <c r="N901" i="6" s="1"/>
  <c r="I903" i="6"/>
  <c r="M903" i="6"/>
  <c r="N903" i="6" s="1"/>
  <c r="I905" i="6"/>
  <c r="M905" i="6"/>
  <c r="N905" i="6" s="1"/>
  <c r="I116" i="6"/>
  <c r="M116" i="6"/>
  <c r="N116" i="6" s="1"/>
  <c r="I118" i="6"/>
  <c r="M118" i="6"/>
  <c r="N118" i="6" s="1"/>
  <c r="I120" i="6"/>
  <c r="M120" i="6"/>
  <c r="N120" i="6" s="1"/>
  <c r="I122" i="6"/>
  <c r="M122" i="6"/>
  <c r="N122" i="6" s="1"/>
  <c r="I124" i="6"/>
  <c r="M124" i="6"/>
  <c r="N124" i="6" s="1"/>
  <c r="I126" i="6"/>
  <c r="M126" i="6"/>
  <c r="N126" i="6" s="1"/>
  <c r="I128" i="6"/>
  <c r="M128" i="6"/>
  <c r="N128" i="6" s="1"/>
  <c r="I130" i="6"/>
  <c r="M130" i="6"/>
  <c r="N130" i="6" s="1"/>
  <c r="I132" i="6"/>
  <c r="M132" i="6"/>
  <c r="N132" i="6" s="1"/>
  <c r="I134" i="6"/>
  <c r="M134" i="6"/>
  <c r="N134" i="6" s="1"/>
  <c r="I136" i="6"/>
  <c r="M136" i="6"/>
  <c r="N136" i="6" s="1"/>
  <c r="I138" i="6"/>
  <c r="M138" i="6"/>
  <c r="N138" i="6" s="1"/>
  <c r="I140" i="6"/>
  <c r="M140" i="6"/>
  <c r="N140" i="6" s="1"/>
  <c r="I142" i="6"/>
  <c r="M142" i="6"/>
  <c r="N142" i="6" s="1"/>
  <c r="I144" i="6"/>
  <c r="M144" i="6"/>
  <c r="N144" i="6" s="1"/>
  <c r="I146" i="6"/>
  <c r="M146" i="6"/>
  <c r="N146" i="6" s="1"/>
  <c r="I252" i="6"/>
  <c r="M252" i="6"/>
  <c r="N252" i="6" s="1"/>
  <c r="I254" i="6"/>
  <c r="M254" i="6"/>
  <c r="N254" i="6" s="1"/>
  <c r="I256" i="6"/>
  <c r="M256" i="6"/>
  <c r="N256" i="6" s="1"/>
  <c r="I258" i="6"/>
  <c r="M258" i="6"/>
  <c r="N258" i="6" s="1"/>
  <c r="I260" i="6"/>
  <c r="M260" i="6"/>
  <c r="N260" i="6" s="1"/>
  <c r="I262" i="6"/>
  <c r="M262" i="6"/>
  <c r="N262" i="6" s="1"/>
  <c r="I264" i="6"/>
  <c r="M264" i="6"/>
  <c r="N264" i="6" s="1"/>
  <c r="I266" i="6"/>
  <c r="M266" i="6"/>
  <c r="N266" i="6" s="1"/>
  <c r="I268" i="6"/>
  <c r="M268" i="6"/>
  <c r="N268" i="6" s="1"/>
  <c r="I270" i="6"/>
  <c r="M270" i="6"/>
  <c r="N270" i="6" s="1"/>
  <c r="I272" i="6"/>
  <c r="M272" i="6"/>
  <c r="N272" i="6" s="1"/>
  <c r="I274" i="6"/>
  <c r="M274" i="6"/>
  <c r="N274" i="6" s="1"/>
  <c r="I276" i="6"/>
  <c r="M276" i="6"/>
  <c r="N276" i="6" s="1"/>
  <c r="I278" i="6"/>
  <c r="M278" i="6"/>
  <c r="N278" i="6" s="1"/>
  <c r="I280" i="6"/>
  <c r="M280" i="6"/>
  <c r="N280" i="6" s="1"/>
  <c r="I282" i="6"/>
  <c r="M282" i="6"/>
  <c r="N282" i="6" s="1"/>
  <c r="I284" i="6"/>
  <c r="M284" i="6"/>
  <c r="N284" i="6" s="1"/>
  <c r="I286" i="6"/>
  <c r="M286" i="6"/>
  <c r="N286" i="6" s="1"/>
  <c r="I393" i="6"/>
  <c r="M393" i="6"/>
  <c r="N393" i="6" s="1"/>
  <c r="I395" i="6"/>
  <c r="M395" i="6"/>
  <c r="N395" i="6" s="1"/>
  <c r="I397" i="6"/>
  <c r="M397" i="6"/>
  <c r="N397" i="6" s="1"/>
  <c r="I399" i="6"/>
  <c r="M399" i="6"/>
  <c r="N399" i="6" s="1"/>
  <c r="I401" i="6"/>
  <c r="M401" i="6"/>
  <c r="N401" i="6" s="1"/>
  <c r="I403" i="6"/>
  <c r="M403" i="6"/>
  <c r="N403" i="6" s="1"/>
  <c r="I405" i="6"/>
  <c r="M405" i="6"/>
  <c r="N405" i="6" s="1"/>
  <c r="I407" i="6"/>
  <c r="M407" i="6"/>
  <c r="N407" i="6" s="1"/>
  <c r="I409" i="6"/>
  <c r="M409" i="6"/>
  <c r="N409" i="6" s="1"/>
  <c r="I411" i="6"/>
  <c r="M411" i="6"/>
  <c r="N411" i="6" s="1"/>
  <c r="I413" i="6"/>
  <c r="M413" i="6"/>
  <c r="N413" i="6" s="1"/>
  <c r="I415" i="6"/>
  <c r="M415" i="6"/>
  <c r="N415" i="6" s="1"/>
  <c r="I417" i="6"/>
  <c r="M417" i="6"/>
  <c r="N417" i="6" s="1"/>
  <c r="I419" i="6"/>
  <c r="M419" i="6"/>
  <c r="N419" i="6" s="1"/>
  <c r="I421" i="6"/>
  <c r="M421" i="6"/>
  <c r="N421" i="6" s="1"/>
  <c r="I423" i="6"/>
  <c r="M423" i="6"/>
  <c r="N423" i="6" s="1"/>
  <c r="I425" i="6"/>
  <c r="M425" i="6"/>
  <c r="N425" i="6" s="1"/>
  <c r="I543" i="6"/>
  <c r="M543" i="6"/>
  <c r="N543" i="6" s="1"/>
  <c r="I545" i="6"/>
  <c r="M545" i="6"/>
  <c r="N545" i="6" s="1"/>
  <c r="I547" i="6"/>
  <c r="M547" i="6"/>
  <c r="N547" i="6" s="1"/>
  <c r="I549" i="6"/>
  <c r="M549" i="6"/>
  <c r="N549" i="6" s="1"/>
  <c r="I551" i="6"/>
  <c r="M551" i="6"/>
  <c r="N551" i="6" s="1"/>
  <c r="I553" i="6"/>
  <c r="M553" i="6"/>
  <c r="N553" i="6" s="1"/>
  <c r="I555" i="6"/>
  <c r="M555" i="6"/>
  <c r="N555" i="6" s="1"/>
  <c r="I557" i="6"/>
  <c r="M557" i="6"/>
  <c r="N557" i="6" s="1"/>
  <c r="I559" i="6"/>
  <c r="M559" i="6"/>
  <c r="N559" i="6" s="1"/>
  <c r="I561" i="6"/>
  <c r="M561" i="6"/>
  <c r="N561" i="6" s="1"/>
  <c r="I563" i="6"/>
  <c r="M563" i="6"/>
  <c r="N563" i="6" s="1"/>
  <c r="I565" i="6"/>
  <c r="M565" i="6"/>
  <c r="N565" i="6" s="1"/>
  <c r="I567" i="6"/>
  <c r="M567" i="6"/>
  <c r="N567" i="6" s="1"/>
  <c r="I569" i="6"/>
  <c r="M569" i="6"/>
  <c r="N569" i="6" s="1"/>
  <c r="I571" i="6"/>
  <c r="M571" i="6"/>
  <c r="N571" i="6" s="1"/>
  <c r="I573" i="6"/>
  <c r="M573" i="6"/>
  <c r="N573" i="6" s="1"/>
  <c r="I575" i="6"/>
  <c r="M575" i="6"/>
  <c r="N575" i="6" s="1"/>
  <c r="I577" i="6"/>
  <c r="M577" i="6"/>
  <c r="N577" i="6" s="1"/>
  <c r="I647" i="6"/>
  <c r="M647" i="6"/>
  <c r="N647" i="6" s="1"/>
  <c r="I649" i="6"/>
  <c r="M649" i="6"/>
  <c r="N649" i="6" s="1"/>
  <c r="I651" i="6"/>
  <c r="M651" i="6"/>
  <c r="N651" i="6" s="1"/>
  <c r="I653" i="6"/>
  <c r="M653" i="6"/>
  <c r="N653" i="6" s="1"/>
  <c r="I655" i="6"/>
  <c r="M655" i="6"/>
  <c r="N655" i="6" s="1"/>
  <c r="I657" i="6"/>
  <c r="M657" i="6"/>
  <c r="N657" i="6" s="1"/>
  <c r="I659" i="6"/>
  <c r="M659" i="6"/>
  <c r="N659" i="6" s="1"/>
  <c r="I661" i="6"/>
  <c r="M661" i="6"/>
  <c r="N661" i="6" s="1"/>
  <c r="I663" i="6"/>
  <c r="M663" i="6"/>
  <c r="N663" i="6" s="1"/>
  <c r="I665" i="6"/>
  <c r="M665" i="6"/>
  <c r="N665" i="6" s="1"/>
  <c r="I667" i="6"/>
  <c r="M667" i="6"/>
  <c r="N667" i="6" s="1"/>
  <c r="I669" i="6"/>
  <c r="M669" i="6"/>
  <c r="N669" i="6" s="1"/>
  <c r="I671" i="6"/>
  <c r="M671" i="6"/>
  <c r="N671" i="6" s="1"/>
  <c r="I673" i="6"/>
  <c r="M673" i="6"/>
  <c r="N673" i="6" s="1"/>
  <c r="I675" i="6"/>
  <c r="M675" i="6"/>
  <c r="N675" i="6" s="1"/>
  <c r="I677" i="6"/>
  <c r="M677" i="6"/>
  <c r="N677" i="6" s="1"/>
  <c r="I679" i="6"/>
  <c r="M679" i="6"/>
  <c r="N679" i="6" s="1"/>
  <c r="I681" i="6"/>
  <c r="M681" i="6"/>
  <c r="N681" i="6" s="1"/>
  <c r="I683" i="6"/>
  <c r="M683" i="6"/>
  <c r="N683" i="6" s="1"/>
  <c r="I769" i="6"/>
  <c r="M769" i="6"/>
  <c r="N769" i="6" s="1"/>
  <c r="I771" i="6"/>
  <c r="M771" i="6"/>
  <c r="N771" i="6" s="1"/>
  <c r="I773" i="6"/>
  <c r="M773" i="6"/>
  <c r="N773" i="6" s="1"/>
  <c r="I775" i="6"/>
  <c r="M775" i="6"/>
  <c r="N775" i="6" s="1"/>
  <c r="I777" i="6"/>
  <c r="M777" i="6"/>
  <c r="N777" i="6" s="1"/>
  <c r="I779" i="6"/>
  <c r="M779" i="6"/>
  <c r="N779" i="6" s="1"/>
  <c r="I781" i="6"/>
  <c r="M781" i="6"/>
  <c r="N781" i="6" s="1"/>
  <c r="I783" i="6"/>
  <c r="M783" i="6"/>
  <c r="N783" i="6" s="1"/>
  <c r="I785" i="6"/>
  <c r="M785" i="6"/>
  <c r="N785" i="6" s="1"/>
  <c r="I787" i="6"/>
  <c r="M787" i="6"/>
  <c r="N787" i="6" s="1"/>
  <c r="I789" i="6"/>
  <c r="M789" i="6"/>
  <c r="N789" i="6" s="1"/>
  <c r="I791" i="6"/>
  <c r="M791" i="6"/>
  <c r="N791" i="6" s="1"/>
  <c r="I793" i="6"/>
  <c r="M793" i="6"/>
  <c r="N793" i="6" s="1"/>
  <c r="I795" i="6"/>
  <c r="M795" i="6"/>
  <c r="N795" i="6" s="1"/>
  <c r="I797" i="6"/>
  <c r="M797" i="6"/>
  <c r="N797" i="6" s="1"/>
  <c r="I799" i="6"/>
  <c r="M799" i="6"/>
  <c r="N799" i="6" s="1"/>
  <c r="I801" i="6"/>
  <c r="M801" i="6"/>
  <c r="N801" i="6" s="1"/>
  <c r="I803" i="6"/>
  <c r="M803" i="6"/>
  <c r="N803" i="6" s="1"/>
  <c r="I805" i="6"/>
  <c r="M805" i="6"/>
  <c r="N805" i="6" s="1"/>
  <c r="I907" i="6"/>
  <c r="M907" i="6"/>
  <c r="N907" i="6" s="1"/>
  <c r="I909" i="6"/>
  <c r="M909" i="6"/>
  <c r="N909" i="6" s="1"/>
  <c r="I911" i="6"/>
  <c r="M911" i="6"/>
  <c r="N911" i="6" s="1"/>
  <c r="I913" i="6"/>
  <c r="M913" i="6"/>
  <c r="N913" i="6" s="1"/>
  <c r="I915" i="6"/>
  <c r="M915" i="6"/>
  <c r="N915" i="6" s="1"/>
  <c r="I917" i="6"/>
  <c r="M917" i="6"/>
  <c r="N917" i="6" s="1"/>
  <c r="I919" i="6"/>
  <c r="M919" i="6"/>
  <c r="N919" i="6" s="1"/>
  <c r="I921" i="6"/>
  <c r="M921" i="6"/>
  <c r="N921" i="6" s="1"/>
  <c r="I923" i="6"/>
  <c r="M923" i="6"/>
  <c r="N923" i="6" s="1"/>
  <c r="I925" i="6"/>
  <c r="M925" i="6"/>
  <c r="N925" i="6" s="1"/>
  <c r="I927" i="6"/>
  <c r="M927" i="6"/>
  <c r="N927" i="6" s="1"/>
  <c r="I929" i="6"/>
  <c r="M929" i="6"/>
  <c r="N929" i="6" s="1"/>
  <c r="I931" i="6"/>
  <c r="M931" i="6"/>
  <c r="N931" i="6" s="1"/>
  <c r="I933" i="6"/>
  <c r="M933" i="6"/>
  <c r="N933" i="6" s="1"/>
  <c r="I935" i="6"/>
  <c r="M935" i="6"/>
  <c r="N935" i="6" s="1"/>
  <c r="I937" i="6"/>
  <c r="M937" i="6"/>
  <c r="N937" i="6" s="1"/>
  <c r="I939" i="6"/>
  <c r="M939" i="6"/>
  <c r="N939" i="6" s="1"/>
  <c r="F3" i="6"/>
  <c r="P4" i="6"/>
  <c r="I4" i="6"/>
  <c r="Q4" i="6"/>
  <c r="I6" i="6"/>
  <c r="M6" i="6"/>
  <c r="N6" i="6" s="1"/>
  <c r="I8" i="6"/>
  <c r="M8" i="6"/>
  <c r="N8" i="6" s="1"/>
  <c r="I10" i="6"/>
  <c r="M10" i="6"/>
  <c r="N10" i="6" s="1"/>
  <c r="I12" i="6"/>
  <c r="M12" i="6"/>
  <c r="N12" i="6" s="1"/>
  <c r="I14" i="6"/>
  <c r="M14" i="6"/>
  <c r="N14" i="6" s="1"/>
  <c r="I16" i="6"/>
  <c r="M16" i="6"/>
  <c r="N16" i="6" s="1"/>
  <c r="I18" i="6"/>
  <c r="M18" i="6"/>
  <c r="N18" i="6" s="1"/>
  <c r="I20" i="6"/>
  <c r="M20" i="6"/>
  <c r="N20" i="6" s="1"/>
  <c r="I22" i="6"/>
  <c r="M22" i="6"/>
  <c r="N22" i="6" s="1"/>
  <c r="I24" i="6"/>
  <c r="M24" i="6"/>
  <c r="N24" i="6" s="1"/>
  <c r="I26" i="6"/>
  <c r="M26" i="6"/>
  <c r="N26" i="6" s="1"/>
  <c r="I28" i="6"/>
  <c r="M28" i="6"/>
  <c r="N28" i="6" s="1"/>
  <c r="I30" i="6"/>
  <c r="M30" i="6"/>
  <c r="N30" i="6" s="1"/>
  <c r="I32" i="6"/>
  <c r="M32" i="6"/>
  <c r="N32" i="6" s="1"/>
  <c r="I34" i="6"/>
  <c r="M34" i="6"/>
  <c r="N34" i="6" s="1"/>
  <c r="I36" i="6"/>
  <c r="M36" i="6"/>
  <c r="N36" i="6" s="1"/>
  <c r="I149" i="6"/>
  <c r="M149" i="6"/>
  <c r="N149" i="6" s="1"/>
  <c r="I151" i="6"/>
  <c r="M151" i="6"/>
  <c r="N151" i="6" s="1"/>
  <c r="I153" i="6"/>
  <c r="M153" i="6"/>
  <c r="N153" i="6" s="1"/>
  <c r="I155" i="6"/>
  <c r="M155" i="6"/>
  <c r="N155" i="6" s="1"/>
  <c r="I157" i="6"/>
  <c r="M157" i="6"/>
  <c r="N157" i="6" s="1"/>
  <c r="I159" i="6"/>
  <c r="M159" i="6"/>
  <c r="N159" i="6" s="1"/>
  <c r="I161" i="6"/>
  <c r="M161" i="6"/>
  <c r="N161" i="6" s="1"/>
  <c r="I163" i="6"/>
  <c r="M163" i="6"/>
  <c r="N163" i="6" s="1"/>
  <c r="I165" i="6"/>
  <c r="M165" i="6"/>
  <c r="N165" i="6" s="1"/>
  <c r="I167" i="6"/>
  <c r="M167" i="6"/>
  <c r="N167" i="6" s="1"/>
  <c r="I169" i="6"/>
  <c r="M169" i="6"/>
  <c r="N169" i="6" s="1"/>
  <c r="I171" i="6"/>
  <c r="M171" i="6"/>
  <c r="N171" i="6" s="1"/>
  <c r="I173" i="6"/>
  <c r="M173" i="6"/>
  <c r="N173" i="6" s="1"/>
  <c r="I175" i="6"/>
  <c r="M175" i="6"/>
  <c r="N175" i="6" s="1"/>
  <c r="I177" i="6"/>
  <c r="M177" i="6"/>
  <c r="N177" i="6" s="1"/>
  <c r="I179" i="6"/>
  <c r="M179" i="6"/>
  <c r="N179" i="6" s="1"/>
  <c r="I181" i="6"/>
  <c r="M181" i="6"/>
  <c r="N181" i="6" s="1"/>
  <c r="I288" i="6"/>
  <c r="M288" i="6"/>
  <c r="I290" i="6"/>
  <c r="M290" i="6"/>
  <c r="N290" i="6" s="1"/>
  <c r="I292" i="6"/>
  <c r="M292" i="6"/>
  <c r="N292" i="6" s="1"/>
  <c r="I294" i="6"/>
  <c r="M294" i="6"/>
  <c r="N294" i="6" s="1"/>
  <c r="I296" i="6"/>
  <c r="M296" i="6"/>
  <c r="N296" i="6" s="1"/>
  <c r="I298" i="6"/>
  <c r="M298" i="6"/>
  <c r="N298" i="6" s="1"/>
  <c r="I300" i="6"/>
  <c r="M300" i="6"/>
  <c r="N300" i="6" s="1"/>
  <c r="I302" i="6"/>
  <c r="M302" i="6"/>
  <c r="N302" i="6" s="1"/>
  <c r="I304" i="6"/>
  <c r="M304" i="6"/>
  <c r="N304" i="6" s="1"/>
  <c r="I306" i="6"/>
  <c r="M306" i="6"/>
  <c r="N306" i="6" s="1"/>
  <c r="I308" i="6"/>
  <c r="M308" i="6"/>
  <c r="N308" i="6" s="1"/>
  <c r="I310" i="6"/>
  <c r="M310" i="6"/>
  <c r="N310" i="6" s="1"/>
  <c r="I312" i="6"/>
  <c r="M312" i="6"/>
  <c r="N312" i="6" s="1"/>
  <c r="I314" i="6"/>
  <c r="M314" i="6"/>
  <c r="N314" i="6" s="1"/>
  <c r="I316" i="6"/>
  <c r="M316" i="6"/>
  <c r="N316" i="6" s="1"/>
  <c r="I318" i="6"/>
  <c r="M318" i="6"/>
  <c r="N318" i="6" s="1"/>
  <c r="I320" i="6"/>
  <c r="M320" i="6"/>
  <c r="N320" i="6" s="1"/>
  <c r="I322" i="6"/>
  <c r="M322" i="6"/>
  <c r="N322" i="6" s="1"/>
  <c r="I427" i="6"/>
  <c r="M427" i="6"/>
  <c r="N427" i="6" s="1"/>
  <c r="I429" i="6"/>
  <c r="M429" i="6"/>
  <c r="N429" i="6" s="1"/>
  <c r="I431" i="6"/>
  <c r="M431" i="6"/>
  <c r="N431" i="6" s="1"/>
  <c r="I433" i="6"/>
  <c r="M433" i="6"/>
  <c r="N433" i="6" s="1"/>
  <c r="I435" i="6"/>
  <c r="M435" i="6"/>
  <c r="N435" i="6" s="1"/>
  <c r="I437" i="6"/>
  <c r="M437" i="6"/>
  <c r="N437" i="6" s="1"/>
  <c r="I439" i="6"/>
  <c r="M439" i="6"/>
  <c r="N439" i="6" s="1"/>
  <c r="I441" i="6"/>
  <c r="M441" i="6"/>
  <c r="N441" i="6" s="1"/>
  <c r="I443" i="6"/>
  <c r="M443" i="6"/>
  <c r="N443" i="6" s="1"/>
  <c r="I445" i="6"/>
  <c r="M445" i="6"/>
  <c r="N445" i="6" s="1"/>
  <c r="I447" i="6"/>
  <c r="M447" i="6"/>
  <c r="N447" i="6" s="1"/>
  <c r="I449" i="6"/>
  <c r="M449" i="6"/>
  <c r="N449" i="6" s="1"/>
  <c r="I451" i="6"/>
  <c r="M451" i="6"/>
  <c r="N451" i="6" s="1"/>
  <c r="I453" i="6"/>
  <c r="M453" i="6"/>
  <c r="N453" i="6" s="1"/>
  <c r="I455" i="6"/>
  <c r="M455" i="6"/>
  <c r="N455" i="6" s="1"/>
  <c r="I457" i="6"/>
  <c r="M457" i="6"/>
  <c r="N457" i="6" s="1"/>
  <c r="I459" i="6"/>
  <c r="M459" i="6"/>
  <c r="N459" i="6" s="1"/>
  <c r="I461" i="6"/>
  <c r="M461" i="6"/>
  <c r="N461" i="6" s="1"/>
  <c r="I463" i="6"/>
  <c r="M463" i="6"/>
  <c r="N463" i="6" s="1"/>
  <c r="I579" i="6"/>
  <c r="M579" i="6"/>
  <c r="I581" i="6"/>
  <c r="M581" i="6"/>
  <c r="N581" i="6" s="1"/>
  <c r="I583" i="6"/>
  <c r="M583" i="6"/>
  <c r="N583" i="6" s="1"/>
  <c r="I585" i="6"/>
  <c r="M585" i="6"/>
  <c r="N585" i="6" s="1"/>
  <c r="I587" i="6"/>
  <c r="M587" i="6"/>
  <c r="N587" i="6" s="1"/>
  <c r="I589" i="6"/>
  <c r="M589" i="6"/>
  <c r="N589" i="6" s="1"/>
  <c r="I591" i="6"/>
  <c r="M591" i="6"/>
  <c r="N591" i="6" s="1"/>
  <c r="I593" i="6"/>
  <c r="M593" i="6"/>
  <c r="N593" i="6" s="1"/>
  <c r="I684" i="6"/>
  <c r="M684" i="6"/>
  <c r="I686" i="6"/>
  <c r="M686" i="6"/>
  <c r="N686" i="6" s="1"/>
  <c r="I688" i="6"/>
  <c r="M688" i="6"/>
  <c r="N688" i="6" s="1"/>
  <c r="I690" i="6"/>
  <c r="M690" i="6"/>
  <c r="N690" i="6" s="1"/>
  <c r="I692" i="6"/>
  <c r="M692" i="6"/>
  <c r="N692" i="6" s="1"/>
  <c r="I694" i="6"/>
  <c r="M694" i="6"/>
  <c r="N694" i="6" s="1"/>
  <c r="I696" i="6"/>
  <c r="M696" i="6"/>
  <c r="N696" i="6" s="1"/>
  <c r="I698" i="6"/>
  <c r="M698" i="6"/>
  <c r="N698" i="6" s="1"/>
  <c r="I700" i="6"/>
  <c r="M700" i="6"/>
  <c r="N700" i="6" s="1"/>
  <c r="I702" i="6"/>
  <c r="M702" i="6"/>
  <c r="N702" i="6" s="1"/>
  <c r="I704" i="6"/>
  <c r="M704" i="6"/>
  <c r="N704" i="6" s="1"/>
  <c r="I706" i="6"/>
  <c r="M706" i="6"/>
  <c r="N706" i="6" s="1"/>
  <c r="I708" i="6"/>
  <c r="M708" i="6"/>
  <c r="N708" i="6" s="1"/>
  <c r="I710" i="6"/>
  <c r="M710" i="6"/>
  <c r="N710" i="6" s="1"/>
  <c r="I712" i="6"/>
  <c r="M712" i="6"/>
  <c r="N712" i="6" s="1"/>
  <c r="I714" i="6"/>
  <c r="M714" i="6"/>
  <c r="N714" i="6" s="1"/>
  <c r="I716" i="6"/>
  <c r="M716" i="6"/>
  <c r="N716" i="6" s="1"/>
  <c r="I806" i="6"/>
  <c r="M806" i="6"/>
  <c r="I808" i="6"/>
  <c r="M808" i="6"/>
  <c r="N808" i="6" s="1"/>
  <c r="I810" i="6"/>
  <c r="M810" i="6"/>
  <c r="N810" i="6" s="1"/>
  <c r="I812" i="6"/>
  <c r="M812" i="6"/>
  <c r="N812" i="6" s="1"/>
  <c r="I814" i="6"/>
  <c r="M814" i="6"/>
  <c r="N814" i="6" s="1"/>
  <c r="I816" i="6"/>
  <c r="M816" i="6"/>
  <c r="N816" i="6" s="1"/>
  <c r="I818" i="6"/>
  <c r="M818" i="6"/>
  <c r="N818" i="6" s="1"/>
  <c r="I820" i="6"/>
  <c r="M820" i="6"/>
  <c r="N820" i="6" s="1"/>
  <c r="I822" i="6"/>
  <c r="M822" i="6"/>
  <c r="N822" i="6" s="1"/>
  <c r="I824" i="6"/>
  <c r="M824" i="6"/>
  <c r="N824" i="6" s="1"/>
  <c r="I826" i="6"/>
  <c r="M826" i="6"/>
  <c r="N826" i="6" s="1"/>
  <c r="I828" i="6"/>
  <c r="M828" i="6"/>
  <c r="N828" i="6" s="1"/>
  <c r="I830" i="6"/>
  <c r="M830" i="6"/>
  <c r="N830" i="6" s="1"/>
  <c r="I37" i="6"/>
  <c r="M37" i="6"/>
  <c r="N37" i="6" s="1"/>
  <c r="I39" i="6"/>
  <c r="M39" i="6"/>
  <c r="N39" i="6" s="1"/>
  <c r="I41" i="6"/>
  <c r="M41" i="6"/>
  <c r="N41" i="6" s="1"/>
  <c r="I43" i="6"/>
  <c r="M43" i="6"/>
  <c r="N43" i="6" s="1"/>
  <c r="I45" i="6"/>
  <c r="M45" i="6"/>
  <c r="N45" i="6" s="1"/>
  <c r="I47" i="6"/>
  <c r="M47" i="6"/>
  <c r="N47" i="6" s="1"/>
  <c r="I49" i="6"/>
  <c r="M49" i="6"/>
  <c r="N49" i="6" s="1"/>
  <c r="I51" i="6"/>
  <c r="M51" i="6"/>
  <c r="N51" i="6" s="1"/>
  <c r="I53" i="6"/>
  <c r="M53" i="6"/>
  <c r="N53" i="6" s="1"/>
  <c r="I55" i="6"/>
  <c r="M55" i="6"/>
  <c r="N55" i="6" s="1"/>
  <c r="I57" i="6"/>
  <c r="M57" i="6"/>
  <c r="N57" i="6" s="1"/>
  <c r="I59" i="6"/>
  <c r="M59" i="6"/>
  <c r="N59" i="6" s="1"/>
  <c r="I61" i="6"/>
  <c r="M61" i="6"/>
  <c r="N61" i="6" s="1"/>
  <c r="I63" i="6"/>
  <c r="M63" i="6"/>
  <c r="N63" i="6" s="1"/>
  <c r="I65" i="6"/>
  <c r="M65" i="6"/>
  <c r="N65" i="6" s="1"/>
  <c r="I67" i="6"/>
  <c r="M67" i="6"/>
  <c r="N67" i="6" s="1"/>
  <c r="I69" i="6"/>
  <c r="M69" i="6"/>
  <c r="N69" i="6" s="1"/>
  <c r="I71" i="6"/>
  <c r="M71" i="6"/>
  <c r="N71" i="6" s="1"/>
  <c r="I73" i="6"/>
  <c r="M73" i="6"/>
  <c r="N73" i="6" s="1"/>
  <c r="I75" i="6"/>
  <c r="M75" i="6"/>
  <c r="N75" i="6" s="1"/>
  <c r="I183" i="6"/>
  <c r="M183" i="6"/>
  <c r="N183" i="6" s="1"/>
  <c r="I185" i="6"/>
  <c r="M185" i="6"/>
  <c r="N185" i="6" s="1"/>
  <c r="I187" i="6"/>
  <c r="M187" i="6"/>
  <c r="N187" i="6" s="1"/>
  <c r="I189" i="6"/>
  <c r="M189" i="6"/>
  <c r="N189" i="6" s="1"/>
  <c r="I191" i="6"/>
  <c r="M191" i="6"/>
  <c r="N191" i="6" s="1"/>
  <c r="I193" i="6"/>
  <c r="M193" i="6"/>
  <c r="N193" i="6" s="1"/>
  <c r="I195" i="6"/>
  <c r="M195" i="6"/>
  <c r="N195" i="6" s="1"/>
  <c r="I197" i="6"/>
  <c r="M197" i="6"/>
  <c r="N197" i="6" s="1"/>
  <c r="I199" i="6"/>
  <c r="M199" i="6"/>
  <c r="N199" i="6" s="1"/>
  <c r="I201" i="6"/>
  <c r="M201" i="6"/>
  <c r="N201" i="6" s="1"/>
  <c r="I203" i="6"/>
  <c r="M203" i="6"/>
  <c r="N203" i="6" s="1"/>
  <c r="I205" i="6"/>
  <c r="M205" i="6"/>
  <c r="N205" i="6" s="1"/>
  <c r="I207" i="6"/>
  <c r="M207" i="6"/>
  <c r="N207" i="6" s="1"/>
  <c r="I209" i="6"/>
  <c r="M209" i="6"/>
  <c r="N209" i="6" s="1"/>
  <c r="I211" i="6"/>
  <c r="M211" i="6"/>
  <c r="N211" i="6" s="1"/>
  <c r="I213" i="6"/>
  <c r="M213" i="6"/>
  <c r="N213" i="6" s="1"/>
  <c r="I215" i="6"/>
  <c r="M215" i="6"/>
  <c r="N215" i="6" s="1"/>
  <c r="I217" i="6"/>
  <c r="M217" i="6"/>
  <c r="N217" i="6" s="1"/>
  <c r="I219" i="6"/>
  <c r="M219" i="6"/>
  <c r="N219" i="6" s="1"/>
  <c r="I324" i="6"/>
  <c r="M324" i="6"/>
  <c r="N324" i="6" s="1"/>
  <c r="M326" i="6"/>
  <c r="N326" i="6" s="1"/>
  <c r="I326" i="6"/>
  <c r="I328" i="6"/>
  <c r="M328" i="6"/>
  <c r="N328" i="6" s="1"/>
  <c r="I330" i="6"/>
  <c r="M330" i="6"/>
  <c r="N330" i="6" s="1"/>
  <c r="I332" i="6"/>
  <c r="M332" i="6"/>
  <c r="N332" i="6" s="1"/>
  <c r="I334" i="6"/>
  <c r="M334" i="6"/>
  <c r="N334" i="6" s="1"/>
  <c r="I336" i="6"/>
  <c r="M336" i="6"/>
  <c r="N336" i="6" s="1"/>
  <c r="I338" i="6"/>
  <c r="M338" i="6"/>
  <c r="N338" i="6" s="1"/>
  <c r="I340" i="6"/>
  <c r="M340" i="6"/>
  <c r="N340" i="6" s="1"/>
  <c r="I342" i="6"/>
  <c r="M342" i="6"/>
  <c r="N342" i="6" s="1"/>
  <c r="I344" i="6"/>
  <c r="M344" i="6"/>
  <c r="N344" i="6" s="1"/>
  <c r="I346" i="6"/>
  <c r="M346" i="6"/>
  <c r="N346" i="6" s="1"/>
  <c r="I348" i="6"/>
  <c r="M348" i="6"/>
  <c r="N348" i="6" s="1"/>
  <c r="I350" i="6"/>
  <c r="M350" i="6"/>
  <c r="N350" i="6" s="1"/>
  <c r="I352" i="6"/>
  <c r="M352" i="6"/>
  <c r="N352" i="6" s="1"/>
  <c r="I354" i="6"/>
  <c r="M354" i="6"/>
  <c r="N354" i="6" s="1"/>
  <c r="I356" i="6"/>
  <c r="M356" i="6"/>
  <c r="N356" i="6" s="1"/>
  <c r="I358" i="6"/>
  <c r="M358" i="6"/>
  <c r="N358" i="6" s="1"/>
  <c r="I465" i="6"/>
  <c r="M465" i="6"/>
  <c r="N465" i="6" s="1"/>
  <c r="I467" i="6"/>
  <c r="M467" i="6"/>
  <c r="N467" i="6" s="1"/>
  <c r="I469" i="6"/>
  <c r="M469" i="6"/>
  <c r="N469" i="6" s="1"/>
  <c r="I471" i="6"/>
  <c r="M471" i="6"/>
  <c r="N471" i="6" s="1"/>
  <c r="I473" i="6"/>
  <c r="M473" i="6"/>
  <c r="N473" i="6" s="1"/>
  <c r="I475" i="6"/>
  <c r="M475" i="6"/>
  <c r="N475" i="6" s="1"/>
  <c r="I477" i="6"/>
  <c r="M477" i="6"/>
  <c r="N477" i="6" s="1"/>
  <c r="I479" i="6"/>
  <c r="M479" i="6"/>
  <c r="N479" i="6" s="1"/>
  <c r="I481" i="6"/>
  <c r="M481" i="6"/>
  <c r="N481" i="6" s="1"/>
  <c r="I483" i="6"/>
  <c r="M483" i="6"/>
  <c r="N483" i="6" s="1"/>
  <c r="I485" i="6"/>
  <c r="M485" i="6"/>
  <c r="N485" i="6" s="1"/>
  <c r="I487" i="6"/>
  <c r="M487" i="6"/>
  <c r="N487" i="6" s="1"/>
  <c r="I489" i="6"/>
  <c r="M489" i="6"/>
  <c r="N489" i="6" s="1"/>
  <c r="I491" i="6"/>
  <c r="M491" i="6"/>
  <c r="N491" i="6" s="1"/>
  <c r="I493" i="6"/>
  <c r="M493" i="6"/>
  <c r="N493" i="6" s="1"/>
  <c r="I495" i="6"/>
  <c r="M495" i="6"/>
  <c r="N495" i="6" s="1"/>
  <c r="I497" i="6"/>
  <c r="M497" i="6"/>
  <c r="N497" i="6" s="1"/>
  <c r="I499" i="6"/>
  <c r="M499" i="6"/>
  <c r="N499" i="6" s="1"/>
  <c r="I501" i="6"/>
  <c r="M501" i="6"/>
  <c r="N501" i="6" s="1"/>
  <c r="I595" i="6"/>
  <c r="M595" i="6"/>
  <c r="N595" i="6" s="1"/>
  <c r="I597" i="6"/>
  <c r="M597" i="6"/>
  <c r="N597" i="6" s="1"/>
  <c r="I599" i="6"/>
  <c r="M599" i="6"/>
  <c r="N599" i="6" s="1"/>
  <c r="I601" i="6"/>
  <c r="M601" i="6"/>
  <c r="N601" i="6" s="1"/>
  <c r="I603" i="6"/>
  <c r="M603" i="6"/>
  <c r="N603" i="6" s="1"/>
  <c r="I605" i="6"/>
  <c r="M605" i="6"/>
  <c r="N605" i="6" s="1"/>
  <c r="I607" i="6"/>
  <c r="M607" i="6"/>
  <c r="N607" i="6" s="1"/>
  <c r="I609" i="6"/>
  <c r="M609" i="6"/>
  <c r="N609" i="6" s="1"/>
  <c r="I611" i="6"/>
  <c r="M611" i="6"/>
  <c r="N611" i="6" s="1"/>
  <c r="I613" i="6"/>
  <c r="M613" i="6"/>
  <c r="N613" i="6" s="1"/>
  <c r="I719" i="6"/>
  <c r="M719" i="6"/>
  <c r="N719" i="6" s="1"/>
  <c r="I721" i="6"/>
  <c r="M721" i="6"/>
  <c r="N721" i="6" s="1"/>
  <c r="I723" i="6"/>
  <c r="M723" i="6"/>
  <c r="N723" i="6" s="1"/>
  <c r="I725" i="6"/>
  <c r="M725" i="6"/>
  <c r="N725" i="6" s="1"/>
  <c r="I727" i="6"/>
  <c r="M727" i="6"/>
  <c r="N727" i="6" s="1"/>
  <c r="I729" i="6"/>
  <c r="M729" i="6"/>
  <c r="N729" i="6" s="1"/>
  <c r="I731" i="6"/>
  <c r="M731" i="6"/>
  <c r="N731" i="6" s="1"/>
  <c r="I733" i="6"/>
  <c r="M733" i="6"/>
  <c r="N733" i="6" s="1"/>
  <c r="I832" i="6"/>
  <c r="M832" i="6"/>
  <c r="N832" i="6" s="1"/>
  <c r="I834" i="6"/>
  <c r="M834" i="6"/>
  <c r="N834" i="6" s="1"/>
  <c r="I836" i="6"/>
  <c r="M836" i="6"/>
  <c r="N836" i="6" s="1"/>
  <c r="I838" i="6"/>
  <c r="M838" i="6"/>
  <c r="N838" i="6" s="1"/>
  <c r="I840" i="6"/>
  <c r="M840" i="6"/>
  <c r="N840" i="6" s="1"/>
  <c r="I842" i="6"/>
  <c r="M842" i="6"/>
  <c r="N842" i="6" s="1"/>
  <c r="I844" i="6"/>
  <c r="M844" i="6"/>
  <c r="N844" i="6" s="1"/>
  <c r="I846" i="6"/>
  <c r="M846" i="6"/>
  <c r="N846" i="6" s="1"/>
  <c r="I848" i="6"/>
  <c r="M848" i="6"/>
  <c r="N848" i="6" s="1"/>
  <c r="I850" i="6"/>
  <c r="M850" i="6"/>
  <c r="N850" i="6" s="1"/>
  <c r="I852" i="6"/>
  <c r="M852" i="6"/>
  <c r="N852" i="6" s="1"/>
  <c r="I854" i="6"/>
  <c r="M854" i="6"/>
  <c r="N854" i="6" s="1"/>
  <c r="I856" i="6"/>
  <c r="M856" i="6"/>
  <c r="N856" i="6" s="1"/>
  <c r="I858" i="6"/>
  <c r="M858" i="6"/>
  <c r="N858" i="6" s="1"/>
  <c r="I860" i="6"/>
  <c r="M860" i="6"/>
  <c r="N860" i="6" s="1"/>
  <c r="I862" i="6"/>
  <c r="M862" i="6"/>
  <c r="N862" i="6" s="1"/>
  <c r="I864" i="6"/>
  <c r="M864" i="6"/>
  <c r="N864" i="6" s="1"/>
  <c r="I866" i="6"/>
  <c r="M866" i="6"/>
  <c r="N866" i="6" s="1"/>
  <c r="I868" i="6"/>
  <c r="M868" i="6"/>
  <c r="N868" i="6" s="1"/>
  <c r="I77" i="6"/>
  <c r="M77" i="6"/>
  <c r="N77" i="6" s="1"/>
  <c r="I79" i="6"/>
  <c r="M79" i="6"/>
  <c r="N79" i="6" s="1"/>
  <c r="I81" i="6"/>
  <c r="M81" i="6"/>
  <c r="N81" i="6" s="1"/>
  <c r="I83" i="6"/>
  <c r="M83" i="6"/>
  <c r="N83" i="6" s="1"/>
  <c r="I85" i="6"/>
  <c r="M85" i="6"/>
  <c r="N85" i="6" s="1"/>
  <c r="I87" i="6"/>
  <c r="M87" i="6"/>
  <c r="N87" i="6" s="1"/>
  <c r="I89" i="6"/>
  <c r="M89" i="6"/>
  <c r="N89" i="6" s="1"/>
  <c r="I91" i="6"/>
  <c r="M91" i="6"/>
  <c r="N91" i="6" s="1"/>
  <c r="I93" i="6"/>
  <c r="M93" i="6"/>
  <c r="N93" i="6" s="1"/>
  <c r="I95" i="6"/>
  <c r="M95" i="6"/>
  <c r="N95" i="6" s="1"/>
  <c r="I97" i="6"/>
  <c r="M97" i="6"/>
  <c r="N97" i="6" s="1"/>
  <c r="I99" i="6"/>
  <c r="M99" i="6"/>
  <c r="N99" i="6" s="1"/>
  <c r="I101" i="6"/>
  <c r="M101" i="6"/>
  <c r="N101" i="6" s="1"/>
  <c r="I103" i="6"/>
  <c r="M103" i="6"/>
  <c r="N103" i="6" s="1"/>
  <c r="I105" i="6"/>
  <c r="M105" i="6"/>
  <c r="N105" i="6" s="1"/>
  <c r="I107" i="6"/>
  <c r="M107" i="6"/>
  <c r="N107" i="6" s="1"/>
  <c r="I109" i="6"/>
  <c r="M109" i="6"/>
  <c r="N109" i="6" s="1"/>
  <c r="I111" i="6"/>
  <c r="M111" i="6"/>
  <c r="N111" i="6" s="1"/>
  <c r="I113" i="6"/>
  <c r="M113" i="6"/>
  <c r="N113" i="6" s="1"/>
  <c r="I220" i="6"/>
  <c r="M220" i="6"/>
  <c r="N220" i="6" s="1"/>
  <c r="I222" i="6"/>
  <c r="M222" i="6"/>
  <c r="N222" i="6" s="1"/>
  <c r="I224" i="6"/>
  <c r="M224" i="6"/>
  <c r="N224" i="6" s="1"/>
  <c r="I226" i="6"/>
  <c r="M226" i="6"/>
  <c r="N226" i="6" s="1"/>
  <c r="I228" i="6"/>
  <c r="M228" i="6"/>
  <c r="N228" i="6" s="1"/>
  <c r="I230" i="6"/>
  <c r="M230" i="6"/>
  <c r="N230" i="6" s="1"/>
  <c r="I232" i="6"/>
  <c r="M232" i="6"/>
  <c r="N232" i="6" s="1"/>
  <c r="I234" i="6"/>
  <c r="M234" i="6"/>
  <c r="N234" i="6" s="1"/>
  <c r="I236" i="6"/>
  <c r="M236" i="6"/>
  <c r="N236" i="6" s="1"/>
  <c r="I238" i="6"/>
  <c r="M238" i="6"/>
  <c r="N238" i="6" s="1"/>
  <c r="I240" i="6"/>
  <c r="M240" i="6"/>
  <c r="N240" i="6" s="1"/>
  <c r="I242" i="6"/>
  <c r="M242" i="6"/>
  <c r="N242" i="6" s="1"/>
  <c r="I244" i="6"/>
  <c r="M244" i="6"/>
  <c r="N244" i="6" s="1"/>
  <c r="I246" i="6"/>
  <c r="M246" i="6"/>
  <c r="N246" i="6" s="1"/>
  <c r="I248" i="6"/>
  <c r="M248" i="6"/>
  <c r="N248" i="6" s="1"/>
  <c r="I250" i="6"/>
  <c r="M250" i="6"/>
  <c r="N250" i="6" s="1"/>
  <c r="I360" i="6"/>
  <c r="M360" i="6"/>
  <c r="N360" i="6" s="1"/>
  <c r="I362" i="6"/>
  <c r="M362" i="6"/>
  <c r="N362" i="6" s="1"/>
  <c r="I364" i="6"/>
  <c r="M364" i="6"/>
  <c r="N364" i="6" s="1"/>
  <c r="I366" i="6"/>
  <c r="M366" i="6"/>
  <c r="N366" i="6" s="1"/>
  <c r="I368" i="6"/>
  <c r="M368" i="6"/>
  <c r="N368" i="6" s="1"/>
  <c r="I370" i="6"/>
  <c r="M370" i="6"/>
  <c r="N370" i="6" s="1"/>
  <c r="I372" i="6"/>
  <c r="M372" i="6"/>
  <c r="N372" i="6" s="1"/>
  <c r="I374" i="6"/>
  <c r="M374" i="6"/>
  <c r="N374" i="6" s="1"/>
  <c r="I376" i="6"/>
  <c r="M376" i="6"/>
  <c r="N376" i="6" s="1"/>
  <c r="I378" i="6"/>
  <c r="M378" i="6"/>
  <c r="N378" i="6" s="1"/>
  <c r="I380" i="6"/>
  <c r="M380" i="6"/>
  <c r="N380" i="6" s="1"/>
  <c r="I382" i="6"/>
  <c r="M382" i="6"/>
  <c r="N382" i="6" s="1"/>
  <c r="I384" i="6"/>
  <c r="M384" i="6"/>
  <c r="N384" i="6" s="1"/>
  <c r="I386" i="6"/>
  <c r="M386" i="6"/>
  <c r="N386" i="6" s="1"/>
  <c r="I388" i="6"/>
  <c r="M388" i="6"/>
  <c r="N388" i="6" s="1"/>
  <c r="I390" i="6"/>
  <c r="M390" i="6"/>
  <c r="N390" i="6" s="1"/>
  <c r="I392" i="6"/>
  <c r="M392" i="6"/>
  <c r="N392" i="6" s="1"/>
  <c r="I504" i="6"/>
  <c r="M504" i="6"/>
  <c r="N504" i="6" s="1"/>
  <c r="I506" i="6"/>
  <c r="M506" i="6"/>
  <c r="N506" i="6" s="1"/>
  <c r="I508" i="6"/>
  <c r="M508" i="6"/>
  <c r="N508" i="6" s="1"/>
  <c r="I510" i="6"/>
  <c r="M510" i="6"/>
  <c r="N510" i="6" s="1"/>
  <c r="I512" i="6"/>
  <c r="M512" i="6"/>
  <c r="N512" i="6" s="1"/>
  <c r="I514" i="6"/>
  <c r="M514" i="6"/>
  <c r="N514" i="6" s="1"/>
  <c r="I516" i="6"/>
  <c r="M516" i="6"/>
  <c r="N516" i="6" s="1"/>
  <c r="I518" i="6"/>
  <c r="M518" i="6"/>
  <c r="N518" i="6" s="1"/>
  <c r="I520" i="6"/>
  <c r="M520" i="6"/>
  <c r="N520" i="6" s="1"/>
  <c r="I522" i="6"/>
  <c r="M522" i="6"/>
  <c r="N522" i="6" s="1"/>
  <c r="I524" i="6"/>
  <c r="M524" i="6"/>
  <c r="N524" i="6" s="1"/>
  <c r="I526" i="6"/>
  <c r="M526" i="6"/>
  <c r="N526" i="6" s="1"/>
  <c r="I528" i="6"/>
  <c r="M528" i="6"/>
  <c r="N528" i="6" s="1"/>
  <c r="I530" i="6"/>
  <c r="M530" i="6"/>
  <c r="N530" i="6" s="1"/>
  <c r="I532" i="6"/>
  <c r="M532" i="6"/>
  <c r="N532" i="6" s="1"/>
  <c r="I534" i="6"/>
  <c r="M534" i="6"/>
  <c r="N534" i="6" s="1"/>
  <c r="I536" i="6"/>
  <c r="M536" i="6"/>
  <c r="N536" i="6" s="1"/>
  <c r="I538" i="6"/>
  <c r="M538" i="6"/>
  <c r="N538" i="6" s="1"/>
  <c r="I540" i="6"/>
  <c r="M540" i="6"/>
  <c r="N540" i="6" s="1"/>
  <c r="I614" i="6"/>
  <c r="M614" i="6"/>
  <c r="N614" i="6" s="1"/>
  <c r="I616" i="6"/>
  <c r="M616" i="6"/>
  <c r="N616" i="6" s="1"/>
  <c r="I618" i="6"/>
  <c r="M618" i="6"/>
  <c r="N618" i="6" s="1"/>
  <c r="I620" i="6"/>
  <c r="M620" i="6"/>
  <c r="N620" i="6" s="1"/>
  <c r="I622" i="6"/>
  <c r="M622" i="6"/>
  <c r="N622" i="6" s="1"/>
  <c r="I624" i="6"/>
  <c r="M624" i="6"/>
  <c r="N624" i="6" s="1"/>
  <c r="I626" i="6"/>
  <c r="M626" i="6"/>
  <c r="N626" i="6" s="1"/>
  <c r="I628" i="6"/>
  <c r="M628" i="6"/>
  <c r="N628" i="6" s="1"/>
  <c r="I630" i="6"/>
  <c r="M630" i="6"/>
  <c r="N630" i="6" s="1"/>
  <c r="I632" i="6"/>
  <c r="M632" i="6"/>
  <c r="N632" i="6" s="1"/>
  <c r="I634" i="6"/>
  <c r="M634" i="6"/>
  <c r="N634" i="6" s="1"/>
  <c r="I636" i="6"/>
  <c r="M636" i="6"/>
  <c r="N636" i="6" s="1"/>
  <c r="I638" i="6"/>
  <c r="M638" i="6"/>
  <c r="N638" i="6" s="1"/>
  <c r="I640" i="6"/>
  <c r="M640" i="6"/>
  <c r="N640" i="6" s="1"/>
  <c r="I642" i="6"/>
  <c r="M642" i="6"/>
  <c r="N642" i="6" s="1"/>
  <c r="I644" i="6"/>
  <c r="M644" i="6"/>
  <c r="N644" i="6" s="1"/>
  <c r="I646" i="6"/>
  <c r="M646" i="6"/>
  <c r="N646" i="6" s="1"/>
  <c r="I736" i="6"/>
  <c r="M736" i="6"/>
  <c r="N736" i="6" s="1"/>
  <c r="I738" i="6"/>
  <c r="M738" i="6"/>
  <c r="N738" i="6" s="1"/>
  <c r="I740" i="6"/>
  <c r="M740" i="6"/>
  <c r="N740" i="6" s="1"/>
  <c r="I742" i="6"/>
  <c r="M742" i="6"/>
  <c r="N742" i="6" s="1"/>
  <c r="I744" i="6"/>
  <c r="M744" i="6"/>
  <c r="N744" i="6" s="1"/>
  <c r="I746" i="6"/>
  <c r="M746" i="6"/>
  <c r="N746" i="6" s="1"/>
  <c r="I748" i="6"/>
  <c r="M748" i="6"/>
  <c r="N748" i="6" s="1"/>
  <c r="I750" i="6"/>
  <c r="M750" i="6"/>
  <c r="N750" i="6" s="1"/>
  <c r="I752" i="6"/>
  <c r="M752" i="6"/>
  <c r="N752" i="6" s="1"/>
  <c r="I754" i="6"/>
  <c r="M754" i="6"/>
  <c r="N754" i="6" s="1"/>
  <c r="I756" i="6"/>
  <c r="M756" i="6"/>
  <c r="N756" i="6" s="1"/>
  <c r="I758" i="6"/>
  <c r="M758" i="6"/>
  <c r="N758" i="6" s="1"/>
  <c r="I760" i="6"/>
  <c r="M760" i="6"/>
  <c r="N760" i="6" s="1"/>
  <c r="I762" i="6"/>
  <c r="M762" i="6"/>
  <c r="N762" i="6" s="1"/>
  <c r="I764" i="6"/>
  <c r="M764" i="6"/>
  <c r="N764" i="6" s="1"/>
  <c r="I766" i="6"/>
  <c r="M766" i="6"/>
  <c r="N766" i="6" s="1"/>
  <c r="I870" i="6"/>
  <c r="M870" i="6"/>
  <c r="N870" i="6" s="1"/>
  <c r="I872" i="6"/>
  <c r="M872" i="6"/>
  <c r="N872" i="6" s="1"/>
  <c r="I874" i="6"/>
  <c r="M874" i="6"/>
  <c r="N874" i="6" s="1"/>
  <c r="I876" i="6"/>
  <c r="M876" i="6"/>
  <c r="N876" i="6" s="1"/>
  <c r="I878" i="6"/>
  <c r="M878" i="6"/>
  <c r="N878" i="6" s="1"/>
  <c r="I880" i="6"/>
  <c r="M880" i="6"/>
  <c r="N880" i="6" s="1"/>
  <c r="I882" i="6"/>
  <c r="M882" i="6"/>
  <c r="N882" i="6" s="1"/>
  <c r="I884" i="6"/>
  <c r="M884" i="6"/>
  <c r="N884" i="6" s="1"/>
  <c r="I886" i="6"/>
  <c r="M886" i="6"/>
  <c r="N886" i="6" s="1"/>
  <c r="I888" i="6"/>
  <c r="M888" i="6"/>
  <c r="N888" i="6" s="1"/>
  <c r="I890" i="6"/>
  <c r="M890" i="6"/>
  <c r="N890" i="6" s="1"/>
  <c r="I892" i="6"/>
  <c r="M892" i="6"/>
  <c r="N892" i="6" s="1"/>
  <c r="I894" i="6"/>
  <c r="M894" i="6"/>
  <c r="N894" i="6" s="1"/>
  <c r="I896" i="6"/>
  <c r="M896" i="6"/>
  <c r="N896" i="6" s="1"/>
  <c r="I898" i="6"/>
  <c r="M898" i="6"/>
  <c r="N898" i="6" s="1"/>
  <c r="I900" i="6"/>
  <c r="M900" i="6"/>
  <c r="N900" i="6" s="1"/>
  <c r="I902" i="6"/>
  <c r="M902" i="6"/>
  <c r="N902" i="6" s="1"/>
  <c r="I904" i="6"/>
  <c r="M904" i="6"/>
  <c r="N904" i="6" s="1"/>
  <c r="I115" i="6"/>
  <c r="M115" i="6"/>
  <c r="N115" i="6" s="1"/>
  <c r="I117" i="6"/>
  <c r="M117" i="6"/>
  <c r="N117" i="6" s="1"/>
  <c r="I119" i="6"/>
  <c r="M119" i="6"/>
  <c r="N119" i="6" s="1"/>
  <c r="I121" i="6"/>
  <c r="M121" i="6"/>
  <c r="N121" i="6" s="1"/>
  <c r="I123" i="6"/>
  <c r="M123" i="6"/>
  <c r="N123" i="6" s="1"/>
  <c r="I125" i="6"/>
  <c r="M125" i="6"/>
  <c r="N125" i="6" s="1"/>
  <c r="I127" i="6"/>
  <c r="M127" i="6"/>
  <c r="N127" i="6" s="1"/>
  <c r="I129" i="6"/>
  <c r="M129" i="6"/>
  <c r="N129" i="6" s="1"/>
  <c r="I131" i="6"/>
  <c r="M131" i="6"/>
  <c r="N131" i="6" s="1"/>
  <c r="I133" i="6"/>
  <c r="M133" i="6"/>
  <c r="N133" i="6" s="1"/>
  <c r="I135" i="6"/>
  <c r="M135" i="6"/>
  <c r="N135" i="6" s="1"/>
  <c r="I137" i="6"/>
  <c r="M137" i="6"/>
  <c r="N137" i="6" s="1"/>
  <c r="I139" i="6"/>
  <c r="M139" i="6"/>
  <c r="N139" i="6" s="1"/>
  <c r="I141" i="6"/>
  <c r="M141" i="6"/>
  <c r="N141" i="6" s="1"/>
  <c r="I143" i="6"/>
  <c r="M143" i="6"/>
  <c r="N143" i="6" s="1"/>
  <c r="I145" i="6"/>
  <c r="M145" i="6"/>
  <c r="N145" i="6" s="1"/>
  <c r="I147" i="6"/>
  <c r="M147" i="6"/>
  <c r="N147" i="6" s="1"/>
  <c r="I253" i="6"/>
  <c r="M253" i="6"/>
  <c r="N253" i="6" s="1"/>
  <c r="I255" i="6"/>
  <c r="M255" i="6"/>
  <c r="N255" i="6" s="1"/>
  <c r="I257" i="6"/>
  <c r="M257" i="6"/>
  <c r="N257" i="6" s="1"/>
  <c r="I259" i="6"/>
  <c r="M259" i="6"/>
  <c r="N259" i="6" s="1"/>
  <c r="I261" i="6"/>
  <c r="M261" i="6"/>
  <c r="N261" i="6" s="1"/>
  <c r="I263" i="6"/>
  <c r="M263" i="6"/>
  <c r="N263" i="6" s="1"/>
  <c r="I265" i="6"/>
  <c r="M265" i="6"/>
  <c r="N265" i="6" s="1"/>
  <c r="I267" i="6"/>
  <c r="M267" i="6"/>
  <c r="N267" i="6" s="1"/>
  <c r="I269" i="6"/>
  <c r="M269" i="6"/>
  <c r="N269" i="6" s="1"/>
  <c r="I271" i="6"/>
  <c r="M271" i="6"/>
  <c r="N271" i="6" s="1"/>
  <c r="I273" i="6"/>
  <c r="M273" i="6"/>
  <c r="N273" i="6" s="1"/>
  <c r="I275" i="6"/>
  <c r="M275" i="6"/>
  <c r="N275" i="6" s="1"/>
  <c r="I277" i="6"/>
  <c r="M277" i="6"/>
  <c r="N277" i="6" s="1"/>
  <c r="I279" i="6"/>
  <c r="M279" i="6"/>
  <c r="N279" i="6" s="1"/>
  <c r="I281" i="6"/>
  <c r="M281" i="6"/>
  <c r="N281" i="6" s="1"/>
  <c r="I283" i="6"/>
  <c r="M283" i="6"/>
  <c r="N283" i="6" s="1"/>
  <c r="I285" i="6"/>
  <c r="M285" i="6"/>
  <c r="N285" i="6" s="1"/>
  <c r="I287" i="6"/>
  <c r="M287" i="6"/>
  <c r="N287" i="6" s="1"/>
  <c r="I394" i="6"/>
  <c r="M394" i="6"/>
  <c r="N394" i="6" s="1"/>
  <c r="I396" i="6"/>
  <c r="M396" i="6"/>
  <c r="N396" i="6" s="1"/>
  <c r="I398" i="6"/>
  <c r="M398" i="6"/>
  <c r="N398" i="6" s="1"/>
  <c r="I400" i="6"/>
  <c r="M400" i="6"/>
  <c r="N400" i="6" s="1"/>
  <c r="I402" i="6"/>
  <c r="M402" i="6"/>
  <c r="N402" i="6" s="1"/>
  <c r="I404" i="6"/>
  <c r="M404" i="6"/>
  <c r="N404" i="6" s="1"/>
  <c r="I406" i="6"/>
  <c r="M406" i="6"/>
  <c r="N406" i="6" s="1"/>
  <c r="I408" i="6"/>
  <c r="M408" i="6"/>
  <c r="N408" i="6" s="1"/>
  <c r="I410" i="6"/>
  <c r="M410" i="6"/>
  <c r="N410" i="6" s="1"/>
  <c r="I412" i="6"/>
  <c r="M412" i="6"/>
  <c r="N412" i="6" s="1"/>
  <c r="I414" i="6"/>
  <c r="M414" i="6"/>
  <c r="N414" i="6" s="1"/>
  <c r="I416" i="6"/>
  <c r="M416" i="6"/>
  <c r="N416" i="6" s="1"/>
  <c r="I418" i="6"/>
  <c r="M418" i="6"/>
  <c r="N418" i="6" s="1"/>
  <c r="I420" i="6"/>
  <c r="M420" i="6"/>
  <c r="N420" i="6" s="1"/>
  <c r="I422" i="6"/>
  <c r="M422" i="6"/>
  <c r="N422" i="6" s="1"/>
  <c r="I424" i="6"/>
  <c r="M424" i="6"/>
  <c r="N424" i="6" s="1"/>
  <c r="I542" i="6"/>
  <c r="M542" i="6"/>
  <c r="N542" i="6" s="1"/>
  <c r="I544" i="6"/>
  <c r="M544" i="6"/>
  <c r="N544" i="6" s="1"/>
  <c r="I546" i="6"/>
  <c r="M546" i="6"/>
  <c r="N546" i="6" s="1"/>
  <c r="I548" i="6"/>
  <c r="M548" i="6"/>
  <c r="N548" i="6" s="1"/>
  <c r="I550" i="6"/>
  <c r="M550" i="6"/>
  <c r="N550" i="6" s="1"/>
  <c r="I552" i="6"/>
  <c r="M552" i="6"/>
  <c r="N552" i="6" s="1"/>
  <c r="I554" i="6"/>
  <c r="M554" i="6"/>
  <c r="N554" i="6" s="1"/>
  <c r="I556" i="6"/>
  <c r="M556" i="6"/>
  <c r="N556" i="6" s="1"/>
  <c r="I558" i="6"/>
  <c r="M558" i="6"/>
  <c r="N558" i="6" s="1"/>
  <c r="I560" i="6"/>
  <c r="M560" i="6"/>
  <c r="N560" i="6" s="1"/>
  <c r="I562" i="6"/>
  <c r="M562" i="6"/>
  <c r="N562" i="6" s="1"/>
  <c r="I564" i="6"/>
  <c r="M564" i="6"/>
  <c r="N564" i="6" s="1"/>
  <c r="I566" i="6"/>
  <c r="M566" i="6"/>
  <c r="N566" i="6" s="1"/>
  <c r="I568" i="6"/>
  <c r="M568" i="6"/>
  <c r="N568" i="6" s="1"/>
  <c r="I570" i="6"/>
  <c r="M570" i="6"/>
  <c r="N570" i="6" s="1"/>
  <c r="I572" i="6"/>
  <c r="M572" i="6"/>
  <c r="N572" i="6" s="1"/>
  <c r="I574" i="6"/>
  <c r="M574" i="6"/>
  <c r="N574" i="6" s="1"/>
  <c r="I576" i="6"/>
  <c r="M576" i="6"/>
  <c r="N576" i="6" s="1"/>
  <c r="I578" i="6"/>
  <c r="M578" i="6"/>
  <c r="N578" i="6" s="1"/>
  <c r="I648" i="6"/>
  <c r="M648" i="6"/>
  <c r="N648" i="6" s="1"/>
  <c r="I650" i="6"/>
  <c r="M650" i="6"/>
  <c r="N650" i="6" s="1"/>
  <c r="I652" i="6"/>
  <c r="M652" i="6"/>
  <c r="N652" i="6" s="1"/>
  <c r="I654" i="6"/>
  <c r="M654" i="6"/>
  <c r="N654" i="6" s="1"/>
  <c r="I656" i="6"/>
  <c r="M656" i="6"/>
  <c r="N656" i="6" s="1"/>
  <c r="I658" i="6"/>
  <c r="M658" i="6"/>
  <c r="N658" i="6" s="1"/>
  <c r="I660" i="6"/>
  <c r="M660" i="6"/>
  <c r="N660" i="6" s="1"/>
  <c r="I662" i="6"/>
  <c r="M662" i="6"/>
  <c r="N662" i="6" s="1"/>
  <c r="I664" i="6"/>
  <c r="M664" i="6"/>
  <c r="N664" i="6" s="1"/>
  <c r="I666" i="6"/>
  <c r="M666" i="6"/>
  <c r="N666" i="6" s="1"/>
  <c r="I668" i="6"/>
  <c r="M668" i="6"/>
  <c r="N668" i="6" s="1"/>
  <c r="I670" i="6"/>
  <c r="M670" i="6"/>
  <c r="N670" i="6" s="1"/>
  <c r="I672" i="6"/>
  <c r="M672" i="6"/>
  <c r="N672" i="6" s="1"/>
  <c r="I674" i="6"/>
  <c r="M674" i="6"/>
  <c r="N674" i="6" s="1"/>
  <c r="I676" i="6"/>
  <c r="M676" i="6"/>
  <c r="N676" i="6" s="1"/>
  <c r="I678" i="6"/>
  <c r="M678" i="6"/>
  <c r="N678" i="6" s="1"/>
  <c r="I680" i="6"/>
  <c r="M680" i="6"/>
  <c r="N680" i="6" s="1"/>
  <c r="I682" i="6"/>
  <c r="M682" i="6"/>
  <c r="N682" i="6" s="1"/>
  <c r="I768" i="6"/>
  <c r="M768" i="6"/>
  <c r="N768" i="6" s="1"/>
  <c r="I770" i="6"/>
  <c r="M770" i="6"/>
  <c r="N770" i="6" s="1"/>
  <c r="I772" i="6"/>
  <c r="M772" i="6"/>
  <c r="N772" i="6" s="1"/>
  <c r="I774" i="6"/>
  <c r="M774" i="6"/>
  <c r="N774" i="6" s="1"/>
  <c r="I776" i="6"/>
  <c r="M776" i="6"/>
  <c r="N776" i="6" s="1"/>
  <c r="I778" i="6"/>
  <c r="M778" i="6"/>
  <c r="N778" i="6" s="1"/>
  <c r="I780" i="6"/>
  <c r="M780" i="6"/>
  <c r="N780" i="6" s="1"/>
  <c r="I782" i="6"/>
  <c r="M782" i="6"/>
  <c r="N782" i="6" s="1"/>
  <c r="I784" i="6"/>
  <c r="M784" i="6"/>
  <c r="N784" i="6" s="1"/>
  <c r="I786" i="6"/>
  <c r="M786" i="6"/>
  <c r="N786" i="6" s="1"/>
  <c r="I788" i="6"/>
  <c r="M788" i="6"/>
  <c r="N788" i="6" s="1"/>
  <c r="I790" i="6"/>
  <c r="M790" i="6"/>
  <c r="N790" i="6" s="1"/>
  <c r="I792" i="6"/>
  <c r="M792" i="6"/>
  <c r="N792" i="6" s="1"/>
  <c r="I794" i="6"/>
  <c r="M794" i="6"/>
  <c r="N794" i="6" s="1"/>
  <c r="I796" i="6"/>
  <c r="M796" i="6"/>
  <c r="N796" i="6" s="1"/>
  <c r="I798" i="6"/>
  <c r="M798" i="6"/>
  <c r="N798" i="6" s="1"/>
  <c r="I800" i="6"/>
  <c r="M800" i="6"/>
  <c r="N800" i="6" s="1"/>
  <c r="I802" i="6"/>
  <c r="M802" i="6"/>
  <c r="N802" i="6" s="1"/>
  <c r="I804" i="6"/>
  <c r="M804" i="6"/>
  <c r="N804" i="6" s="1"/>
  <c r="I906" i="6"/>
  <c r="M906" i="6"/>
  <c r="N906" i="6" s="1"/>
  <c r="I908" i="6"/>
  <c r="M908" i="6"/>
  <c r="N908" i="6" s="1"/>
  <c r="I910" i="6"/>
  <c r="M910" i="6"/>
  <c r="N910" i="6" s="1"/>
  <c r="I912" i="6"/>
  <c r="M912" i="6"/>
  <c r="N912" i="6" s="1"/>
  <c r="I914" i="6"/>
  <c r="M914" i="6"/>
  <c r="N914" i="6" s="1"/>
  <c r="I916" i="6"/>
  <c r="M916" i="6"/>
  <c r="N916" i="6" s="1"/>
  <c r="I918" i="6"/>
  <c r="M918" i="6"/>
  <c r="N918" i="6" s="1"/>
  <c r="I920" i="6"/>
  <c r="M920" i="6"/>
  <c r="N920" i="6" s="1"/>
  <c r="I922" i="6"/>
  <c r="M922" i="6"/>
  <c r="N922" i="6" s="1"/>
  <c r="I924" i="6"/>
  <c r="M924" i="6"/>
  <c r="N924" i="6" s="1"/>
  <c r="I926" i="6"/>
  <c r="M926" i="6"/>
  <c r="N926" i="6" s="1"/>
  <c r="I928" i="6"/>
  <c r="M928" i="6"/>
  <c r="N928" i="6" s="1"/>
  <c r="I930" i="6"/>
  <c r="M930" i="6"/>
  <c r="N930" i="6" s="1"/>
  <c r="I932" i="6"/>
  <c r="M932" i="6"/>
  <c r="N932" i="6" s="1"/>
  <c r="I934" i="6"/>
  <c r="M934" i="6"/>
  <c r="N934" i="6" s="1"/>
  <c r="I936" i="6"/>
  <c r="M936" i="6"/>
  <c r="N936" i="6" s="1"/>
  <c r="I938" i="6"/>
  <c r="M938" i="6"/>
  <c r="N938" i="6" s="1"/>
  <c r="I308" i="5"/>
  <c r="J308" i="5" s="1"/>
  <c r="Q308" i="5" s="1"/>
  <c r="P3" i="5"/>
  <c r="R3" i="5" s="1"/>
  <c r="P249" i="5"/>
  <c r="P458" i="5"/>
  <c r="P402" i="5"/>
  <c r="P629" i="5"/>
  <c r="P825" i="5"/>
  <c r="P901" i="5"/>
  <c r="P430" i="5"/>
  <c r="P846" i="5"/>
  <c r="P658" i="5"/>
  <c r="P573" i="5"/>
  <c r="P543" i="5"/>
  <c r="P911" i="5"/>
  <c r="P895" i="5"/>
  <c r="P879" i="5"/>
  <c r="P859" i="5"/>
  <c r="P843" i="5"/>
  <c r="P827" i="5"/>
  <c r="P811" i="5"/>
  <c r="P791" i="5"/>
  <c r="P775" i="5"/>
  <c r="P759" i="5"/>
  <c r="P743" i="5"/>
  <c r="P723" i="5"/>
  <c r="P707" i="5"/>
  <c r="P691" i="5"/>
  <c r="P675" i="5"/>
  <c r="P659" i="5"/>
  <c r="P643" i="5"/>
  <c r="P627" i="5"/>
  <c r="P611" i="5"/>
  <c r="P595" i="5"/>
  <c r="P579" i="5"/>
  <c r="P563" i="5"/>
  <c r="P547" i="5"/>
  <c r="P527" i="5"/>
  <c r="P507" i="5"/>
  <c r="P491" i="5"/>
  <c r="P471" i="5"/>
  <c r="P455" i="5"/>
  <c r="P439" i="5"/>
  <c r="P423" i="5"/>
  <c r="P407" i="5"/>
  <c r="P391" i="5"/>
  <c r="P375" i="5"/>
  <c r="P355" i="5"/>
  <c r="P339" i="5"/>
  <c r="P323" i="5"/>
  <c r="P909" i="5"/>
  <c r="P881" i="5"/>
  <c r="P865" i="5"/>
  <c r="P849" i="5"/>
  <c r="P833" i="5"/>
  <c r="P813" i="5"/>
  <c r="P797" i="5"/>
  <c r="P781" i="5"/>
  <c r="P765" i="5"/>
  <c r="P745" i="5"/>
  <c r="P729" i="5"/>
  <c r="P713" i="5"/>
  <c r="P697" i="5"/>
  <c r="P681" i="5"/>
  <c r="P665" i="5"/>
  <c r="P649" i="5"/>
  <c r="P633" i="5"/>
  <c r="P613" i="5"/>
  <c r="P593" i="5"/>
  <c r="P577" i="5"/>
  <c r="P557" i="5"/>
  <c r="P541" i="5"/>
  <c r="P525" i="5"/>
  <c r="P509" i="5"/>
  <c r="P493" i="5"/>
  <c r="P477" i="5"/>
  <c r="P461" i="5"/>
  <c r="P445" i="5"/>
  <c r="P429" i="5"/>
  <c r="P413" i="5"/>
  <c r="P397" i="5"/>
  <c r="P381" i="5"/>
  <c r="P365" i="5"/>
  <c r="P910" i="5"/>
  <c r="P894" i="5"/>
  <c r="P878" i="5"/>
  <c r="P862" i="5"/>
  <c r="P842" i="5"/>
  <c r="P826" i="5"/>
  <c r="P810" i="5"/>
  <c r="P794" i="5"/>
  <c r="P774" i="5"/>
  <c r="P758" i="5"/>
  <c r="P742" i="5"/>
  <c r="P726" i="5"/>
  <c r="P706" i="5"/>
  <c r="P690" i="5"/>
  <c r="P670" i="5"/>
  <c r="P650" i="5"/>
  <c r="P634" i="5"/>
  <c r="P618" i="5"/>
  <c r="P602" i="5"/>
  <c r="P558" i="5"/>
  <c r="P466" i="5"/>
  <c r="P912" i="5"/>
  <c r="P896" i="5"/>
  <c r="P880" i="5"/>
  <c r="P864" i="5"/>
  <c r="P848" i="5"/>
  <c r="P832" i="5"/>
  <c r="P816" i="5"/>
  <c r="P800" i="5"/>
  <c r="P784" i="5"/>
  <c r="P768" i="5"/>
  <c r="P752" i="5"/>
  <c r="P736" i="5"/>
  <c r="P720" i="5"/>
  <c r="P704" i="5"/>
  <c r="P688" i="5"/>
  <c r="P672" i="5"/>
  <c r="P656" i="5"/>
  <c r="P640" i="5"/>
  <c r="P624" i="5"/>
  <c r="P608" i="5"/>
  <c r="P592" i="5"/>
  <c r="P345" i="5"/>
  <c r="P329" i="5"/>
  <c r="P309" i="5"/>
  <c r="P293" i="5"/>
  <c r="P782" i="5"/>
  <c r="P885" i="5"/>
  <c r="P867" i="5"/>
  <c r="P515" i="5"/>
  <c r="P907" i="5"/>
  <c r="P891" i="5"/>
  <c r="P875" i="5"/>
  <c r="P855" i="5"/>
  <c r="P839" i="5"/>
  <c r="P823" i="5"/>
  <c r="P807" i="5"/>
  <c r="P787" i="5"/>
  <c r="P771" i="5"/>
  <c r="P755" i="5"/>
  <c r="P735" i="5"/>
  <c r="P719" i="5"/>
  <c r="P703" i="5"/>
  <c r="P687" i="5"/>
  <c r="P671" i="5"/>
  <c r="P655" i="5"/>
  <c r="P639" i="5"/>
  <c r="P623" i="5"/>
  <c r="P607" i="5"/>
  <c r="P591" i="5"/>
  <c r="P575" i="5"/>
  <c r="P559" i="5"/>
  <c r="P539" i="5"/>
  <c r="P523" i="5"/>
  <c r="P503" i="5"/>
  <c r="P483" i="5"/>
  <c r="P467" i="5"/>
  <c r="P451" i="5"/>
  <c r="P435" i="5"/>
  <c r="P419" i="5"/>
  <c r="P403" i="5"/>
  <c r="P387" i="5"/>
  <c r="P367" i="5"/>
  <c r="P351" i="5"/>
  <c r="P335" i="5"/>
  <c r="P319" i="5"/>
  <c r="P905" i="5"/>
  <c r="P877" i="5"/>
  <c r="P861" i="5"/>
  <c r="P845" i="5"/>
  <c r="P829" i="5"/>
  <c r="P809" i="5"/>
  <c r="P793" i="5"/>
  <c r="P777" i="5"/>
  <c r="P757" i="5"/>
  <c r="P741" i="5"/>
  <c r="P725" i="5"/>
  <c r="P709" i="5"/>
  <c r="P693" i="5"/>
  <c r="P677" i="5"/>
  <c r="P661" i="5"/>
  <c r="P645" i="5"/>
  <c r="P625" i="5"/>
  <c r="P609" i="5"/>
  <c r="P589" i="5"/>
  <c r="P569" i="5"/>
  <c r="P553" i="5"/>
  <c r="P537" i="5"/>
  <c r="P521" i="5"/>
  <c r="P505" i="5"/>
  <c r="P489" i="5"/>
  <c r="P473" i="5"/>
  <c r="P457" i="5"/>
  <c r="P441" i="5"/>
  <c r="P425" i="5"/>
  <c r="P409" i="5"/>
  <c r="P393" i="5"/>
  <c r="P377" i="5"/>
  <c r="P361" i="5"/>
  <c r="P906" i="5"/>
  <c r="P890" i="5"/>
  <c r="P874" i="5"/>
  <c r="P858" i="5"/>
  <c r="P838" i="5"/>
  <c r="P822" i="5"/>
  <c r="P806" i="5"/>
  <c r="P790" i="5"/>
  <c r="P770" i="5"/>
  <c r="P754" i="5"/>
  <c r="P738" i="5"/>
  <c r="P722" i="5"/>
  <c r="P702" i="5"/>
  <c r="P682" i="5"/>
  <c r="P666" i="5"/>
  <c r="P646" i="5"/>
  <c r="P630" i="5"/>
  <c r="P614" i="5"/>
  <c r="P598" i="5"/>
  <c r="P530" i="5"/>
  <c r="P394" i="5"/>
  <c r="P908" i="5"/>
  <c r="P892" i="5"/>
  <c r="P876" i="5"/>
  <c r="P860" i="5"/>
  <c r="P844" i="5"/>
  <c r="P828" i="5"/>
  <c r="P812" i="5"/>
  <c r="P796" i="5"/>
  <c r="P780" i="5"/>
  <c r="P764" i="5"/>
  <c r="P748" i="5"/>
  <c r="P732" i="5"/>
  <c r="P716" i="5"/>
  <c r="P700" i="5"/>
  <c r="P684" i="5"/>
  <c r="P668" i="5"/>
  <c r="P652" i="5"/>
  <c r="P636" i="5"/>
  <c r="P620" i="5"/>
  <c r="P604" i="5"/>
  <c r="P357" i="5"/>
  <c r="P341" i="5"/>
  <c r="P714" i="5"/>
  <c r="P761" i="5"/>
  <c r="P803" i="5"/>
  <c r="P487" i="5"/>
  <c r="P903" i="5"/>
  <c r="P887" i="5"/>
  <c r="P871" i="5"/>
  <c r="P851" i="5"/>
  <c r="P835" i="5"/>
  <c r="P819" i="5"/>
  <c r="P799" i="5"/>
  <c r="P783" i="5"/>
  <c r="P767" i="5"/>
  <c r="P751" i="5"/>
  <c r="P731" i="5"/>
  <c r="P715" i="5"/>
  <c r="P699" i="5"/>
  <c r="P683" i="5"/>
  <c r="P667" i="5"/>
  <c r="P651" i="5"/>
  <c r="P635" i="5"/>
  <c r="P619" i="5"/>
  <c r="P603" i="5"/>
  <c r="P587" i="5"/>
  <c r="P571" i="5"/>
  <c r="P555" i="5"/>
  <c r="P535" i="5"/>
  <c r="P519" i="5"/>
  <c r="P499" i="5"/>
  <c r="P479" i="5"/>
  <c r="P463" i="5"/>
  <c r="P447" i="5"/>
  <c r="P431" i="5"/>
  <c r="P415" i="5"/>
  <c r="P399" i="5"/>
  <c r="P383" i="5"/>
  <c r="P363" i="5"/>
  <c r="P347" i="5"/>
  <c r="P331" i="5"/>
  <c r="P315" i="5"/>
  <c r="P893" i="5"/>
  <c r="P873" i="5"/>
  <c r="P857" i="5"/>
  <c r="P841" i="5"/>
  <c r="P821" i="5"/>
  <c r="P805" i="5"/>
  <c r="P789" i="5"/>
  <c r="P773" i="5"/>
  <c r="P753" i="5"/>
  <c r="P737" i="5"/>
  <c r="P721" i="5"/>
  <c r="P705" i="5"/>
  <c r="P689" i="5"/>
  <c r="P673" i="5"/>
  <c r="P657" i="5"/>
  <c r="P641" i="5"/>
  <c r="P621" i="5"/>
  <c r="P605" i="5"/>
  <c r="P585" i="5"/>
  <c r="P565" i="5"/>
  <c r="P549" i="5"/>
  <c r="P533" i="5"/>
  <c r="P517" i="5"/>
  <c r="P501" i="5"/>
  <c r="P485" i="5"/>
  <c r="P469" i="5"/>
  <c r="P453" i="5"/>
  <c r="P437" i="5"/>
  <c r="P421" i="5"/>
  <c r="P405" i="5"/>
  <c r="P389" i="5"/>
  <c r="P373" i="5"/>
  <c r="P313" i="5"/>
  <c r="P902" i="5"/>
  <c r="P886" i="5"/>
  <c r="P870" i="5"/>
  <c r="P854" i="5"/>
  <c r="P834" i="5"/>
  <c r="P818" i="5"/>
  <c r="P802" i="5"/>
  <c r="P786" i="5"/>
  <c r="P766" i="5"/>
  <c r="P750" i="5"/>
  <c r="P734" i="5"/>
  <c r="P718" i="5"/>
  <c r="P698" i="5"/>
  <c r="P678" i="5"/>
  <c r="P662" i="5"/>
  <c r="P642" i="5"/>
  <c r="P626" i="5"/>
  <c r="P610" i="5"/>
  <c r="P594" i="5"/>
  <c r="P522" i="5"/>
  <c r="P350" i="5"/>
  <c r="P904" i="5"/>
  <c r="P888" i="5"/>
  <c r="P872" i="5"/>
  <c r="P856" i="5"/>
  <c r="P840" i="5"/>
  <c r="P824" i="5"/>
  <c r="P808" i="5"/>
  <c r="P792" i="5"/>
  <c r="P776" i="5"/>
  <c r="P760" i="5"/>
  <c r="P744" i="5"/>
  <c r="P728" i="5"/>
  <c r="P712" i="5"/>
  <c r="P696" i="5"/>
  <c r="P680" i="5"/>
  <c r="P664" i="5"/>
  <c r="P648" i="5"/>
  <c r="P632" i="5"/>
  <c r="P616" i="5"/>
  <c r="P600" i="5"/>
  <c r="P353" i="5"/>
  <c r="P337" i="5"/>
  <c r="P321" i="5"/>
  <c r="P301" i="5"/>
  <c r="P285" i="5"/>
  <c r="P269" i="5"/>
  <c r="P253" i="5"/>
  <c r="P233" i="5"/>
  <c r="P217" i="5"/>
  <c r="P201" i="5"/>
  <c r="P185" i="5"/>
  <c r="P169" i="5"/>
  <c r="P153" i="5"/>
  <c r="P133" i="5"/>
  <c r="P117" i="5"/>
  <c r="P101" i="5"/>
  <c r="P85" i="5"/>
  <c r="P69" i="5"/>
  <c r="P53" i="5"/>
  <c r="P37" i="5"/>
  <c r="P21" i="5"/>
  <c r="P5" i="5"/>
  <c r="P576" i="5"/>
  <c r="P560" i="5"/>
  <c r="P544" i="5"/>
  <c r="P528" i="5"/>
  <c r="P512" i="5"/>
  <c r="P496" i="5"/>
  <c r="P480" i="5"/>
  <c r="P464" i="5"/>
  <c r="P448" i="5"/>
  <c r="P432" i="5"/>
  <c r="P416" i="5"/>
  <c r="P400" i="5"/>
  <c r="P384" i="5"/>
  <c r="P368" i="5"/>
  <c r="P352" i="5"/>
  <c r="P582" i="5"/>
  <c r="P566" i="5"/>
  <c r="P546" i="5"/>
  <c r="P526" i="5"/>
  <c r="P506" i="5"/>
  <c r="P486" i="5"/>
  <c r="P470" i="5"/>
  <c r="P446" i="5"/>
  <c r="P426" i="5"/>
  <c r="P410" i="5"/>
  <c r="P386" i="5"/>
  <c r="P370" i="5"/>
  <c r="P354" i="5"/>
  <c r="P334" i="5"/>
  <c r="P318" i="5"/>
  <c r="P302" i="5"/>
  <c r="P286" i="5"/>
  <c r="P270" i="5"/>
  <c r="P254" i="5"/>
  <c r="P686" i="5"/>
  <c r="P899" i="5"/>
  <c r="P831" i="5"/>
  <c r="P763" i="5"/>
  <c r="P695" i="5"/>
  <c r="P631" i="5"/>
  <c r="P567" i="5"/>
  <c r="P495" i="5"/>
  <c r="P427" i="5"/>
  <c r="P359" i="5"/>
  <c r="P889" i="5"/>
  <c r="P817" i="5"/>
  <c r="P749" i="5"/>
  <c r="P685" i="5"/>
  <c r="P617" i="5"/>
  <c r="P545" i="5"/>
  <c r="P481" i="5"/>
  <c r="P417" i="5"/>
  <c r="P141" i="5"/>
  <c r="P850" i="5"/>
  <c r="P778" i="5"/>
  <c r="P710" i="5"/>
  <c r="P638" i="5"/>
  <c r="P494" i="5"/>
  <c r="P868" i="5"/>
  <c r="P804" i="5"/>
  <c r="P740" i="5"/>
  <c r="P676" i="5"/>
  <c r="P612" i="5"/>
  <c r="P325" i="5"/>
  <c r="P289" i="5"/>
  <c r="P265" i="5"/>
  <c r="P241" i="5"/>
  <c r="P221" i="5"/>
  <c r="P197" i="5"/>
  <c r="P177" i="5"/>
  <c r="P157" i="5"/>
  <c r="P129" i="5"/>
  <c r="P109" i="5"/>
  <c r="P89" i="5"/>
  <c r="P65" i="5"/>
  <c r="P45" i="5"/>
  <c r="P25" i="5"/>
  <c r="P588" i="5"/>
  <c r="P568" i="5"/>
  <c r="P548" i="5"/>
  <c r="P524" i="5"/>
  <c r="P504" i="5"/>
  <c r="P484" i="5"/>
  <c r="P460" i="5"/>
  <c r="P440" i="5"/>
  <c r="P420" i="5"/>
  <c r="P396" i="5"/>
  <c r="P376" i="5"/>
  <c r="P356" i="5"/>
  <c r="P578" i="5"/>
  <c r="P554" i="5"/>
  <c r="P534" i="5"/>
  <c r="P502" i="5"/>
  <c r="P478" i="5"/>
  <c r="P450" i="5"/>
  <c r="P422" i="5"/>
  <c r="P398" i="5"/>
  <c r="P374" i="5"/>
  <c r="P346" i="5"/>
  <c r="P326" i="5"/>
  <c r="P306" i="5"/>
  <c r="P282" i="5"/>
  <c r="P262" i="5"/>
  <c r="P242" i="5"/>
  <c r="P226" i="5"/>
  <c r="P210" i="5"/>
  <c r="P194" i="5"/>
  <c r="P178" i="5"/>
  <c r="P162" i="5"/>
  <c r="P146" i="5"/>
  <c r="P130" i="5"/>
  <c r="P114" i="5"/>
  <c r="P98" i="5"/>
  <c r="P82" i="5"/>
  <c r="P66" i="5"/>
  <c r="P50" i="5"/>
  <c r="P34" i="5"/>
  <c r="P18" i="5"/>
  <c r="P340" i="5"/>
  <c r="P324" i="5"/>
  <c r="P308" i="5"/>
  <c r="P292" i="5"/>
  <c r="P276" i="5"/>
  <c r="P260" i="5"/>
  <c r="P244" i="5"/>
  <c r="P228" i="5"/>
  <c r="P212" i="5"/>
  <c r="P196" i="5"/>
  <c r="P180" i="5"/>
  <c r="P164" i="5"/>
  <c r="P148" i="5"/>
  <c r="P132" i="5"/>
  <c r="P116" i="5"/>
  <c r="P100" i="5"/>
  <c r="P84" i="5"/>
  <c r="P68" i="5"/>
  <c r="P52" i="5"/>
  <c r="P36" i="5"/>
  <c r="P20" i="5"/>
  <c r="P311" i="5"/>
  <c r="P295" i="5"/>
  <c r="P279" i="5"/>
  <c r="P263" i="5"/>
  <c r="P247" i="5"/>
  <c r="P231" i="5"/>
  <c r="P215" i="5"/>
  <c r="P199" i="5"/>
  <c r="P183" i="5"/>
  <c r="P167" i="5"/>
  <c r="P151" i="5"/>
  <c r="P135" i="5"/>
  <c r="P119" i="5"/>
  <c r="P103" i="5"/>
  <c r="P87" i="5"/>
  <c r="P71" i="5"/>
  <c r="P55" i="5"/>
  <c r="P39" i="5"/>
  <c r="P23" i="5"/>
  <c r="P7" i="5"/>
  <c r="P601" i="5"/>
  <c r="P883" i="5"/>
  <c r="P815" i="5"/>
  <c r="P747" i="5"/>
  <c r="P679" i="5"/>
  <c r="P615" i="5"/>
  <c r="P551" i="5"/>
  <c r="P475" i="5"/>
  <c r="P411" i="5"/>
  <c r="P343" i="5"/>
  <c r="P869" i="5"/>
  <c r="P801" i="5"/>
  <c r="P733" i="5"/>
  <c r="P669" i="5"/>
  <c r="P597" i="5"/>
  <c r="P529" i="5"/>
  <c r="P465" i="5"/>
  <c r="P401" i="5"/>
  <c r="P898" i="5"/>
  <c r="P830" i="5"/>
  <c r="P762" i="5"/>
  <c r="P694" i="5"/>
  <c r="P622" i="5"/>
  <c r="P897" i="5"/>
  <c r="P852" i="5"/>
  <c r="P788" i="5"/>
  <c r="P724" i="5"/>
  <c r="P660" i="5"/>
  <c r="P596" i="5"/>
  <c r="P317" i="5"/>
  <c r="P281" i="5"/>
  <c r="P261" i="5"/>
  <c r="P237" i="5"/>
  <c r="P213" i="5"/>
  <c r="P193" i="5"/>
  <c r="P173" i="5"/>
  <c r="P149" i="5"/>
  <c r="P125" i="5"/>
  <c r="P105" i="5"/>
  <c r="P81" i="5"/>
  <c r="P61" i="5"/>
  <c r="P41" i="5"/>
  <c r="P17" i="5"/>
  <c r="P584" i="5"/>
  <c r="P564" i="5"/>
  <c r="P540" i="5"/>
  <c r="P520" i="5"/>
  <c r="P500" i="5"/>
  <c r="P476" i="5"/>
  <c r="P456" i="5"/>
  <c r="P436" i="5"/>
  <c r="P412" i="5"/>
  <c r="P392" i="5"/>
  <c r="P372" i="5"/>
  <c r="P348" i="5"/>
  <c r="P574" i="5"/>
  <c r="P550" i="5"/>
  <c r="P518" i="5"/>
  <c r="P498" i="5"/>
  <c r="P474" i="5"/>
  <c r="P442" i="5"/>
  <c r="P418" i="5"/>
  <c r="P390" i="5"/>
  <c r="P366" i="5"/>
  <c r="P342" i="5"/>
  <c r="P322" i="5"/>
  <c r="P298" i="5"/>
  <c r="P278" i="5"/>
  <c r="P258" i="5"/>
  <c r="P238" i="5"/>
  <c r="P222" i="5"/>
  <c r="P206" i="5"/>
  <c r="P190" i="5"/>
  <c r="P174" i="5"/>
  <c r="P158" i="5"/>
  <c r="P142" i="5"/>
  <c r="P126" i="5"/>
  <c r="P110" i="5"/>
  <c r="P94" i="5"/>
  <c r="P78" i="5"/>
  <c r="P62" i="5"/>
  <c r="P46" i="5"/>
  <c r="P30" i="5"/>
  <c r="P14" i="5"/>
  <c r="P336" i="5"/>
  <c r="P320" i="5"/>
  <c r="P304" i="5"/>
  <c r="P288" i="5"/>
  <c r="P272" i="5"/>
  <c r="P256" i="5"/>
  <c r="P240" i="5"/>
  <c r="P224" i="5"/>
  <c r="P208" i="5"/>
  <c r="P192" i="5"/>
  <c r="P176" i="5"/>
  <c r="P160" i="5"/>
  <c r="P144" i="5"/>
  <c r="P128" i="5"/>
  <c r="P112" i="5"/>
  <c r="P96" i="5"/>
  <c r="P80" i="5"/>
  <c r="P64" i="5"/>
  <c r="P48" i="5"/>
  <c r="P32" i="5"/>
  <c r="P16" i="5"/>
  <c r="P307" i="5"/>
  <c r="P291" i="5"/>
  <c r="P275" i="5"/>
  <c r="P259" i="5"/>
  <c r="P243" i="5"/>
  <c r="P227" i="5"/>
  <c r="P211" i="5"/>
  <c r="P195" i="5"/>
  <c r="P179" i="5"/>
  <c r="P163" i="5"/>
  <c r="P147" i="5"/>
  <c r="P131" i="5"/>
  <c r="P115" i="5"/>
  <c r="P99" i="5"/>
  <c r="P83" i="5"/>
  <c r="P67" i="5"/>
  <c r="P51" i="5"/>
  <c r="P35" i="5"/>
  <c r="P19" i="5"/>
  <c r="P739" i="5"/>
  <c r="P863" i="5"/>
  <c r="P795" i="5"/>
  <c r="P727" i="5"/>
  <c r="P663" i="5"/>
  <c r="P599" i="5"/>
  <c r="P531" i="5"/>
  <c r="P459" i="5"/>
  <c r="P395" i="5"/>
  <c r="P327" i="5"/>
  <c r="P853" i="5"/>
  <c r="P785" i="5"/>
  <c r="P717" i="5"/>
  <c r="P653" i="5"/>
  <c r="P581" i="5"/>
  <c r="P513" i="5"/>
  <c r="P449" i="5"/>
  <c r="P385" i="5"/>
  <c r="P882" i="5"/>
  <c r="P814" i="5"/>
  <c r="P746" i="5"/>
  <c r="P674" i="5"/>
  <c r="P606" i="5"/>
  <c r="P900" i="5"/>
  <c r="P836" i="5"/>
  <c r="P772" i="5"/>
  <c r="P708" i="5"/>
  <c r="P644" i="5"/>
  <c r="P349" i="5"/>
  <c r="P305" i="5"/>
  <c r="P277" i="5"/>
  <c r="P257" i="5"/>
  <c r="P229" i="5"/>
  <c r="P209" i="5"/>
  <c r="P189" i="5"/>
  <c r="P165" i="5"/>
  <c r="P145" i="5"/>
  <c r="P121" i="5"/>
  <c r="P97" i="5"/>
  <c r="P77" i="5"/>
  <c r="P57" i="5"/>
  <c r="P33" i="5"/>
  <c r="P13" i="5"/>
  <c r="P580" i="5"/>
  <c r="P556" i="5"/>
  <c r="P536" i="5"/>
  <c r="P516" i="5"/>
  <c r="P492" i="5"/>
  <c r="P472" i="5"/>
  <c r="P452" i="5"/>
  <c r="P428" i="5"/>
  <c r="P408" i="5"/>
  <c r="P388" i="5"/>
  <c r="P364" i="5"/>
  <c r="P344" i="5"/>
  <c r="P570" i="5"/>
  <c r="P542" i="5"/>
  <c r="P514" i="5"/>
  <c r="P490" i="5"/>
  <c r="P462" i="5"/>
  <c r="P438" i="5"/>
  <c r="P414" i="5"/>
  <c r="P382" i="5"/>
  <c r="P362" i="5"/>
  <c r="P338" i="5"/>
  <c r="P314" i="5"/>
  <c r="P294" i="5"/>
  <c r="P274" i="5"/>
  <c r="P250" i="5"/>
  <c r="P234" i="5"/>
  <c r="P218" i="5"/>
  <c r="P202" i="5"/>
  <c r="P186" i="5"/>
  <c r="P170" i="5"/>
  <c r="P154" i="5"/>
  <c r="P138" i="5"/>
  <c r="P122" i="5"/>
  <c r="P106" i="5"/>
  <c r="P90" i="5"/>
  <c r="P74" i="5"/>
  <c r="P58" i="5"/>
  <c r="P42" i="5"/>
  <c r="P26" i="5"/>
  <c r="P10" i="5"/>
  <c r="P332" i="5"/>
  <c r="P316" i="5"/>
  <c r="P300" i="5"/>
  <c r="P284" i="5"/>
  <c r="P268" i="5"/>
  <c r="P252" i="5"/>
  <c r="P236" i="5"/>
  <c r="P220" i="5"/>
  <c r="P204" i="5"/>
  <c r="P188" i="5"/>
  <c r="P172" i="5"/>
  <c r="P156" i="5"/>
  <c r="P140" i="5"/>
  <c r="P124" i="5"/>
  <c r="P108" i="5"/>
  <c r="P92" i="5"/>
  <c r="P76" i="5"/>
  <c r="P60" i="5"/>
  <c r="P44" i="5"/>
  <c r="P28" i="5"/>
  <c r="P12" i="5"/>
  <c r="P303" i="5"/>
  <c r="P287" i="5"/>
  <c r="P271" i="5"/>
  <c r="P255" i="5"/>
  <c r="P239" i="5"/>
  <c r="P223" i="5"/>
  <c r="P207" i="5"/>
  <c r="P191" i="5"/>
  <c r="P175" i="5"/>
  <c r="P159" i="5"/>
  <c r="P143" i="5"/>
  <c r="P127" i="5"/>
  <c r="P111" i="5"/>
  <c r="P95" i="5"/>
  <c r="P79" i="5"/>
  <c r="P63" i="5"/>
  <c r="P47" i="5"/>
  <c r="P31" i="5"/>
  <c r="P15" i="5"/>
  <c r="P54" i="5"/>
  <c r="P168" i="5"/>
  <c r="P120" i="5"/>
  <c r="P88" i="5"/>
  <c r="P56" i="5"/>
  <c r="P24" i="5"/>
  <c r="P8" i="5"/>
  <c r="P267" i="5"/>
  <c r="P235" i="5"/>
  <c r="P203" i="5"/>
  <c r="P171" i="5"/>
  <c r="P139" i="5"/>
  <c r="P107" i="5"/>
  <c r="P75" i="5"/>
  <c r="P43" i="5"/>
  <c r="P11" i="5"/>
  <c r="P371" i="5"/>
  <c r="P847" i="5"/>
  <c r="P779" i="5"/>
  <c r="P711" i="5"/>
  <c r="P647" i="5"/>
  <c r="P583" i="5"/>
  <c r="P511" i="5"/>
  <c r="P443" i="5"/>
  <c r="P379" i="5"/>
  <c r="P4" i="5"/>
  <c r="P837" i="5"/>
  <c r="P769" i="5"/>
  <c r="P701" i="5"/>
  <c r="P637" i="5"/>
  <c r="P561" i="5"/>
  <c r="P497" i="5"/>
  <c r="P433" i="5"/>
  <c r="P369" i="5"/>
  <c r="P866" i="5"/>
  <c r="P798" i="5"/>
  <c r="P730" i="5"/>
  <c r="P654" i="5"/>
  <c r="P586" i="5"/>
  <c r="P884" i="5"/>
  <c r="P820" i="5"/>
  <c r="P756" i="5"/>
  <c r="P692" i="5"/>
  <c r="P628" i="5"/>
  <c r="P333" i="5"/>
  <c r="P297" i="5"/>
  <c r="P273" i="5"/>
  <c r="P245" i="5"/>
  <c r="P225" i="5"/>
  <c r="P205" i="5"/>
  <c r="P181" i="5"/>
  <c r="P161" i="5"/>
  <c r="P137" i="5"/>
  <c r="P113" i="5"/>
  <c r="P93" i="5"/>
  <c r="P73" i="5"/>
  <c r="P49" i="5"/>
  <c r="P29" i="5"/>
  <c r="P9" i="5"/>
  <c r="P572" i="5"/>
  <c r="P552" i="5"/>
  <c r="P532" i="5"/>
  <c r="P508" i="5"/>
  <c r="P488" i="5"/>
  <c r="P468" i="5"/>
  <c r="P444" i="5"/>
  <c r="P424" i="5"/>
  <c r="P404" i="5"/>
  <c r="P380" i="5"/>
  <c r="P360" i="5"/>
  <c r="P590" i="5"/>
  <c r="P562" i="5"/>
  <c r="P538" i="5"/>
  <c r="P510" i="5"/>
  <c r="P482" i="5"/>
  <c r="P454" i="5"/>
  <c r="P434" i="5"/>
  <c r="P406" i="5"/>
  <c r="P378" i="5"/>
  <c r="P358" i="5"/>
  <c r="P330" i="5"/>
  <c r="P310" i="5"/>
  <c r="P290" i="5"/>
  <c r="P266" i="5"/>
  <c r="P246" i="5"/>
  <c r="P230" i="5"/>
  <c r="P214" i="5"/>
  <c r="P198" i="5"/>
  <c r="P182" i="5"/>
  <c r="P166" i="5"/>
  <c r="P150" i="5"/>
  <c r="P134" i="5"/>
  <c r="P118" i="5"/>
  <c r="P102" i="5"/>
  <c r="P86" i="5"/>
  <c r="P70" i="5"/>
  <c r="P38" i="5"/>
  <c r="P22" i="5"/>
  <c r="P6" i="5"/>
  <c r="P328" i="5"/>
  <c r="P312" i="5"/>
  <c r="P296" i="5"/>
  <c r="P280" i="5"/>
  <c r="P264" i="5"/>
  <c r="P248" i="5"/>
  <c r="P232" i="5"/>
  <c r="P216" i="5"/>
  <c r="P200" i="5"/>
  <c r="P184" i="5"/>
  <c r="P152" i="5"/>
  <c r="P136" i="5"/>
  <c r="P104" i="5"/>
  <c r="P72" i="5"/>
  <c r="P40" i="5"/>
  <c r="P299" i="5"/>
  <c r="P283" i="5"/>
  <c r="P251" i="5"/>
  <c r="P219" i="5"/>
  <c r="P187" i="5"/>
  <c r="P155" i="5"/>
  <c r="P123" i="5"/>
  <c r="P91" i="5"/>
  <c r="P59" i="5"/>
  <c r="P27" i="5"/>
  <c r="G178" i="5"/>
  <c r="I178" i="5" s="1"/>
  <c r="J178" i="5" s="1"/>
  <c r="Q178" i="5" s="1"/>
  <c r="G174" i="5"/>
  <c r="I174" i="5" s="1"/>
  <c r="J174" i="5" s="1"/>
  <c r="Q174" i="5" s="1"/>
  <c r="G296" i="5"/>
  <c r="I296" i="5" s="1"/>
  <c r="J296" i="5" s="1"/>
  <c r="Q296" i="5" s="1"/>
  <c r="G300" i="5"/>
  <c r="I300" i="5" s="1"/>
  <c r="J300" i="5" s="1"/>
  <c r="Q300" i="5" s="1"/>
  <c r="G4" i="5"/>
  <c r="I4" i="5" s="1"/>
  <c r="G166" i="5"/>
  <c r="I166" i="5" s="1"/>
  <c r="J166" i="5" s="1"/>
  <c r="Q166" i="5" s="1"/>
  <c r="G182" i="5"/>
  <c r="I182" i="5" s="1"/>
  <c r="J182" i="5" s="1"/>
  <c r="Q182" i="5" s="1"/>
  <c r="G304" i="5"/>
  <c r="I304" i="5" s="1"/>
  <c r="J304" i="5" s="1"/>
  <c r="Q304" i="5" s="1"/>
  <c r="G170" i="5"/>
  <c r="I170" i="5" s="1"/>
  <c r="J170" i="5" s="1"/>
  <c r="Q170" i="5" s="1"/>
  <c r="G292" i="5"/>
  <c r="I292" i="5" s="1"/>
  <c r="J292" i="5" s="1"/>
  <c r="Q292" i="5" s="1"/>
  <c r="Q579" i="6"/>
  <c r="Q684" i="6"/>
  <c r="Q806" i="6"/>
  <c r="Q148" i="6"/>
  <c r="Q426" i="6"/>
  <c r="P288" i="6"/>
  <c r="P806" i="6"/>
  <c r="P426" i="6"/>
  <c r="Q288" i="6"/>
  <c r="P579" i="6"/>
  <c r="P684" i="6"/>
  <c r="P148" i="6"/>
  <c r="G328" i="4"/>
  <c r="L328" i="4" s="1"/>
  <c r="G649" i="5"/>
  <c r="I649" i="5" s="1"/>
  <c r="J649" i="5" s="1"/>
  <c r="Q649" i="5" s="1"/>
  <c r="G645" i="5"/>
  <c r="I645" i="5" s="1"/>
  <c r="J645" i="5" s="1"/>
  <c r="Q645" i="5" s="1"/>
  <c r="G912" i="5"/>
  <c r="I912" i="5" s="1"/>
  <c r="J912" i="5" s="1"/>
  <c r="Q912" i="5" s="1"/>
  <c r="G910" i="5"/>
  <c r="I910" i="5" s="1"/>
  <c r="J910" i="5" s="1"/>
  <c r="Q910" i="5" s="1"/>
  <c r="G908" i="5"/>
  <c r="I908" i="5" s="1"/>
  <c r="J908" i="5" s="1"/>
  <c r="Q908" i="5" s="1"/>
  <c r="G906" i="5"/>
  <c r="I906" i="5" s="1"/>
  <c r="J906" i="5" s="1"/>
  <c r="Q906" i="5" s="1"/>
  <c r="G904" i="5"/>
  <c r="I904" i="5" s="1"/>
  <c r="J904" i="5" s="1"/>
  <c r="Q904" i="5" s="1"/>
  <c r="G902" i="5"/>
  <c r="I902" i="5" s="1"/>
  <c r="J902" i="5" s="1"/>
  <c r="Q902" i="5" s="1"/>
  <c r="G900" i="5"/>
  <c r="I900" i="5" s="1"/>
  <c r="J900" i="5" s="1"/>
  <c r="Q900" i="5" s="1"/>
  <c r="G898" i="5"/>
  <c r="I898" i="5" s="1"/>
  <c r="J898" i="5" s="1"/>
  <c r="Q898" i="5" s="1"/>
  <c r="G896" i="5"/>
  <c r="I896" i="5" s="1"/>
  <c r="J896" i="5" s="1"/>
  <c r="Q896" i="5" s="1"/>
  <c r="G894" i="5"/>
  <c r="I894" i="5" s="1"/>
  <c r="J894" i="5" s="1"/>
  <c r="Q894" i="5" s="1"/>
  <c r="G892" i="5"/>
  <c r="I892" i="5" s="1"/>
  <c r="J892" i="5" s="1"/>
  <c r="Q892" i="5" s="1"/>
  <c r="G890" i="5"/>
  <c r="I890" i="5" s="1"/>
  <c r="J890" i="5" s="1"/>
  <c r="Q890" i="5" s="1"/>
  <c r="G888" i="5"/>
  <c r="I888" i="5" s="1"/>
  <c r="J888" i="5" s="1"/>
  <c r="Q888" i="5" s="1"/>
  <c r="G886" i="5"/>
  <c r="I886" i="5" s="1"/>
  <c r="J886" i="5" s="1"/>
  <c r="Q886" i="5" s="1"/>
  <c r="G884" i="5"/>
  <c r="I884" i="5" s="1"/>
  <c r="J884" i="5" s="1"/>
  <c r="Q884" i="5" s="1"/>
  <c r="G882" i="5"/>
  <c r="I882" i="5" s="1"/>
  <c r="J882" i="5" s="1"/>
  <c r="Q882" i="5" s="1"/>
  <c r="G880" i="5"/>
  <c r="I880" i="5" s="1"/>
  <c r="J880" i="5" s="1"/>
  <c r="Q880" i="5" s="1"/>
  <c r="G781" i="5"/>
  <c r="I781" i="5" s="1"/>
  <c r="J781" i="5" s="1"/>
  <c r="Q781" i="5" s="1"/>
  <c r="G779" i="5"/>
  <c r="I779" i="5" s="1"/>
  <c r="J779" i="5" s="1"/>
  <c r="Q779" i="5" s="1"/>
  <c r="G777" i="5"/>
  <c r="I777" i="5" s="1"/>
  <c r="J777" i="5" s="1"/>
  <c r="Q777" i="5" s="1"/>
  <c r="G775" i="5"/>
  <c r="I775" i="5" s="1"/>
  <c r="J775" i="5" s="1"/>
  <c r="Q775" i="5" s="1"/>
  <c r="G773" i="5"/>
  <c r="I773" i="5" s="1"/>
  <c r="J773" i="5" s="1"/>
  <c r="Q773" i="5" s="1"/>
  <c r="G771" i="5"/>
  <c r="I771" i="5" s="1"/>
  <c r="J771" i="5" s="1"/>
  <c r="Q771" i="5" s="1"/>
  <c r="G769" i="5"/>
  <c r="I769" i="5" s="1"/>
  <c r="J769" i="5" s="1"/>
  <c r="Q769" i="5" s="1"/>
  <c r="G767" i="5"/>
  <c r="I767" i="5" s="1"/>
  <c r="J767" i="5" s="1"/>
  <c r="Q767" i="5" s="1"/>
  <c r="G765" i="5"/>
  <c r="I765" i="5" s="1"/>
  <c r="J765" i="5" s="1"/>
  <c r="Q765" i="5" s="1"/>
  <c r="G763" i="5"/>
  <c r="I763" i="5" s="1"/>
  <c r="J763" i="5" s="1"/>
  <c r="Q763" i="5" s="1"/>
  <c r="G761" i="5"/>
  <c r="I761" i="5" s="1"/>
  <c r="J761" i="5" s="1"/>
  <c r="Q761" i="5" s="1"/>
  <c r="G759" i="5"/>
  <c r="I759" i="5" s="1"/>
  <c r="J759" i="5" s="1"/>
  <c r="Q759" i="5" s="1"/>
  <c r="G757" i="5"/>
  <c r="I757" i="5" s="1"/>
  <c r="J757" i="5" s="1"/>
  <c r="Q757" i="5" s="1"/>
  <c r="G755" i="5"/>
  <c r="I755" i="5" s="1"/>
  <c r="J755" i="5" s="1"/>
  <c r="Q755" i="5" s="1"/>
  <c r="G753" i="5"/>
  <c r="I753" i="5" s="1"/>
  <c r="J753" i="5" s="1"/>
  <c r="Q753" i="5" s="1"/>
  <c r="G751" i="5"/>
  <c r="I751" i="5" s="1"/>
  <c r="J751" i="5" s="1"/>
  <c r="Q751" i="5" s="1"/>
  <c r="G749" i="5"/>
  <c r="I749" i="5" s="1"/>
  <c r="J749" i="5" s="1"/>
  <c r="Q749" i="5" s="1"/>
  <c r="G659" i="5"/>
  <c r="I659" i="5" s="1"/>
  <c r="J659" i="5" s="1"/>
  <c r="Q659" i="5" s="1"/>
  <c r="G657" i="5"/>
  <c r="I657" i="5" s="1"/>
  <c r="J657" i="5" s="1"/>
  <c r="Q657" i="5" s="1"/>
  <c r="G655" i="5"/>
  <c r="I655" i="5" s="1"/>
  <c r="J655" i="5" s="1"/>
  <c r="Q655" i="5" s="1"/>
  <c r="G653" i="5"/>
  <c r="I653" i="5" s="1"/>
  <c r="J653" i="5" s="1"/>
  <c r="Q653" i="5" s="1"/>
  <c r="G650" i="5"/>
  <c r="I650" i="5" s="1"/>
  <c r="J650" i="5" s="1"/>
  <c r="Q650" i="5" s="1"/>
  <c r="G646" i="5"/>
  <c r="I646" i="5" s="1"/>
  <c r="J646" i="5" s="1"/>
  <c r="Q646" i="5" s="1"/>
  <c r="G651" i="5"/>
  <c r="I651" i="5" s="1"/>
  <c r="J651" i="5" s="1"/>
  <c r="Q651" i="5" s="1"/>
  <c r="G647" i="5"/>
  <c r="I647" i="5" s="1"/>
  <c r="J647" i="5" s="1"/>
  <c r="Q647" i="5" s="1"/>
  <c r="G643" i="5"/>
  <c r="I643" i="5" s="1"/>
  <c r="J643" i="5" s="1"/>
  <c r="Q643" i="5" s="1"/>
  <c r="G642" i="5"/>
  <c r="I642" i="5" s="1"/>
  <c r="J642" i="5" s="1"/>
  <c r="Q642" i="5" s="1"/>
  <c r="G641" i="5"/>
  <c r="I641" i="5" s="1"/>
  <c r="J641" i="5" s="1"/>
  <c r="Q641" i="5" s="1"/>
  <c r="G640" i="5"/>
  <c r="I640" i="5" s="1"/>
  <c r="J640" i="5" s="1"/>
  <c r="Q640" i="5" s="1"/>
  <c r="G639" i="5"/>
  <c r="I639" i="5" s="1"/>
  <c r="J639" i="5" s="1"/>
  <c r="Q639" i="5" s="1"/>
  <c r="G638" i="5"/>
  <c r="I638" i="5" s="1"/>
  <c r="J638" i="5" s="1"/>
  <c r="Q638" i="5" s="1"/>
  <c r="G637" i="5"/>
  <c r="I637" i="5" s="1"/>
  <c r="J637" i="5" s="1"/>
  <c r="Q637" i="5" s="1"/>
  <c r="G636" i="5"/>
  <c r="I636" i="5" s="1"/>
  <c r="J636" i="5" s="1"/>
  <c r="Q636" i="5" s="1"/>
  <c r="G635" i="5"/>
  <c r="I635" i="5" s="1"/>
  <c r="J635" i="5" s="1"/>
  <c r="Q635" i="5" s="1"/>
  <c r="G634" i="5"/>
  <c r="I634" i="5" s="1"/>
  <c r="J634" i="5" s="1"/>
  <c r="Q634" i="5" s="1"/>
  <c r="G633" i="5"/>
  <c r="I633" i="5" s="1"/>
  <c r="J633" i="5" s="1"/>
  <c r="Q633" i="5" s="1"/>
  <c r="G632" i="5"/>
  <c r="I632" i="5" s="1"/>
  <c r="J632" i="5" s="1"/>
  <c r="Q632" i="5" s="1"/>
  <c r="G631" i="5"/>
  <c r="I631" i="5" s="1"/>
  <c r="J631" i="5" s="1"/>
  <c r="Q631" i="5" s="1"/>
  <c r="G630" i="5"/>
  <c r="I630" i="5" s="1"/>
  <c r="J630" i="5" s="1"/>
  <c r="Q630" i="5" s="1"/>
  <c r="G629" i="5"/>
  <c r="I629" i="5" s="1"/>
  <c r="J629" i="5" s="1"/>
  <c r="Q629" i="5" s="1"/>
  <c r="G628" i="5"/>
  <c r="I628" i="5" s="1"/>
  <c r="J628" i="5" s="1"/>
  <c r="Q628" i="5" s="1"/>
  <c r="G627" i="5"/>
  <c r="I627" i="5" s="1"/>
  <c r="J627" i="5" s="1"/>
  <c r="Q627" i="5" s="1"/>
  <c r="G626" i="5"/>
  <c r="I626" i="5" s="1"/>
  <c r="J626" i="5" s="1"/>
  <c r="Q626" i="5" s="1"/>
  <c r="G625" i="5"/>
  <c r="I625" i="5" s="1"/>
  <c r="J625" i="5" s="1"/>
  <c r="Q625" i="5" s="1"/>
  <c r="G548" i="5"/>
  <c r="I548" i="5" s="1"/>
  <c r="J548" i="5" s="1"/>
  <c r="Q548" i="5" s="1"/>
  <c r="G547" i="5"/>
  <c r="I547" i="5" s="1"/>
  <c r="J547" i="5" s="1"/>
  <c r="Q547" i="5" s="1"/>
  <c r="G546" i="5"/>
  <c r="I546" i="5" s="1"/>
  <c r="J546" i="5" s="1"/>
  <c r="Q546" i="5" s="1"/>
  <c r="G545" i="5"/>
  <c r="I545" i="5" s="1"/>
  <c r="J545" i="5" s="1"/>
  <c r="Q545" i="5" s="1"/>
  <c r="G544" i="5"/>
  <c r="I544" i="5" s="1"/>
  <c r="J544" i="5" s="1"/>
  <c r="Q544" i="5" s="1"/>
  <c r="G543" i="5"/>
  <c r="I543" i="5" s="1"/>
  <c r="J543" i="5" s="1"/>
  <c r="Q543" i="5" s="1"/>
  <c r="G542" i="5"/>
  <c r="I542" i="5" s="1"/>
  <c r="J542" i="5" s="1"/>
  <c r="Q542" i="5" s="1"/>
  <c r="G541" i="5"/>
  <c r="I541" i="5" s="1"/>
  <c r="J541" i="5" s="1"/>
  <c r="Q541" i="5" s="1"/>
  <c r="G540" i="5"/>
  <c r="I540" i="5" s="1"/>
  <c r="J540" i="5" s="1"/>
  <c r="Q540" i="5" s="1"/>
  <c r="G539" i="5"/>
  <c r="I539" i="5" s="1"/>
  <c r="J539" i="5" s="1"/>
  <c r="Q539" i="5" s="1"/>
  <c r="G538" i="5"/>
  <c r="I538" i="5" s="1"/>
  <c r="J538" i="5" s="1"/>
  <c r="Q538" i="5" s="1"/>
  <c r="G537" i="5"/>
  <c r="I537" i="5" s="1"/>
  <c r="J537" i="5" s="1"/>
  <c r="Q537" i="5" s="1"/>
  <c r="G536" i="5"/>
  <c r="I536" i="5" s="1"/>
  <c r="J536" i="5" s="1"/>
  <c r="Q536" i="5" s="1"/>
  <c r="G535" i="5"/>
  <c r="I535" i="5" s="1"/>
  <c r="J535" i="5" s="1"/>
  <c r="Q535" i="5" s="1"/>
  <c r="G534" i="5"/>
  <c r="I534" i="5" s="1"/>
  <c r="J534" i="5" s="1"/>
  <c r="Q534" i="5" s="1"/>
  <c r="G533" i="5"/>
  <c r="I533" i="5" s="1"/>
  <c r="J533" i="5" s="1"/>
  <c r="Q533" i="5" s="1"/>
  <c r="G532" i="5"/>
  <c r="I532" i="5" s="1"/>
  <c r="J532" i="5" s="1"/>
  <c r="Q532" i="5" s="1"/>
  <c r="G531" i="5"/>
  <c r="I531" i="5" s="1"/>
  <c r="J531" i="5" s="1"/>
  <c r="Q531" i="5" s="1"/>
  <c r="G530" i="5"/>
  <c r="I530" i="5" s="1"/>
  <c r="J530" i="5" s="1"/>
  <c r="Q530" i="5" s="1"/>
  <c r="G529" i="5"/>
  <c r="I529" i="5" s="1"/>
  <c r="J529" i="5" s="1"/>
  <c r="Q529" i="5" s="1"/>
  <c r="G528" i="5"/>
  <c r="I528" i="5" s="1"/>
  <c r="J528" i="5" s="1"/>
  <c r="Q528" i="5" s="1"/>
  <c r="G527" i="5"/>
  <c r="I527" i="5" s="1"/>
  <c r="J527" i="5" s="1"/>
  <c r="Q527" i="5" s="1"/>
  <c r="G907" i="5"/>
  <c r="I907" i="5" s="1"/>
  <c r="J907" i="5" s="1"/>
  <c r="Q907" i="5" s="1"/>
  <c r="G899" i="5"/>
  <c r="I899" i="5" s="1"/>
  <c r="J899" i="5" s="1"/>
  <c r="Q899" i="5" s="1"/>
  <c r="G891" i="5"/>
  <c r="I891" i="5" s="1"/>
  <c r="J891" i="5" s="1"/>
  <c r="Q891" i="5" s="1"/>
  <c r="G883" i="5"/>
  <c r="I883" i="5" s="1"/>
  <c r="J883" i="5" s="1"/>
  <c r="Q883" i="5" s="1"/>
  <c r="G778" i="5"/>
  <c r="I778" i="5" s="1"/>
  <c r="J778" i="5" s="1"/>
  <c r="Q778" i="5" s="1"/>
  <c r="G770" i="5"/>
  <c r="I770" i="5" s="1"/>
  <c r="J770" i="5" s="1"/>
  <c r="Q770" i="5" s="1"/>
  <c r="G762" i="5"/>
  <c r="I762" i="5" s="1"/>
  <c r="J762" i="5" s="1"/>
  <c r="Q762" i="5" s="1"/>
  <c r="G754" i="5"/>
  <c r="I754" i="5" s="1"/>
  <c r="J754" i="5" s="1"/>
  <c r="Q754" i="5" s="1"/>
  <c r="G658" i="5"/>
  <c r="I658" i="5" s="1"/>
  <c r="J658" i="5" s="1"/>
  <c r="Q658" i="5" s="1"/>
  <c r="G525" i="5"/>
  <c r="I525" i="5" s="1"/>
  <c r="J525" i="5" s="1"/>
  <c r="Q525" i="5" s="1"/>
  <c r="G521" i="5"/>
  <c r="I521" i="5" s="1"/>
  <c r="J521" i="5" s="1"/>
  <c r="Q521" i="5" s="1"/>
  <c r="G517" i="5"/>
  <c r="I517" i="5" s="1"/>
  <c r="J517" i="5" s="1"/>
  <c r="Q517" i="5" s="1"/>
  <c r="G516" i="5"/>
  <c r="I516" i="5" s="1"/>
  <c r="J516" i="5" s="1"/>
  <c r="Q516" i="5" s="1"/>
  <c r="G515" i="5"/>
  <c r="I515" i="5" s="1"/>
  <c r="J515" i="5" s="1"/>
  <c r="Q515" i="5" s="1"/>
  <c r="G414" i="5"/>
  <c r="I414" i="5" s="1"/>
  <c r="J414" i="5" s="1"/>
  <c r="Q414" i="5" s="1"/>
  <c r="G413" i="5"/>
  <c r="I413" i="5" s="1"/>
  <c r="J413" i="5" s="1"/>
  <c r="Q413" i="5" s="1"/>
  <c r="G412" i="5"/>
  <c r="I412" i="5" s="1"/>
  <c r="J412" i="5" s="1"/>
  <c r="Q412" i="5" s="1"/>
  <c r="G411" i="5"/>
  <c r="I411" i="5" s="1"/>
  <c r="J411" i="5" s="1"/>
  <c r="Q411" i="5" s="1"/>
  <c r="G410" i="5"/>
  <c r="I410" i="5" s="1"/>
  <c r="J410" i="5" s="1"/>
  <c r="Q410" i="5" s="1"/>
  <c r="G409" i="5"/>
  <c r="I409" i="5" s="1"/>
  <c r="J409" i="5" s="1"/>
  <c r="Q409" i="5" s="1"/>
  <c r="G408" i="5"/>
  <c r="I408" i="5" s="1"/>
  <c r="J408" i="5" s="1"/>
  <c r="Q408" i="5" s="1"/>
  <c r="G407" i="5"/>
  <c r="I407" i="5" s="1"/>
  <c r="J407" i="5" s="1"/>
  <c r="Q407" i="5" s="1"/>
  <c r="G406" i="5"/>
  <c r="I406" i="5" s="1"/>
  <c r="J406" i="5" s="1"/>
  <c r="Q406" i="5" s="1"/>
  <c r="G405" i="5"/>
  <c r="I405" i="5" s="1"/>
  <c r="J405" i="5" s="1"/>
  <c r="Q405" i="5" s="1"/>
  <c r="G404" i="5"/>
  <c r="I404" i="5" s="1"/>
  <c r="J404" i="5" s="1"/>
  <c r="Q404" i="5" s="1"/>
  <c r="G403" i="5"/>
  <c r="I403" i="5" s="1"/>
  <c r="J403" i="5" s="1"/>
  <c r="Q403" i="5" s="1"/>
  <c r="G402" i="5"/>
  <c r="I402" i="5" s="1"/>
  <c r="J402" i="5" s="1"/>
  <c r="Q402" i="5" s="1"/>
  <c r="G401" i="5"/>
  <c r="I401" i="5" s="1"/>
  <c r="J401" i="5" s="1"/>
  <c r="Q401" i="5" s="1"/>
  <c r="G400" i="5"/>
  <c r="I400" i="5" s="1"/>
  <c r="J400" i="5" s="1"/>
  <c r="Q400" i="5" s="1"/>
  <c r="G399" i="5"/>
  <c r="I399" i="5" s="1"/>
  <c r="J399" i="5" s="1"/>
  <c r="Q399" i="5" s="1"/>
  <c r="G398" i="5"/>
  <c r="I398" i="5" s="1"/>
  <c r="J398" i="5" s="1"/>
  <c r="Q398" i="5" s="1"/>
  <c r="G397" i="5"/>
  <c r="I397" i="5" s="1"/>
  <c r="J397" i="5" s="1"/>
  <c r="Q397" i="5" s="1"/>
  <c r="G396" i="5"/>
  <c r="I396" i="5" s="1"/>
  <c r="J396" i="5" s="1"/>
  <c r="Q396" i="5" s="1"/>
  <c r="G395" i="5"/>
  <c r="I395" i="5" s="1"/>
  <c r="J395" i="5" s="1"/>
  <c r="Q395" i="5" s="1"/>
  <c r="G394" i="5"/>
  <c r="I394" i="5" s="1"/>
  <c r="J394" i="5" s="1"/>
  <c r="Q394" i="5" s="1"/>
  <c r="G393" i="5"/>
  <c r="I393" i="5" s="1"/>
  <c r="J393" i="5" s="1"/>
  <c r="Q393" i="5" s="1"/>
  <c r="G392" i="5"/>
  <c r="I392" i="5" s="1"/>
  <c r="J392" i="5" s="1"/>
  <c r="Q392" i="5" s="1"/>
  <c r="G391" i="5"/>
  <c r="I391" i="5" s="1"/>
  <c r="J391" i="5" s="1"/>
  <c r="Q391" i="5" s="1"/>
  <c r="G390" i="5"/>
  <c r="I390" i="5" s="1"/>
  <c r="J390" i="5" s="1"/>
  <c r="Q390" i="5" s="1"/>
  <c r="G389" i="5"/>
  <c r="I389" i="5" s="1"/>
  <c r="J389" i="5" s="1"/>
  <c r="Q389" i="5" s="1"/>
  <c r="G388" i="5"/>
  <c r="I388" i="5" s="1"/>
  <c r="J388" i="5" s="1"/>
  <c r="Q388" i="5" s="1"/>
  <c r="G387" i="5"/>
  <c r="I387" i="5" s="1"/>
  <c r="J387" i="5" s="1"/>
  <c r="Q387" i="5" s="1"/>
  <c r="G386" i="5"/>
  <c r="I386" i="5" s="1"/>
  <c r="J386" i="5" s="1"/>
  <c r="Q386" i="5" s="1"/>
  <c r="G385" i="5"/>
  <c r="I385" i="5" s="1"/>
  <c r="J385" i="5" s="1"/>
  <c r="Q385" i="5" s="1"/>
  <c r="G289" i="5"/>
  <c r="I289" i="5" s="1"/>
  <c r="J289" i="5" s="1"/>
  <c r="Q289" i="5" s="1"/>
  <c r="G288" i="5"/>
  <c r="I288" i="5" s="1"/>
  <c r="J288" i="5" s="1"/>
  <c r="Q288" i="5" s="1"/>
  <c r="G287" i="5"/>
  <c r="I287" i="5" s="1"/>
  <c r="J287" i="5" s="1"/>
  <c r="Q287" i="5" s="1"/>
  <c r="G286" i="5"/>
  <c r="I286" i="5" s="1"/>
  <c r="J286" i="5" s="1"/>
  <c r="Q286" i="5" s="1"/>
  <c r="G285" i="5"/>
  <c r="I285" i="5" s="1"/>
  <c r="J285" i="5" s="1"/>
  <c r="Q285" i="5" s="1"/>
  <c r="G284" i="5"/>
  <c r="I284" i="5" s="1"/>
  <c r="J284" i="5" s="1"/>
  <c r="Q284" i="5" s="1"/>
  <c r="G283" i="5"/>
  <c r="I283" i="5" s="1"/>
  <c r="J283" i="5" s="1"/>
  <c r="Q283" i="5" s="1"/>
  <c r="G282" i="5"/>
  <c r="I282" i="5" s="1"/>
  <c r="J282" i="5" s="1"/>
  <c r="Q282" i="5" s="1"/>
  <c r="G281" i="5"/>
  <c r="I281" i="5" s="1"/>
  <c r="J281" i="5" s="1"/>
  <c r="Q281" i="5" s="1"/>
  <c r="G280" i="5"/>
  <c r="I280" i="5" s="1"/>
  <c r="J280" i="5" s="1"/>
  <c r="Q280" i="5" s="1"/>
  <c r="G279" i="5"/>
  <c r="I279" i="5" s="1"/>
  <c r="J279" i="5" s="1"/>
  <c r="Q279" i="5" s="1"/>
  <c r="G278" i="5"/>
  <c r="I278" i="5" s="1"/>
  <c r="J278" i="5" s="1"/>
  <c r="Q278" i="5" s="1"/>
  <c r="G277" i="5"/>
  <c r="I277" i="5" s="1"/>
  <c r="J277" i="5" s="1"/>
  <c r="Q277" i="5" s="1"/>
  <c r="G276" i="5"/>
  <c r="I276" i="5" s="1"/>
  <c r="J276" i="5" s="1"/>
  <c r="Q276" i="5" s="1"/>
  <c r="G275" i="5"/>
  <c r="I275" i="5" s="1"/>
  <c r="J275" i="5" s="1"/>
  <c r="Q275" i="5" s="1"/>
  <c r="G274" i="5"/>
  <c r="I274" i="5" s="1"/>
  <c r="J274" i="5" s="1"/>
  <c r="Q274" i="5" s="1"/>
  <c r="G273" i="5"/>
  <c r="I273" i="5" s="1"/>
  <c r="J273" i="5" s="1"/>
  <c r="Q273" i="5" s="1"/>
  <c r="G272" i="5"/>
  <c r="I272" i="5" s="1"/>
  <c r="J272" i="5" s="1"/>
  <c r="Q272" i="5" s="1"/>
  <c r="G271" i="5"/>
  <c r="I271" i="5" s="1"/>
  <c r="J271" i="5" s="1"/>
  <c r="Q271" i="5" s="1"/>
  <c r="G270" i="5"/>
  <c r="I270" i="5" s="1"/>
  <c r="J270" i="5" s="1"/>
  <c r="Q270" i="5" s="1"/>
  <c r="G269" i="5"/>
  <c r="I269" i="5" s="1"/>
  <c r="J269" i="5" s="1"/>
  <c r="Q269" i="5" s="1"/>
  <c r="G268" i="5"/>
  <c r="I268" i="5" s="1"/>
  <c r="J268" i="5" s="1"/>
  <c r="Q268" i="5" s="1"/>
  <c r="G267" i="5"/>
  <c r="I267" i="5" s="1"/>
  <c r="J267" i="5" s="1"/>
  <c r="Q267" i="5" s="1"/>
  <c r="G266" i="5"/>
  <c r="I266" i="5" s="1"/>
  <c r="J266" i="5" s="1"/>
  <c r="Q266" i="5" s="1"/>
  <c r="G265" i="5"/>
  <c r="I265" i="5" s="1"/>
  <c r="J265" i="5" s="1"/>
  <c r="Q265" i="5" s="1"/>
  <c r="G264" i="5"/>
  <c r="I264" i="5" s="1"/>
  <c r="J264" i="5" s="1"/>
  <c r="Q264" i="5" s="1"/>
  <c r="G263" i="5"/>
  <c r="I263" i="5" s="1"/>
  <c r="J263" i="5" s="1"/>
  <c r="Q263" i="5" s="1"/>
  <c r="G262" i="5"/>
  <c r="I262" i="5" s="1"/>
  <c r="J262" i="5" s="1"/>
  <c r="Q262" i="5" s="1"/>
  <c r="G261" i="5"/>
  <c r="I261" i="5" s="1"/>
  <c r="J261" i="5" s="1"/>
  <c r="Q261" i="5" s="1"/>
  <c r="G260" i="5"/>
  <c r="I260" i="5" s="1"/>
  <c r="J260" i="5" s="1"/>
  <c r="Q260" i="5" s="1"/>
  <c r="G259" i="5"/>
  <c r="I259" i="5" s="1"/>
  <c r="J259" i="5" s="1"/>
  <c r="Q259" i="5" s="1"/>
  <c r="G258" i="5"/>
  <c r="I258" i="5" s="1"/>
  <c r="J258" i="5" s="1"/>
  <c r="Q258" i="5" s="1"/>
  <c r="G909" i="5"/>
  <c r="I909" i="5" s="1"/>
  <c r="J909" i="5" s="1"/>
  <c r="Q909" i="5" s="1"/>
  <c r="G901" i="5"/>
  <c r="I901" i="5" s="1"/>
  <c r="J901" i="5" s="1"/>
  <c r="Q901" i="5" s="1"/>
  <c r="G893" i="5"/>
  <c r="I893" i="5" s="1"/>
  <c r="J893" i="5" s="1"/>
  <c r="Q893" i="5" s="1"/>
  <c r="G885" i="5"/>
  <c r="I885" i="5" s="1"/>
  <c r="J885" i="5" s="1"/>
  <c r="Q885" i="5" s="1"/>
  <c r="G780" i="5"/>
  <c r="I780" i="5" s="1"/>
  <c r="J780" i="5" s="1"/>
  <c r="Q780" i="5" s="1"/>
  <c r="G772" i="5"/>
  <c r="I772" i="5" s="1"/>
  <c r="J772" i="5" s="1"/>
  <c r="Q772" i="5" s="1"/>
  <c r="G764" i="5"/>
  <c r="I764" i="5" s="1"/>
  <c r="J764" i="5" s="1"/>
  <c r="Q764" i="5" s="1"/>
  <c r="G756" i="5"/>
  <c r="I756" i="5" s="1"/>
  <c r="J756" i="5" s="1"/>
  <c r="Q756" i="5" s="1"/>
  <c r="G748" i="5"/>
  <c r="I748" i="5" s="1"/>
  <c r="J748" i="5" s="1"/>
  <c r="Q748" i="5" s="1"/>
  <c r="G652" i="5"/>
  <c r="I652" i="5" s="1"/>
  <c r="J652" i="5" s="1"/>
  <c r="Q652" i="5" s="1"/>
  <c r="G644" i="5"/>
  <c r="I644" i="5" s="1"/>
  <c r="J644" i="5" s="1"/>
  <c r="Q644" i="5" s="1"/>
  <c r="G526" i="5"/>
  <c r="I526" i="5" s="1"/>
  <c r="J526" i="5" s="1"/>
  <c r="Q526" i="5" s="1"/>
  <c r="G522" i="5"/>
  <c r="I522" i="5" s="1"/>
  <c r="J522" i="5" s="1"/>
  <c r="Q522" i="5" s="1"/>
  <c r="G518" i="5"/>
  <c r="I518" i="5" s="1"/>
  <c r="J518" i="5" s="1"/>
  <c r="Q518" i="5" s="1"/>
  <c r="G911" i="5"/>
  <c r="I911" i="5" s="1"/>
  <c r="J911" i="5" s="1"/>
  <c r="Q911" i="5" s="1"/>
  <c r="G903" i="5"/>
  <c r="I903" i="5" s="1"/>
  <c r="J903" i="5" s="1"/>
  <c r="Q903" i="5" s="1"/>
  <c r="G895" i="5"/>
  <c r="I895" i="5" s="1"/>
  <c r="J895" i="5" s="1"/>
  <c r="Q895" i="5" s="1"/>
  <c r="G887" i="5"/>
  <c r="I887" i="5" s="1"/>
  <c r="J887" i="5" s="1"/>
  <c r="Q887" i="5" s="1"/>
  <c r="G879" i="5"/>
  <c r="I879" i="5" s="1"/>
  <c r="J879" i="5" s="1"/>
  <c r="Q879" i="5" s="1"/>
  <c r="G774" i="5"/>
  <c r="I774" i="5" s="1"/>
  <c r="J774" i="5" s="1"/>
  <c r="Q774" i="5" s="1"/>
  <c r="G766" i="5"/>
  <c r="I766" i="5" s="1"/>
  <c r="J766" i="5" s="1"/>
  <c r="Q766" i="5" s="1"/>
  <c r="G758" i="5"/>
  <c r="I758" i="5" s="1"/>
  <c r="J758" i="5" s="1"/>
  <c r="Q758" i="5" s="1"/>
  <c r="G750" i="5"/>
  <c r="I750" i="5" s="1"/>
  <c r="J750" i="5" s="1"/>
  <c r="Q750" i="5" s="1"/>
  <c r="G654" i="5"/>
  <c r="I654" i="5" s="1"/>
  <c r="J654" i="5" s="1"/>
  <c r="Q654" i="5" s="1"/>
  <c r="G523" i="5"/>
  <c r="I523" i="5" s="1"/>
  <c r="J523" i="5" s="1"/>
  <c r="Q523" i="5" s="1"/>
  <c r="G519" i="5"/>
  <c r="I519" i="5" s="1"/>
  <c r="J519" i="5" s="1"/>
  <c r="Q519" i="5" s="1"/>
  <c r="G905" i="5"/>
  <c r="I905" i="5" s="1"/>
  <c r="J905" i="5" s="1"/>
  <c r="Q905" i="5" s="1"/>
  <c r="G776" i="5"/>
  <c r="I776" i="5" s="1"/>
  <c r="J776" i="5" s="1"/>
  <c r="Q776" i="5" s="1"/>
  <c r="G656" i="5"/>
  <c r="I656" i="5" s="1"/>
  <c r="J656" i="5" s="1"/>
  <c r="Q656" i="5" s="1"/>
  <c r="G524" i="5"/>
  <c r="I524" i="5" s="1"/>
  <c r="J524" i="5" s="1"/>
  <c r="Q524" i="5" s="1"/>
  <c r="G897" i="5"/>
  <c r="I897" i="5" s="1"/>
  <c r="J897" i="5" s="1"/>
  <c r="Q897" i="5" s="1"/>
  <c r="G768" i="5"/>
  <c r="I768" i="5" s="1"/>
  <c r="J768" i="5" s="1"/>
  <c r="Q768" i="5" s="1"/>
  <c r="G889" i="5"/>
  <c r="I889" i="5" s="1"/>
  <c r="J889" i="5" s="1"/>
  <c r="Q889" i="5" s="1"/>
  <c r="G760" i="5"/>
  <c r="I760" i="5" s="1"/>
  <c r="J760" i="5" s="1"/>
  <c r="Q760" i="5" s="1"/>
  <c r="G648" i="5"/>
  <c r="I648" i="5" s="1"/>
  <c r="J648" i="5" s="1"/>
  <c r="Q648" i="5" s="1"/>
  <c r="G520" i="5"/>
  <c r="I520" i="5" s="1"/>
  <c r="J520" i="5" s="1"/>
  <c r="Q520" i="5" s="1"/>
  <c r="G881" i="5"/>
  <c r="I881" i="5" s="1"/>
  <c r="J881" i="5" s="1"/>
  <c r="Q881" i="5" s="1"/>
  <c r="G623" i="5"/>
  <c r="I623" i="5" s="1"/>
  <c r="J623" i="5" s="1"/>
  <c r="Q623" i="5" s="1"/>
  <c r="G619" i="5"/>
  <c r="I619" i="5" s="1"/>
  <c r="J619" i="5" s="1"/>
  <c r="Q619" i="5" s="1"/>
  <c r="G615" i="5"/>
  <c r="I615" i="5" s="1"/>
  <c r="J615" i="5" s="1"/>
  <c r="Q615" i="5" s="1"/>
  <c r="G611" i="5"/>
  <c r="I611" i="5" s="1"/>
  <c r="J611" i="5" s="1"/>
  <c r="Q611" i="5" s="1"/>
  <c r="G607" i="5"/>
  <c r="I607" i="5" s="1"/>
  <c r="J607" i="5" s="1"/>
  <c r="Q607" i="5" s="1"/>
  <c r="G603" i="5"/>
  <c r="I603" i="5" s="1"/>
  <c r="J603" i="5" s="1"/>
  <c r="Q603" i="5" s="1"/>
  <c r="G602" i="5"/>
  <c r="I602" i="5" s="1"/>
  <c r="J602" i="5" s="1"/>
  <c r="Q602" i="5" s="1"/>
  <c r="G601" i="5"/>
  <c r="I601" i="5" s="1"/>
  <c r="J601" i="5" s="1"/>
  <c r="Q601" i="5" s="1"/>
  <c r="G600" i="5"/>
  <c r="I600" i="5" s="1"/>
  <c r="J600" i="5" s="1"/>
  <c r="Q600" i="5" s="1"/>
  <c r="G599" i="5"/>
  <c r="I599" i="5" s="1"/>
  <c r="J599" i="5" s="1"/>
  <c r="Q599" i="5" s="1"/>
  <c r="G598" i="5"/>
  <c r="I598" i="5" s="1"/>
  <c r="J598" i="5" s="1"/>
  <c r="Q598" i="5" s="1"/>
  <c r="G514" i="5"/>
  <c r="I514" i="5" s="1"/>
  <c r="J514" i="5" s="1"/>
  <c r="Q514" i="5" s="1"/>
  <c r="G513" i="5"/>
  <c r="I513" i="5" s="1"/>
  <c r="J513" i="5" s="1"/>
  <c r="Q513" i="5" s="1"/>
  <c r="G512" i="5"/>
  <c r="I512" i="5" s="1"/>
  <c r="J512" i="5" s="1"/>
  <c r="Q512" i="5" s="1"/>
  <c r="G511" i="5"/>
  <c r="I511" i="5" s="1"/>
  <c r="J511" i="5" s="1"/>
  <c r="Q511" i="5" s="1"/>
  <c r="G510" i="5"/>
  <c r="I510" i="5" s="1"/>
  <c r="J510" i="5" s="1"/>
  <c r="Q510" i="5" s="1"/>
  <c r="G509" i="5"/>
  <c r="I509" i="5" s="1"/>
  <c r="J509" i="5" s="1"/>
  <c r="Q509" i="5" s="1"/>
  <c r="G508" i="5"/>
  <c r="I508" i="5" s="1"/>
  <c r="J508" i="5" s="1"/>
  <c r="Q508" i="5" s="1"/>
  <c r="G507" i="5"/>
  <c r="I507" i="5" s="1"/>
  <c r="J507" i="5" s="1"/>
  <c r="Q507" i="5" s="1"/>
  <c r="G506" i="5"/>
  <c r="I506" i="5" s="1"/>
  <c r="J506" i="5" s="1"/>
  <c r="Q506" i="5" s="1"/>
  <c r="G505" i="5"/>
  <c r="I505" i="5" s="1"/>
  <c r="J505" i="5" s="1"/>
  <c r="Q505" i="5" s="1"/>
  <c r="G504" i="5"/>
  <c r="I504" i="5" s="1"/>
  <c r="J504" i="5" s="1"/>
  <c r="Q504" i="5" s="1"/>
  <c r="G503" i="5"/>
  <c r="I503" i="5" s="1"/>
  <c r="J503" i="5" s="1"/>
  <c r="Q503" i="5" s="1"/>
  <c r="G502" i="5"/>
  <c r="I502" i="5" s="1"/>
  <c r="J502" i="5" s="1"/>
  <c r="Q502" i="5" s="1"/>
  <c r="G501" i="5"/>
  <c r="I501" i="5" s="1"/>
  <c r="J501" i="5" s="1"/>
  <c r="Q501" i="5" s="1"/>
  <c r="G500" i="5"/>
  <c r="I500" i="5" s="1"/>
  <c r="J500" i="5" s="1"/>
  <c r="Q500" i="5" s="1"/>
  <c r="G499" i="5"/>
  <c r="I499" i="5" s="1"/>
  <c r="J499" i="5" s="1"/>
  <c r="Q499" i="5" s="1"/>
  <c r="G498" i="5"/>
  <c r="I498" i="5" s="1"/>
  <c r="J498" i="5" s="1"/>
  <c r="Q498" i="5" s="1"/>
  <c r="G497" i="5"/>
  <c r="I497" i="5" s="1"/>
  <c r="J497" i="5" s="1"/>
  <c r="Q497" i="5" s="1"/>
  <c r="G496" i="5"/>
  <c r="I496" i="5" s="1"/>
  <c r="J496" i="5" s="1"/>
  <c r="Q496" i="5" s="1"/>
  <c r="G495" i="5"/>
  <c r="I495" i="5" s="1"/>
  <c r="J495" i="5" s="1"/>
  <c r="Q495" i="5" s="1"/>
  <c r="G494" i="5"/>
  <c r="I494" i="5" s="1"/>
  <c r="J494" i="5" s="1"/>
  <c r="Q494" i="5" s="1"/>
  <c r="G493" i="5"/>
  <c r="I493" i="5" s="1"/>
  <c r="J493" i="5" s="1"/>
  <c r="Q493" i="5" s="1"/>
  <c r="G492" i="5"/>
  <c r="I492" i="5" s="1"/>
  <c r="J492" i="5" s="1"/>
  <c r="Q492" i="5" s="1"/>
  <c r="G491" i="5"/>
  <c r="I491" i="5" s="1"/>
  <c r="J491" i="5" s="1"/>
  <c r="Q491" i="5" s="1"/>
  <c r="G752" i="5"/>
  <c r="I752" i="5" s="1"/>
  <c r="J752" i="5" s="1"/>
  <c r="Q752" i="5" s="1"/>
  <c r="G257" i="5"/>
  <c r="I257" i="5" s="1"/>
  <c r="J257" i="5" s="1"/>
  <c r="Q257" i="5" s="1"/>
  <c r="G255" i="5"/>
  <c r="I255" i="5" s="1"/>
  <c r="J255" i="5" s="1"/>
  <c r="Q255" i="5" s="1"/>
  <c r="G253" i="5"/>
  <c r="I253" i="5" s="1"/>
  <c r="J253" i="5" s="1"/>
  <c r="Q253" i="5" s="1"/>
  <c r="G145" i="5"/>
  <c r="I145" i="5" s="1"/>
  <c r="J145" i="5" s="1"/>
  <c r="Q145" i="5" s="1"/>
  <c r="G143" i="5"/>
  <c r="I143" i="5" s="1"/>
  <c r="J143" i="5" s="1"/>
  <c r="Q143" i="5" s="1"/>
  <c r="G141" i="5"/>
  <c r="I141" i="5" s="1"/>
  <c r="J141" i="5" s="1"/>
  <c r="Q141" i="5" s="1"/>
  <c r="G139" i="5"/>
  <c r="I139" i="5" s="1"/>
  <c r="J139" i="5" s="1"/>
  <c r="Q139" i="5" s="1"/>
  <c r="G137" i="5"/>
  <c r="I137" i="5" s="1"/>
  <c r="J137" i="5" s="1"/>
  <c r="Q137" i="5" s="1"/>
  <c r="G135" i="5"/>
  <c r="I135" i="5" s="1"/>
  <c r="J135" i="5" s="1"/>
  <c r="Q135" i="5" s="1"/>
  <c r="G133" i="5"/>
  <c r="I133" i="5" s="1"/>
  <c r="J133" i="5" s="1"/>
  <c r="Q133" i="5" s="1"/>
  <c r="G131" i="5"/>
  <c r="I131" i="5" s="1"/>
  <c r="J131" i="5" s="1"/>
  <c r="Q131" i="5" s="1"/>
  <c r="G129" i="5"/>
  <c r="I129" i="5" s="1"/>
  <c r="J129" i="5" s="1"/>
  <c r="Q129" i="5" s="1"/>
  <c r="G127" i="5"/>
  <c r="I127" i="5" s="1"/>
  <c r="J127" i="5" s="1"/>
  <c r="Q127" i="5" s="1"/>
  <c r="G125" i="5"/>
  <c r="I125" i="5" s="1"/>
  <c r="J125" i="5" s="1"/>
  <c r="Q125" i="5" s="1"/>
  <c r="G123" i="5"/>
  <c r="I123" i="5" s="1"/>
  <c r="J123" i="5" s="1"/>
  <c r="Q123" i="5" s="1"/>
  <c r="G121" i="5"/>
  <c r="I121" i="5" s="1"/>
  <c r="J121" i="5" s="1"/>
  <c r="Q121" i="5" s="1"/>
  <c r="G119" i="5"/>
  <c r="I119" i="5" s="1"/>
  <c r="J119" i="5" s="1"/>
  <c r="Q119" i="5" s="1"/>
  <c r="G117" i="5"/>
  <c r="I117" i="5" s="1"/>
  <c r="J117" i="5" s="1"/>
  <c r="Q117" i="5" s="1"/>
  <c r="G115" i="5"/>
  <c r="I115" i="5" s="1"/>
  <c r="J115" i="5" s="1"/>
  <c r="Q115" i="5" s="1"/>
  <c r="G113" i="5"/>
  <c r="I113" i="5" s="1"/>
  <c r="J113" i="5" s="1"/>
  <c r="Q113" i="5" s="1"/>
  <c r="G111" i="5"/>
  <c r="I111" i="5" s="1"/>
  <c r="J111" i="5" s="1"/>
  <c r="Q111" i="5" s="1"/>
  <c r="G877" i="5"/>
  <c r="I877" i="5" s="1"/>
  <c r="J877" i="5" s="1"/>
  <c r="Q877" i="5" s="1"/>
  <c r="G875" i="5"/>
  <c r="I875" i="5" s="1"/>
  <c r="J875" i="5" s="1"/>
  <c r="Q875" i="5" s="1"/>
  <c r="G873" i="5"/>
  <c r="I873" i="5" s="1"/>
  <c r="J873" i="5" s="1"/>
  <c r="Q873" i="5" s="1"/>
  <c r="G871" i="5"/>
  <c r="I871" i="5" s="1"/>
  <c r="J871" i="5" s="1"/>
  <c r="Q871" i="5" s="1"/>
  <c r="G869" i="5"/>
  <c r="I869" i="5" s="1"/>
  <c r="J869" i="5" s="1"/>
  <c r="Q869" i="5" s="1"/>
  <c r="G867" i="5"/>
  <c r="I867" i="5" s="1"/>
  <c r="J867" i="5" s="1"/>
  <c r="Q867" i="5" s="1"/>
  <c r="G865" i="5"/>
  <c r="I865" i="5" s="1"/>
  <c r="J865" i="5" s="1"/>
  <c r="Q865" i="5" s="1"/>
  <c r="G863" i="5"/>
  <c r="I863" i="5" s="1"/>
  <c r="J863" i="5" s="1"/>
  <c r="Q863" i="5" s="1"/>
  <c r="G861" i="5"/>
  <c r="I861" i="5" s="1"/>
  <c r="J861" i="5" s="1"/>
  <c r="Q861" i="5" s="1"/>
  <c r="G859" i="5"/>
  <c r="I859" i="5" s="1"/>
  <c r="J859" i="5" s="1"/>
  <c r="Q859" i="5" s="1"/>
  <c r="G857" i="5"/>
  <c r="I857" i="5" s="1"/>
  <c r="J857" i="5" s="1"/>
  <c r="Q857" i="5" s="1"/>
  <c r="G855" i="5"/>
  <c r="I855" i="5" s="1"/>
  <c r="J855" i="5" s="1"/>
  <c r="Q855" i="5" s="1"/>
  <c r="G853" i="5"/>
  <c r="I853" i="5" s="1"/>
  <c r="J853" i="5" s="1"/>
  <c r="Q853" i="5" s="1"/>
  <c r="G851" i="5"/>
  <c r="I851" i="5" s="1"/>
  <c r="J851" i="5" s="1"/>
  <c r="Q851" i="5" s="1"/>
  <c r="G849" i="5"/>
  <c r="I849" i="5" s="1"/>
  <c r="J849" i="5" s="1"/>
  <c r="Q849" i="5" s="1"/>
  <c r="G847" i="5"/>
  <c r="I847" i="5" s="1"/>
  <c r="J847" i="5" s="1"/>
  <c r="Q847" i="5" s="1"/>
  <c r="G845" i="5"/>
  <c r="I845" i="5" s="1"/>
  <c r="J845" i="5" s="1"/>
  <c r="Q845" i="5" s="1"/>
  <c r="G843" i="5"/>
  <c r="I843" i="5" s="1"/>
  <c r="J843" i="5" s="1"/>
  <c r="Q843" i="5" s="1"/>
  <c r="G841" i="5"/>
  <c r="I841" i="5" s="1"/>
  <c r="J841" i="5" s="1"/>
  <c r="Q841" i="5" s="1"/>
  <c r="G747" i="5"/>
  <c r="I747" i="5" s="1"/>
  <c r="J747" i="5" s="1"/>
  <c r="Q747" i="5" s="1"/>
  <c r="G745" i="5"/>
  <c r="I745" i="5" s="1"/>
  <c r="J745" i="5" s="1"/>
  <c r="Q745" i="5" s="1"/>
  <c r="G743" i="5"/>
  <c r="I743" i="5" s="1"/>
  <c r="J743" i="5" s="1"/>
  <c r="Q743" i="5" s="1"/>
  <c r="G741" i="5"/>
  <c r="I741" i="5" s="1"/>
  <c r="J741" i="5" s="1"/>
  <c r="Q741" i="5" s="1"/>
  <c r="G739" i="5"/>
  <c r="I739" i="5" s="1"/>
  <c r="J739" i="5" s="1"/>
  <c r="Q739" i="5" s="1"/>
  <c r="G737" i="5"/>
  <c r="I737" i="5" s="1"/>
  <c r="J737" i="5" s="1"/>
  <c r="Q737" i="5" s="1"/>
  <c r="G735" i="5"/>
  <c r="I735" i="5" s="1"/>
  <c r="J735" i="5" s="1"/>
  <c r="Q735" i="5" s="1"/>
  <c r="G733" i="5"/>
  <c r="I733" i="5" s="1"/>
  <c r="J733" i="5" s="1"/>
  <c r="Q733" i="5" s="1"/>
  <c r="G731" i="5"/>
  <c r="I731" i="5" s="1"/>
  <c r="J731" i="5" s="1"/>
  <c r="Q731" i="5" s="1"/>
  <c r="G729" i="5"/>
  <c r="I729" i="5" s="1"/>
  <c r="J729" i="5" s="1"/>
  <c r="Q729" i="5" s="1"/>
  <c r="G727" i="5"/>
  <c r="I727" i="5" s="1"/>
  <c r="J727" i="5" s="1"/>
  <c r="Q727" i="5" s="1"/>
  <c r="G725" i="5"/>
  <c r="I725" i="5" s="1"/>
  <c r="J725" i="5" s="1"/>
  <c r="Q725" i="5" s="1"/>
  <c r="G723" i="5"/>
  <c r="I723" i="5" s="1"/>
  <c r="J723" i="5" s="1"/>
  <c r="Q723" i="5" s="1"/>
  <c r="G721" i="5"/>
  <c r="I721" i="5" s="1"/>
  <c r="J721" i="5" s="1"/>
  <c r="Q721" i="5" s="1"/>
  <c r="G719" i="5"/>
  <c r="I719" i="5" s="1"/>
  <c r="J719" i="5" s="1"/>
  <c r="Q719" i="5" s="1"/>
  <c r="G717" i="5"/>
  <c r="I717" i="5" s="1"/>
  <c r="J717" i="5" s="1"/>
  <c r="Q717" i="5" s="1"/>
  <c r="G715" i="5"/>
  <c r="I715" i="5" s="1"/>
  <c r="J715" i="5" s="1"/>
  <c r="Q715" i="5" s="1"/>
  <c r="G713" i="5"/>
  <c r="I713" i="5" s="1"/>
  <c r="J713" i="5" s="1"/>
  <c r="Q713" i="5" s="1"/>
  <c r="G624" i="5"/>
  <c r="I624" i="5" s="1"/>
  <c r="J624" i="5" s="1"/>
  <c r="Q624" i="5" s="1"/>
  <c r="G620" i="5"/>
  <c r="I620" i="5" s="1"/>
  <c r="J620" i="5" s="1"/>
  <c r="Q620" i="5" s="1"/>
  <c r="G616" i="5"/>
  <c r="I616" i="5" s="1"/>
  <c r="J616" i="5" s="1"/>
  <c r="Q616" i="5" s="1"/>
  <c r="G612" i="5"/>
  <c r="I612" i="5" s="1"/>
  <c r="J612" i="5" s="1"/>
  <c r="Q612" i="5" s="1"/>
  <c r="G608" i="5"/>
  <c r="I608" i="5" s="1"/>
  <c r="J608" i="5" s="1"/>
  <c r="Q608" i="5" s="1"/>
  <c r="G604" i="5"/>
  <c r="I604" i="5" s="1"/>
  <c r="J604" i="5" s="1"/>
  <c r="Q604" i="5" s="1"/>
  <c r="G621" i="5"/>
  <c r="I621" i="5" s="1"/>
  <c r="J621" i="5" s="1"/>
  <c r="Q621" i="5" s="1"/>
  <c r="G617" i="5"/>
  <c r="I617" i="5" s="1"/>
  <c r="J617" i="5" s="1"/>
  <c r="Q617" i="5" s="1"/>
  <c r="G613" i="5"/>
  <c r="I613" i="5" s="1"/>
  <c r="J613" i="5" s="1"/>
  <c r="Q613" i="5" s="1"/>
  <c r="G609" i="5"/>
  <c r="I609" i="5" s="1"/>
  <c r="J609" i="5" s="1"/>
  <c r="Q609" i="5" s="1"/>
  <c r="G146" i="5"/>
  <c r="I146" i="5" s="1"/>
  <c r="J146" i="5" s="1"/>
  <c r="Q146" i="5" s="1"/>
  <c r="G138" i="5"/>
  <c r="I138" i="5" s="1"/>
  <c r="J138" i="5" s="1"/>
  <c r="Q138" i="5" s="1"/>
  <c r="G130" i="5"/>
  <c r="I130" i="5" s="1"/>
  <c r="J130" i="5" s="1"/>
  <c r="Q130" i="5" s="1"/>
  <c r="G122" i="5"/>
  <c r="I122" i="5" s="1"/>
  <c r="J122" i="5" s="1"/>
  <c r="Q122" i="5" s="1"/>
  <c r="G114" i="5"/>
  <c r="I114" i="5" s="1"/>
  <c r="J114" i="5" s="1"/>
  <c r="Q114" i="5" s="1"/>
  <c r="G874" i="5"/>
  <c r="I874" i="5" s="1"/>
  <c r="J874" i="5" s="1"/>
  <c r="Q874" i="5" s="1"/>
  <c r="G866" i="5"/>
  <c r="I866" i="5" s="1"/>
  <c r="J866" i="5" s="1"/>
  <c r="Q866" i="5" s="1"/>
  <c r="G858" i="5"/>
  <c r="I858" i="5" s="1"/>
  <c r="J858" i="5" s="1"/>
  <c r="Q858" i="5" s="1"/>
  <c r="G850" i="5"/>
  <c r="I850" i="5" s="1"/>
  <c r="J850" i="5" s="1"/>
  <c r="Q850" i="5" s="1"/>
  <c r="G842" i="5"/>
  <c r="I842" i="5" s="1"/>
  <c r="J842" i="5" s="1"/>
  <c r="Q842" i="5" s="1"/>
  <c r="G742" i="5"/>
  <c r="I742" i="5" s="1"/>
  <c r="J742" i="5" s="1"/>
  <c r="Q742" i="5" s="1"/>
  <c r="G734" i="5"/>
  <c r="I734" i="5" s="1"/>
  <c r="J734" i="5" s="1"/>
  <c r="Q734" i="5" s="1"/>
  <c r="G726" i="5"/>
  <c r="I726" i="5" s="1"/>
  <c r="J726" i="5" s="1"/>
  <c r="Q726" i="5" s="1"/>
  <c r="G718" i="5"/>
  <c r="I718" i="5" s="1"/>
  <c r="J718" i="5" s="1"/>
  <c r="Q718" i="5" s="1"/>
  <c r="G490" i="5"/>
  <c r="I490" i="5" s="1"/>
  <c r="J490" i="5" s="1"/>
  <c r="Q490" i="5" s="1"/>
  <c r="G486" i="5"/>
  <c r="I486" i="5" s="1"/>
  <c r="J486" i="5" s="1"/>
  <c r="Q486" i="5" s="1"/>
  <c r="G482" i="5"/>
  <c r="I482" i="5" s="1"/>
  <c r="J482" i="5" s="1"/>
  <c r="Q482" i="5" s="1"/>
  <c r="G381" i="5"/>
  <c r="I381" i="5" s="1"/>
  <c r="J381" i="5" s="1"/>
  <c r="Q381" i="5" s="1"/>
  <c r="G377" i="5"/>
  <c r="I377" i="5" s="1"/>
  <c r="J377" i="5" s="1"/>
  <c r="Q377" i="5" s="1"/>
  <c r="G373" i="5"/>
  <c r="I373" i="5" s="1"/>
  <c r="J373" i="5" s="1"/>
  <c r="Q373" i="5" s="1"/>
  <c r="G369" i="5"/>
  <c r="I369" i="5" s="1"/>
  <c r="J369" i="5" s="1"/>
  <c r="Q369" i="5" s="1"/>
  <c r="G365" i="5"/>
  <c r="I365" i="5" s="1"/>
  <c r="J365" i="5" s="1"/>
  <c r="Q365" i="5" s="1"/>
  <c r="G361" i="5"/>
  <c r="I361" i="5" s="1"/>
  <c r="J361" i="5" s="1"/>
  <c r="Q361" i="5" s="1"/>
  <c r="G357" i="5"/>
  <c r="I357" i="5" s="1"/>
  <c r="J357" i="5" s="1"/>
  <c r="Q357" i="5" s="1"/>
  <c r="G353" i="5"/>
  <c r="I353" i="5" s="1"/>
  <c r="J353" i="5" s="1"/>
  <c r="Q353" i="5" s="1"/>
  <c r="G349" i="5"/>
  <c r="I349" i="5" s="1"/>
  <c r="J349" i="5" s="1"/>
  <c r="Q349" i="5" s="1"/>
  <c r="G250" i="5"/>
  <c r="I250" i="5" s="1"/>
  <c r="J250" i="5" s="1"/>
  <c r="Q250" i="5" s="1"/>
  <c r="G246" i="5"/>
  <c r="I246" i="5" s="1"/>
  <c r="J246" i="5" s="1"/>
  <c r="Q246" i="5" s="1"/>
  <c r="G242" i="5"/>
  <c r="I242" i="5" s="1"/>
  <c r="J242" i="5" s="1"/>
  <c r="Q242" i="5" s="1"/>
  <c r="G241" i="5"/>
  <c r="I241" i="5" s="1"/>
  <c r="J241" i="5" s="1"/>
  <c r="Q241" i="5" s="1"/>
  <c r="G240" i="5"/>
  <c r="I240" i="5" s="1"/>
  <c r="J240" i="5" s="1"/>
  <c r="Q240" i="5" s="1"/>
  <c r="G239" i="5"/>
  <c r="I239" i="5" s="1"/>
  <c r="J239" i="5" s="1"/>
  <c r="Q239" i="5" s="1"/>
  <c r="G238" i="5"/>
  <c r="I238" i="5" s="1"/>
  <c r="J238" i="5" s="1"/>
  <c r="Q238" i="5" s="1"/>
  <c r="G237" i="5"/>
  <c r="I237" i="5" s="1"/>
  <c r="J237" i="5" s="1"/>
  <c r="Q237" i="5" s="1"/>
  <c r="G236" i="5"/>
  <c r="I236" i="5" s="1"/>
  <c r="J236" i="5" s="1"/>
  <c r="Q236" i="5" s="1"/>
  <c r="G235" i="5"/>
  <c r="I235" i="5" s="1"/>
  <c r="J235" i="5" s="1"/>
  <c r="Q235" i="5" s="1"/>
  <c r="G234" i="5"/>
  <c r="I234" i="5" s="1"/>
  <c r="J234" i="5" s="1"/>
  <c r="Q234" i="5" s="1"/>
  <c r="G233" i="5"/>
  <c r="I233" i="5" s="1"/>
  <c r="J233" i="5" s="1"/>
  <c r="Q233" i="5" s="1"/>
  <c r="G232" i="5"/>
  <c r="I232" i="5" s="1"/>
  <c r="J232" i="5" s="1"/>
  <c r="Q232" i="5" s="1"/>
  <c r="G231" i="5"/>
  <c r="I231" i="5" s="1"/>
  <c r="J231" i="5" s="1"/>
  <c r="Q231" i="5" s="1"/>
  <c r="G230" i="5"/>
  <c r="I230" i="5" s="1"/>
  <c r="J230" i="5" s="1"/>
  <c r="Q230" i="5" s="1"/>
  <c r="G229" i="5"/>
  <c r="I229" i="5" s="1"/>
  <c r="J229" i="5" s="1"/>
  <c r="Q229" i="5" s="1"/>
  <c r="G228" i="5"/>
  <c r="I228" i="5" s="1"/>
  <c r="J228" i="5" s="1"/>
  <c r="Q228" i="5" s="1"/>
  <c r="G227" i="5"/>
  <c r="I227" i="5" s="1"/>
  <c r="J227" i="5" s="1"/>
  <c r="Q227" i="5" s="1"/>
  <c r="G226" i="5"/>
  <c r="I226" i="5" s="1"/>
  <c r="J226" i="5" s="1"/>
  <c r="Q226" i="5" s="1"/>
  <c r="G225" i="5"/>
  <c r="I225" i="5" s="1"/>
  <c r="J225" i="5" s="1"/>
  <c r="Q225" i="5" s="1"/>
  <c r="G224" i="5"/>
  <c r="I224" i="5" s="1"/>
  <c r="J224" i="5" s="1"/>
  <c r="Q224" i="5" s="1"/>
  <c r="G223" i="5"/>
  <c r="I223" i="5" s="1"/>
  <c r="J223" i="5" s="1"/>
  <c r="Q223" i="5" s="1"/>
  <c r="G222" i="5"/>
  <c r="I222" i="5" s="1"/>
  <c r="J222" i="5" s="1"/>
  <c r="Q222" i="5" s="1"/>
  <c r="G221" i="5"/>
  <c r="I221" i="5" s="1"/>
  <c r="J221" i="5" s="1"/>
  <c r="Q221" i="5" s="1"/>
  <c r="G220" i="5"/>
  <c r="I220" i="5" s="1"/>
  <c r="J220" i="5" s="1"/>
  <c r="Q220" i="5" s="1"/>
  <c r="G219" i="5"/>
  <c r="I219" i="5" s="1"/>
  <c r="J219" i="5" s="1"/>
  <c r="Q219" i="5" s="1"/>
  <c r="G218" i="5"/>
  <c r="I218" i="5" s="1"/>
  <c r="J218" i="5" s="1"/>
  <c r="Q218" i="5" s="1"/>
  <c r="G110" i="5"/>
  <c r="I110" i="5" s="1"/>
  <c r="J110" i="5" s="1"/>
  <c r="Q110" i="5" s="1"/>
  <c r="G109" i="5"/>
  <c r="I109" i="5" s="1"/>
  <c r="J109" i="5" s="1"/>
  <c r="Q109" i="5" s="1"/>
  <c r="G108" i="5"/>
  <c r="I108" i="5" s="1"/>
  <c r="J108" i="5" s="1"/>
  <c r="Q108" i="5" s="1"/>
  <c r="G107" i="5"/>
  <c r="I107" i="5" s="1"/>
  <c r="J107" i="5" s="1"/>
  <c r="Q107" i="5" s="1"/>
  <c r="G106" i="5"/>
  <c r="I106" i="5" s="1"/>
  <c r="J106" i="5" s="1"/>
  <c r="Q106" i="5" s="1"/>
  <c r="G105" i="5"/>
  <c r="I105" i="5" s="1"/>
  <c r="J105" i="5" s="1"/>
  <c r="Q105" i="5" s="1"/>
  <c r="G104" i="5"/>
  <c r="I104" i="5" s="1"/>
  <c r="J104" i="5" s="1"/>
  <c r="Q104" i="5" s="1"/>
  <c r="G103" i="5"/>
  <c r="I103" i="5" s="1"/>
  <c r="J103" i="5" s="1"/>
  <c r="Q103" i="5" s="1"/>
  <c r="G102" i="5"/>
  <c r="I102" i="5" s="1"/>
  <c r="J102" i="5" s="1"/>
  <c r="Q102" i="5" s="1"/>
  <c r="G101" i="5"/>
  <c r="I101" i="5" s="1"/>
  <c r="J101" i="5" s="1"/>
  <c r="Q101" i="5" s="1"/>
  <c r="G100" i="5"/>
  <c r="I100" i="5" s="1"/>
  <c r="J100" i="5" s="1"/>
  <c r="Q100" i="5" s="1"/>
  <c r="G99" i="5"/>
  <c r="I99" i="5" s="1"/>
  <c r="J99" i="5" s="1"/>
  <c r="Q99" i="5" s="1"/>
  <c r="G98" i="5"/>
  <c r="I98" i="5" s="1"/>
  <c r="J98" i="5" s="1"/>
  <c r="Q98" i="5" s="1"/>
  <c r="G97" i="5"/>
  <c r="I97" i="5" s="1"/>
  <c r="J97" i="5" s="1"/>
  <c r="Q97" i="5" s="1"/>
  <c r="G96" i="5"/>
  <c r="I96" i="5" s="1"/>
  <c r="J96" i="5" s="1"/>
  <c r="Q96" i="5" s="1"/>
  <c r="G95" i="5"/>
  <c r="I95" i="5" s="1"/>
  <c r="J95" i="5" s="1"/>
  <c r="Q95" i="5" s="1"/>
  <c r="G94" i="5"/>
  <c r="I94" i="5" s="1"/>
  <c r="J94" i="5" s="1"/>
  <c r="Q94" i="5" s="1"/>
  <c r="G93" i="5"/>
  <c r="I93" i="5" s="1"/>
  <c r="J93" i="5" s="1"/>
  <c r="Q93" i="5" s="1"/>
  <c r="G92" i="5"/>
  <c r="I92" i="5" s="1"/>
  <c r="J92" i="5" s="1"/>
  <c r="Q92" i="5" s="1"/>
  <c r="G91" i="5"/>
  <c r="I91" i="5" s="1"/>
  <c r="J91" i="5" s="1"/>
  <c r="Q91" i="5" s="1"/>
  <c r="G90" i="5"/>
  <c r="I90" i="5" s="1"/>
  <c r="J90" i="5" s="1"/>
  <c r="Q90" i="5" s="1"/>
  <c r="G89" i="5"/>
  <c r="I89" i="5" s="1"/>
  <c r="J89" i="5" s="1"/>
  <c r="Q89" i="5" s="1"/>
  <c r="G88" i="5"/>
  <c r="I88" i="5" s="1"/>
  <c r="J88" i="5" s="1"/>
  <c r="Q88" i="5" s="1"/>
  <c r="G87" i="5"/>
  <c r="I87" i="5" s="1"/>
  <c r="J87" i="5" s="1"/>
  <c r="Q87" i="5" s="1"/>
  <c r="G86" i="5"/>
  <c r="I86" i="5" s="1"/>
  <c r="J86" i="5" s="1"/>
  <c r="Q86" i="5" s="1"/>
  <c r="G85" i="5"/>
  <c r="I85" i="5" s="1"/>
  <c r="J85" i="5" s="1"/>
  <c r="Q85" i="5" s="1"/>
  <c r="G84" i="5"/>
  <c r="I84" i="5" s="1"/>
  <c r="J84" i="5" s="1"/>
  <c r="Q84" i="5" s="1"/>
  <c r="G83" i="5"/>
  <c r="I83" i="5" s="1"/>
  <c r="J83" i="5" s="1"/>
  <c r="Q83" i="5" s="1"/>
  <c r="G839" i="5"/>
  <c r="I839" i="5" s="1"/>
  <c r="J839" i="5" s="1"/>
  <c r="Q839" i="5" s="1"/>
  <c r="G838" i="5"/>
  <c r="I838" i="5" s="1"/>
  <c r="J838" i="5" s="1"/>
  <c r="Q838" i="5" s="1"/>
  <c r="G837" i="5"/>
  <c r="I837" i="5" s="1"/>
  <c r="J837" i="5" s="1"/>
  <c r="Q837" i="5" s="1"/>
  <c r="G836" i="5"/>
  <c r="I836" i="5" s="1"/>
  <c r="J836" i="5" s="1"/>
  <c r="Q836" i="5" s="1"/>
  <c r="G835" i="5"/>
  <c r="I835" i="5" s="1"/>
  <c r="J835" i="5" s="1"/>
  <c r="Q835" i="5" s="1"/>
  <c r="G834" i="5"/>
  <c r="I834" i="5" s="1"/>
  <c r="J834" i="5" s="1"/>
  <c r="Q834" i="5" s="1"/>
  <c r="G833" i="5"/>
  <c r="I833" i="5" s="1"/>
  <c r="J833" i="5" s="1"/>
  <c r="Q833" i="5" s="1"/>
  <c r="G832" i="5"/>
  <c r="I832" i="5" s="1"/>
  <c r="J832" i="5" s="1"/>
  <c r="Q832" i="5" s="1"/>
  <c r="G831" i="5"/>
  <c r="I831" i="5" s="1"/>
  <c r="J831" i="5" s="1"/>
  <c r="Q831" i="5" s="1"/>
  <c r="G830" i="5"/>
  <c r="I830" i="5" s="1"/>
  <c r="J830" i="5" s="1"/>
  <c r="Q830" i="5" s="1"/>
  <c r="G829" i="5"/>
  <c r="I829" i="5" s="1"/>
  <c r="J829" i="5" s="1"/>
  <c r="Q829" i="5" s="1"/>
  <c r="G828" i="5"/>
  <c r="I828" i="5" s="1"/>
  <c r="J828" i="5" s="1"/>
  <c r="Q828" i="5" s="1"/>
  <c r="G827" i="5"/>
  <c r="I827" i="5" s="1"/>
  <c r="J827" i="5" s="1"/>
  <c r="Q827" i="5" s="1"/>
  <c r="G826" i="5"/>
  <c r="I826" i="5" s="1"/>
  <c r="J826" i="5" s="1"/>
  <c r="Q826" i="5" s="1"/>
  <c r="G825" i="5"/>
  <c r="I825" i="5" s="1"/>
  <c r="J825" i="5" s="1"/>
  <c r="Q825" i="5" s="1"/>
  <c r="G824" i="5"/>
  <c r="I824" i="5" s="1"/>
  <c r="J824" i="5" s="1"/>
  <c r="Q824" i="5" s="1"/>
  <c r="G823" i="5"/>
  <c r="I823" i="5" s="1"/>
  <c r="J823" i="5" s="1"/>
  <c r="Q823" i="5" s="1"/>
  <c r="G822" i="5"/>
  <c r="I822" i="5" s="1"/>
  <c r="J822" i="5" s="1"/>
  <c r="Q822" i="5" s="1"/>
  <c r="G821" i="5"/>
  <c r="I821" i="5" s="1"/>
  <c r="J821" i="5" s="1"/>
  <c r="Q821" i="5" s="1"/>
  <c r="G820" i="5"/>
  <c r="I820" i="5" s="1"/>
  <c r="J820" i="5" s="1"/>
  <c r="Q820" i="5" s="1"/>
  <c r="G819" i="5"/>
  <c r="I819" i="5" s="1"/>
  <c r="J819" i="5" s="1"/>
  <c r="Q819" i="5" s="1"/>
  <c r="G818" i="5"/>
  <c r="I818" i="5" s="1"/>
  <c r="J818" i="5" s="1"/>
  <c r="Q818" i="5" s="1"/>
  <c r="G817" i="5"/>
  <c r="I817" i="5" s="1"/>
  <c r="J817" i="5" s="1"/>
  <c r="Q817" i="5" s="1"/>
  <c r="G816" i="5"/>
  <c r="I816" i="5" s="1"/>
  <c r="J816" i="5" s="1"/>
  <c r="Q816" i="5" s="1"/>
  <c r="G815" i="5"/>
  <c r="I815" i="5" s="1"/>
  <c r="J815" i="5" s="1"/>
  <c r="Q815" i="5" s="1"/>
  <c r="G814" i="5"/>
  <c r="I814" i="5" s="1"/>
  <c r="J814" i="5" s="1"/>
  <c r="Q814" i="5" s="1"/>
  <c r="G813" i="5"/>
  <c r="I813" i="5" s="1"/>
  <c r="J813" i="5" s="1"/>
  <c r="Q813" i="5" s="1"/>
  <c r="G812" i="5"/>
  <c r="I812" i="5" s="1"/>
  <c r="J812" i="5" s="1"/>
  <c r="Q812" i="5" s="1"/>
  <c r="G811" i="5"/>
  <c r="I811" i="5" s="1"/>
  <c r="J811" i="5" s="1"/>
  <c r="Q811" i="5" s="1"/>
  <c r="G810" i="5"/>
  <c r="I810" i="5" s="1"/>
  <c r="J810" i="5" s="1"/>
  <c r="Q810" i="5" s="1"/>
  <c r="G809" i="5"/>
  <c r="I809" i="5" s="1"/>
  <c r="J809" i="5" s="1"/>
  <c r="Q809" i="5" s="1"/>
  <c r="G711" i="5"/>
  <c r="I711" i="5" s="1"/>
  <c r="J711" i="5" s="1"/>
  <c r="Q711" i="5" s="1"/>
  <c r="G710" i="5"/>
  <c r="I710" i="5" s="1"/>
  <c r="J710" i="5" s="1"/>
  <c r="Q710" i="5" s="1"/>
  <c r="G709" i="5"/>
  <c r="I709" i="5" s="1"/>
  <c r="J709" i="5" s="1"/>
  <c r="Q709" i="5" s="1"/>
  <c r="G708" i="5"/>
  <c r="I708" i="5" s="1"/>
  <c r="J708" i="5" s="1"/>
  <c r="Q708" i="5" s="1"/>
  <c r="G707" i="5"/>
  <c r="I707" i="5" s="1"/>
  <c r="J707" i="5" s="1"/>
  <c r="Q707" i="5" s="1"/>
  <c r="G706" i="5"/>
  <c r="I706" i="5" s="1"/>
  <c r="J706" i="5" s="1"/>
  <c r="Q706" i="5" s="1"/>
  <c r="G705" i="5"/>
  <c r="I705" i="5" s="1"/>
  <c r="J705" i="5" s="1"/>
  <c r="Q705" i="5" s="1"/>
  <c r="G704" i="5"/>
  <c r="I704" i="5" s="1"/>
  <c r="J704" i="5" s="1"/>
  <c r="Q704" i="5" s="1"/>
  <c r="G703" i="5"/>
  <c r="I703" i="5" s="1"/>
  <c r="J703" i="5" s="1"/>
  <c r="Q703" i="5" s="1"/>
  <c r="G702" i="5"/>
  <c r="I702" i="5" s="1"/>
  <c r="J702" i="5" s="1"/>
  <c r="Q702" i="5" s="1"/>
  <c r="G701" i="5"/>
  <c r="I701" i="5" s="1"/>
  <c r="J701" i="5" s="1"/>
  <c r="Q701" i="5" s="1"/>
  <c r="G700" i="5"/>
  <c r="I700" i="5" s="1"/>
  <c r="J700" i="5" s="1"/>
  <c r="Q700" i="5" s="1"/>
  <c r="G699" i="5"/>
  <c r="I699" i="5" s="1"/>
  <c r="J699" i="5" s="1"/>
  <c r="Q699" i="5" s="1"/>
  <c r="G698" i="5"/>
  <c r="I698" i="5" s="1"/>
  <c r="J698" i="5" s="1"/>
  <c r="Q698" i="5" s="1"/>
  <c r="G697" i="5"/>
  <c r="I697" i="5" s="1"/>
  <c r="J697" i="5" s="1"/>
  <c r="Q697" i="5" s="1"/>
  <c r="G696" i="5"/>
  <c r="I696" i="5" s="1"/>
  <c r="J696" i="5" s="1"/>
  <c r="Q696" i="5" s="1"/>
  <c r="G695" i="5"/>
  <c r="I695" i="5" s="1"/>
  <c r="J695" i="5" s="1"/>
  <c r="Q695" i="5" s="1"/>
  <c r="G694" i="5"/>
  <c r="I694" i="5" s="1"/>
  <c r="J694" i="5" s="1"/>
  <c r="Q694" i="5" s="1"/>
  <c r="G693" i="5"/>
  <c r="I693" i="5" s="1"/>
  <c r="J693" i="5" s="1"/>
  <c r="Q693" i="5" s="1"/>
  <c r="G692" i="5"/>
  <c r="I692" i="5" s="1"/>
  <c r="J692" i="5" s="1"/>
  <c r="Q692" i="5" s="1"/>
  <c r="G691" i="5"/>
  <c r="I691" i="5" s="1"/>
  <c r="J691" i="5" s="1"/>
  <c r="Q691" i="5" s="1"/>
  <c r="G690" i="5"/>
  <c r="I690" i="5" s="1"/>
  <c r="J690" i="5" s="1"/>
  <c r="Q690" i="5" s="1"/>
  <c r="G689" i="5"/>
  <c r="I689" i="5" s="1"/>
  <c r="J689" i="5" s="1"/>
  <c r="Q689" i="5" s="1"/>
  <c r="G688" i="5"/>
  <c r="I688" i="5" s="1"/>
  <c r="J688" i="5" s="1"/>
  <c r="Q688" i="5" s="1"/>
  <c r="G687" i="5"/>
  <c r="I687" i="5" s="1"/>
  <c r="J687" i="5" s="1"/>
  <c r="Q687" i="5" s="1"/>
  <c r="G686" i="5"/>
  <c r="I686" i="5" s="1"/>
  <c r="J686" i="5" s="1"/>
  <c r="Q686" i="5" s="1"/>
  <c r="G685" i="5"/>
  <c r="I685" i="5" s="1"/>
  <c r="J685" i="5" s="1"/>
  <c r="Q685" i="5" s="1"/>
  <c r="G684" i="5"/>
  <c r="I684" i="5" s="1"/>
  <c r="J684" i="5" s="1"/>
  <c r="Q684" i="5" s="1"/>
  <c r="G683" i="5"/>
  <c r="I683" i="5" s="1"/>
  <c r="J683" i="5" s="1"/>
  <c r="Q683" i="5" s="1"/>
  <c r="G682" i="5"/>
  <c r="I682" i="5" s="1"/>
  <c r="J682" i="5" s="1"/>
  <c r="Q682" i="5" s="1"/>
  <c r="G681" i="5"/>
  <c r="I681" i="5" s="1"/>
  <c r="J681" i="5" s="1"/>
  <c r="Q681" i="5" s="1"/>
  <c r="G680" i="5"/>
  <c r="I680" i="5" s="1"/>
  <c r="J680" i="5" s="1"/>
  <c r="Q680" i="5" s="1"/>
  <c r="G679" i="5"/>
  <c r="I679" i="5" s="1"/>
  <c r="J679" i="5" s="1"/>
  <c r="Q679" i="5" s="1"/>
  <c r="G678" i="5"/>
  <c r="I678" i="5" s="1"/>
  <c r="J678" i="5" s="1"/>
  <c r="Q678" i="5" s="1"/>
  <c r="G677" i="5"/>
  <c r="I677" i="5" s="1"/>
  <c r="J677" i="5" s="1"/>
  <c r="Q677" i="5" s="1"/>
  <c r="G597" i="5"/>
  <c r="I597" i="5" s="1"/>
  <c r="J597" i="5" s="1"/>
  <c r="Q597" i="5" s="1"/>
  <c r="G596" i="5"/>
  <c r="I596" i="5" s="1"/>
  <c r="J596" i="5" s="1"/>
  <c r="Q596" i="5" s="1"/>
  <c r="G595" i="5"/>
  <c r="I595" i="5" s="1"/>
  <c r="J595" i="5" s="1"/>
  <c r="Q595" i="5" s="1"/>
  <c r="G594" i="5"/>
  <c r="I594" i="5" s="1"/>
  <c r="J594" i="5" s="1"/>
  <c r="Q594" i="5" s="1"/>
  <c r="G593" i="5"/>
  <c r="I593" i="5" s="1"/>
  <c r="J593" i="5" s="1"/>
  <c r="Q593" i="5" s="1"/>
  <c r="G592" i="5"/>
  <c r="I592" i="5" s="1"/>
  <c r="J592" i="5" s="1"/>
  <c r="Q592" i="5" s="1"/>
  <c r="G591" i="5"/>
  <c r="I591" i="5" s="1"/>
  <c r="J591" i="5" s="1"/>
  <c r="Q591" i="5" s="1"/>
  <c r="G590" i="5"/>
  <c r="I590" i="5" s="1"/>
  <c r="J590" i="5" s="1"/>
  <c r="Q590" i="5" s="1"/>
  <c r="G589" i="5"/>
  <c r="I589" i="5" s="1"/>
  <c r="J589" i="5" s="1"/>
  <c r="Q589" i="5" s="1"/>
  <c r="G588" i="5"/>
  <c r="I588" i="5" s="1"/>
  <c r="J588" i="5" s="1"/>
  <c r="Q588" i="5" s="1"/>
  <c r="G587" i="5"/>
  <c r="I587" i="5" s="1"/>
  <c r="J587" i="5" s="1"/>
  <c r="Q587" i="5" s="1"/>
  <c r="G586" i="5"/>
  <c r="I586" i="5" s="1"/>
  <c r="J586" i="5" s="1"/>
  <c r="Q586" i="5" s="1"/>
  <c r="G585" i="5"/>
  <c r="I585" i="5" s="1"/>
  <c r="J585" i="5" s="1"/>
  <c r="Q585" i="5" s="1"/>
  <c r="G584" i="5"/>
  <c r="I584" i="5" s="1"/>
  <c r="J584" i="5" s="1"/>
  <c r="Q584" i="5" s="1"/>
  <c r="G583" i="5"/>
  <c r="I583" i="5" s="1"/>
  <c r="J583" i="5" s="1"/>
  <c r="Q583" i="5" s="1"/>
  <c r="G582" i="5"/>
  <c r="I582" i="5" s="1"/>
  <c r="J582" i="5" s="1"/>
  <c r="Q582" i="5" s="1"/>
  <c r="G581" i="5"/>
  <c r="I581" i="5" s="1"/>
  <c r="J581" i="5" s="1"/>
  <c r="Q581" i="5" s="1"/>
  <c r="G580" i="5"/>
  <c r="I580" i="5" s="1"/>
  <c r="J580" i="5" s="1"/>
  <c r="Q580" i="5" s="1"/>
  <c r="G579" i="5"/>
  <c r="I579" i="5" s="1"/>
  <c r="J579" i="5" s="1"/>
  <c r="Q579" i="5" s="1"/>
  <c r="G578" i="5"/>
  <c r="I578" i="5" s="1"/>
  <c r="J578" i="5" s="1"/>
  <c r="Q578" i="5" s="1"/>
  <c r="G254" i="5"/>
  <c r="I254" i="5" s="1"/>
  <c r="J254" i="5" s="1"/>
  <c r="Q254" i="5" s="1"/>
  <c r="G140" i="5"/>
  <c r="I140" i="5" s="1"/>
  <c r="J140" i="5" s="1"/>
  <c r="Q140" i="5" s="1"/>
  <c r="G132" i="5"/>
  <c r="I132" i="5" s="1"/>
  <c r="J132" i="5" s="1"/>
  <c r="Q132" i="5" s="1"/>
  <c r="G124" i="5"/>
  <c r="I124" i="5" s="1"/>
  <c r="J124" i="5" s="1"/>
  <c r="Q124" i="5" s="1"/>
  <c r="G116" i="5"/>
  <c r="I116" i="5" s="1"/>
  <c r="J116" i="5" s="1"/>
  <c r="Q116" i="5" s="1"/>
  <c r="G876" i="5"/>
  <c r="I876" i="5" s="1"/>
  <c r="J876" i="5" s="1"/>
  <c r="Q876" i="5" s="1"/>
  <c r="G868" i="5"/>
  <c r="I868" i="5" s="1"/>
  <c r="J868" i="5" s="1"/>
  <c r="Q868" i="5" s="1"/>
  <c r="G860" i="5"/>
  <c r="I860" i="5" s="1"/>
  <c r="J860" i="5" s="1"/>
  <c r="Q860" i="5" s="1"/>
  <c r="G852" i="5"/>
  <c r="I852" i="5" s="1"/>
  <c r="J852" i="5" s="1"/>
  <c r="Q852" i="5" s="1"/>
  <c r="G844" i="5"/>
  <c r="I844" i="5" s="1"/>
  <c r="J844" i="5" s="1"/>
  <c r="Q844" i="5" s="1"/>
  <c r="G744" i="5"/>
  <c r="I744" i="5" s="1"/>
  <c r="J744" i="5" s="1"/>
  <c r="Q744" i="5" s="1"/>
  <c r="G736" i="5"/>
  <c r="I736" i="5" s="1"/>
  <c r="J736" i="5" s="1"/>
  <c r="Q736" i="5" s="1"/>
  <c r="G728" i="5"/>
  <c r="I728" i="5" s="1"/>
  <c r="J728" i="5" s="1"/>
  <c r="Q728" i="5" s="1"/>
  <c r="G720" i="5"/>
  <c r="I720" i="5" s="1"/>
  <c r="J720" i="5" s="1"/>
  <c r="Q720" i="5" s="1"/>
  <c r="G712" i="5"/>
  <c r="I712" i="5" s="1"/>
  <c r="J712" i="5" s="1"/>
  <c r="Q712" i="5" s="1"/>
  <c r="G622" i="5"/>
  <c r="I622" i="5" s="1"/>
  <c r="J622" i="5" s="1"/>
  <c r="Q622" i="5" s="1"/>
  <c r="G614" i="5"/>
  <c r="I614" i="5" s="1"/>
  <c r="J614" i="5" s="1"/>
  <c r="Q614" i="5" s="1"/>
  <c r="G606" i="5"/>
  <c r="I606" i="5" s="1"/>
  <c r="J606" i="5" s="1"/>
  <c r="Q606" i="5" s="1"/>
  <c r="G487" i="5"/>
  <c r="I487" i="5" s="1"/>
  <c r="J487" i="5" s="1"/>
  <c r="Q487" i="5" s="1"/>
  <c r="G483" i="5"/>
  <c r="I483" i="5" s="1"/>
  <c r="J483" i="5" s="1"/>
  <c r="Q483" i="5" s="1"/>
  <c r="G382" i="5"/>
  <c r="I382" i="5" s="1"/>
  <c r="J382" i="5" s="1"/>
  <c r="Q382" i="5" s="1"/>
  <c r="G378" i="5"/>
  <c r="I378" i="5" s="1"/>
  <c r="J378" i="5" s="1"/>
  <c r="Q378" i="5" s="1"/>
  <c r="G374" i="5"/>
  <c r="I374" i="5" s="1"/>
  <c r="J374" i="5" s="1"/>
  <c r="Q374" i="5" s="1"/>
  <c r="G370" i="5"/>
  <c r="I370" i="5" s="1"/>
  <c r="J370" i="5" s="1"/>
  <c r="Q370" i="5" s="1"/>
  <c r="G366" i="5"/>
  <c r="I366" i="5" s="1"/>
  <c r="J366" i="5" s="1"/>
  <c r="Q366" i="5" s="1"/>
  <c r="G362" i="5"/>
  <c r="I362" i="5" s="1"/>
  <c r="J362" i="5" s="1"/>
  <c r="Q362" i="5" s="1"/>
  <c r="G358" i="5"/>
  <c r="I358" i="5" s="1"/>
  <c r="J358" i="5" s="1"/>
  <c r="Q358" i="5" s="1"/>
  <c r="G354" i="5"/>
  <c r="I354" i="5" s="1"/>
  <c r="J354" i="5" s="1"/>
  <c r="Q354" i="5" s="1"/>
  <c r="G350" i="5"/>
  <c r="I350" i="5" s="1"/>
  <c r="J350" i="5" s="1"/>
  <c r="Q350" i="5" s="1"/>
  <c r="G251" i="5"/>
  <c r="I251" i="5" s="1"/>
  <c r="J251" i="5" s="1"/>
  <c r="Q251" i="5" s="1"/>
  <c r="G247" i="5"/>
  <c r="I247" i="5" s="1"/>
  <c r="J247" i="5" s="1"/>
  <c r="Q247" i="5" s="1"/>
  <c r="G243" i="5"/>
  <c r="I243" i="5" s="1"/>
  <c r="J243" i="5" s="1"/>
  <c r="Q243" i="5" s="1"/>
  <c r="G256" i="5"/>
  <c r="I256" i="5" s="1"/>
  <c r="J256" i="5" s="1"/>
  <c r="Q256" i="5" s="1"/>
  <c r="G142" i="5"/>
  <c r="I142" i="5" s="1"/>
  <c r="J142" i="5" s="1"/>
  <c r="Q142" i="5" s="1"/>
  <c r="G134" i="5"/>
  <c r="I134" i="5" s="1"/>
  <c r="J134" i="5" s="1"/>
  <c r="Q134" i="5" s="1"/>
  <c r="G126" i="5"/>
  <c r="I126" i="5" s="1"/>
  <c r="J126" i="5" s="1"/>
  <c r="Q126" i="5" s="1"/>
  <c r="G118" i="5"/>
  <c r="I118" i="5" s="1"/>
  <c r="J118" i="5" s="1"/>
  <c r="Q118" i="5" s="1"/>
  <c r="G878" i="5"/>
  <c r="I878" i="5" s="1"/>
  <c r="J878" i="5" s="1"/>
  <c r="Q878" i="5" s="1"/>
  <c r="G870" i="5"/>
  <c r="I870" i="5" s="1"/>
  <c r="J870" i="5" s="1"/>
  <c r="Q870" i="5" s="1"/>
  <c r="G862" i="5"/>
  <c r="I862" i="5" s="1"/>
  <c r="J862" i="5" s="1"/>
  <c r="Q862" i="5" s="1"/>
  <c r="G854" i="5"/>
  <c r="I854" i="5" s="1"/>
  <c r="J854" i="5" s="1"/>
  <c r="Q854" i="5" s="1"/>
  <c r="G846" i="5"/>
  <c r="I846" i="5" s="1"/>
  <c r="J846" i="5" s="1"/>
  <c r="Q846" i="5" s="1"/>
  <c r="G746" i="5"/>
  <c r="I746" i="5" s="1"/>
  <c r="J746" i="5" s="1"/>
  <c r="Q746" i="5" s="1"/>
  <c r="G738" i="5"/>
  <c r="I738" i="5" s="1"/>
  <c r="J738" i="5" s="1"/>
  <c r="Q738" i="5" s="1"/>
  <c r="G730" i="5"/>
  <c r="I730" i="5" s="1"/>
  <c r="J730" i="5" s="1"/>
  <c r="Q730" i="5" s="1"/>
  <c r="G722" i="5"/>
  <c r="I722" i="5" s="1"/>
  <c r="J722" i="5" s="1"/>
  <c r="Q722" i="5" s="1"/>
  <c r="G714" i="5"/>
  <c r="I714" i="5" s="1"/>
  <c r="J714" i="5" s="1"/>
  <c r="Q714" i="5" s="1"/>
  <c r="G488" i="5"/>
  <c r="I488" i="5" s="1"/>
  <c r="J488" i="5" s="1"/>
  <c r="Q488" i="5" s="1"/>
  <c r="G484" i="5"/>
  <c r="I484" i="5" s="1"/>
  <c r="J484" i="5" s="1"/>
  <c r="Q484" i="5" s="1"/>
  <c r="G383" i="5"/>
  <c r="I383" i="5" s="1"/>
  <c r="J383" i="5" s="1"/>
  <c r="Q383" i="5" s="1"/>
  <c r="G379" i="5"/>
  <c r="I379" i="5" s="1"/>
  <c r="J379" i="5" s="1"/>
  <c r="Q379" i="5" s="1"/>
  <c r="G375" i="5"/>
  <c r="I375" i="5" s="1"/>
  <c r="J375" i="5" s="1"/>
  <c r="Q375" i="5" s="1"/>
  <c r="G371" i="5"/>
  <c r="I371" i="5" s="1"/>
  <c r="J371" i="5" s="1"/>
  <c r="Q371" i="5" s="1"/>
  <c r="G367" i="5"/>
  <c r="I367" i="5" s="1"/>
  <c r="J367" i="5" s="1"/>
  <c r="Q367" i="5" s="1"/>
  <c r="G363" i="5"/>
  <c r="I363" i="5" s="1"/>
  <c r="J363" i="5" s="1"/>
  <c r="Q363" i="5" s="1"/>
  <c r="G359" i="5"/>
  <c r="I359" i="5" s="1"/>
  <c r="J359" i="5" s="1"/>
  <c r="Q359" i="5" s="1"/>
  <c r="G355" i="5"/>
  <c r="I355" i="5" s="1"/>
  <c r="J355" i="5" s="1"/>
  <c r="Q355" i="5" s="1"/>
  <c r="G351" i="5"/>
  <c r="I351" i="5" s="1"/>
  <c r="J351" i="5" s="1"/>
  <c r="Q351" i="5" s="1"/>
  <c r="G252" i="5"/>
  <c r="I252" i="5" s="1"/>
  <c r="J252" i="5" s="1"/>
  <c r="Q252" i="5" s="1"/>
  <c r="G248" i="5"/>
  <c r="I248" i="5" s="1"/>
  <c r="J248" i="5" s="1"/>
  <c r="Q248" i="5" s="1"/>
  <c r="G244" i="5"/>
  <c r="I244" i="5" s="1"/>
  <c r="J244" i="5" s="1"/>
  <c r="Q244" i="5" s="1"/>
  <c r="G144" i="5"/>
  <c r="I144" i="5" s="1"/>
  <c r="J144" i="5" s="1"/>
  <c r="Q144" i="5" s="1"/>
  <c r="G112" i="5"/>
  <c r="I112" i="5" s="1"/>
  <c r="J112" i="5" s="1"/>
  <c r="Q112" i="5" s="1"/>
  <c r="G848" i="5"/>
  <c r="I848" i="5" s="1"/>
  <c r="J848" i="5" s="1"/>
  <c r="Q848" i="5" s="1"/>
  <c r="G724" i="5"/>
  <c r="I724" i="5" s="1"/>
  <c r="J724" i="5" s="1"/>
  <c r="Q724" i="5" s="1"/>
  <c r="G610" i="5"/>
  <c r="I610" i="5" s="1"/>
  <c r="J610" i="5" s="1"/>
  <c r="Q610" i="5" s="1"/>
  <c r="G489" i="5"/>
  <c r="I489" i="5" s="1"/>
  <c r="J489" i="5" s="1"/>
  <c r="Q489" i="5" s="1"/>
  <c r="G384" i="5"/>
  <c r="I384" i="5" s="1"/>
  <c r="J384" i="5" s="1"/>
  <c r="Q384" i="5" s="1"/>
  <c r="G376" i="5"/>
  <c r="I376" i="5" s="1"/>
  <c r="J376" i="5" s="1"/>
  <c r="Q376" i="5" s="1"/>
  <c r="G368" i="5"/>
  <c r="I368" i="5" s="1"/>
  <c r="J368" i="5" s="1"/>
  <c r="Q368" i="5" s="1"/>
  <c r="G360" i="5"/>
  <c r="I360" i="5" s="1"/>
  <c r="J360" i="5" s="1"/>
  <c r="Q360" i="5" s="1"/>
  <c r="G352" i="5"/>
  <c r="I352" i="5" s="1"/>
  <c r="J352" i="5" s="1"/>
  <c r="Q352" i="5" s="1"/>
  <c r="G249" i="5"/>
  <c r="I249" i="5" s="1"/>
  <c r="J249" i="5" s="1"/>
  <c r="Q249" i="5" s="1"/>
  <c r="G577" i="5"/>
  <c r="I577" i="5" s="1"/>
  <c r="J577" i="5" s="1"/>
  <c r="Q577" i="5" s="1"/>
  <c r="G576" i="5"/>
  <c r="I576" i="5" s="1"/>
  <c r="J576" i="5" s="1"/>
  <c r="Q576" i="5" s="1"/>
  <c r="G575" i="5"/>
  <c r="I575" i="5" s="1"/>
  <c r="J575" i="5" s="1"/>
  <c r="Q575" i="5" s="1"/>
  <c r="G481" i="5"/>
  <c r="I481" i="5" s="1"/>
  <c r="J481" i="5" s="1"/>
  <c r="Q481" i="5" s="1"/>
  <c r="G480" i="5"/>
  <c r="I480" i="5" s="1"/>
  <c r="J480" i="5" s="1"/>
  <c r="Q480" i="5" s="1"/>
  <c r="G479" i="5"/>
  <c r="I479" i="5" s="1"/>
  <c r="J479" i="5" s="1"/>
  <c r="Q479" i="5" s="1"/>
  <c r="G478" i="5"/>
  <c r="I478" i="5" s="1"/>
  <c r="J478" i="5" s="1"/>
  <c r="Q478" i="5" s="1"/>
  <c r="G477" i="5"/>
  <c r="I477" i="5" s="1"/>
  <c r="J477" i="5" s="1"/>
  <c r="Q477" i="5" s="1"/>
  <c r="G476" i="5"/>
  <c r="I476" i="5" s="1"/>
  <c r="J476" i="5" s="1"/>
  <c r="Q476" i="5" s="1"/>
  <c r="G475" i="5"/>
  <c r="I475" i="5" s="1"/>
  <c r="J475" i="5" s="1"/>
  <c r="Q475" i="5" s="1"/>
  <c r="G474" i="5"/>
  <c r="I474" i="5" s="1"/>
  <c r="J474" i="5" s="1"/>
  <c r="Q474" i="5" s="1"/>
  <c r="G473" i="5"/>
  <c r="I473" i="5" s="1"/>
  <c r="J473" i="5" s="1"/>
  <c r="Q473" i="5" s="1"/>
  <c r="G472" i="5"/>
  <c r="I472" i="5" s="1"/>
  <c r="J472" i="5" s="1"/>
  <c r="Q472" i="5" s="1"/>
  <c r="G471" i="5"/>
  <c r="I471" i="5" s="1"/>
  <c r="J471" i="5" s="1"/>
  <c r="Q471" i="5" s="1"/>
  <c r="G470" i="5"/>
  <c r="I470" i="5" s="1"/>
  <c r="J470" i="5" s="1"/>
  <c r="Q470" i="5" s="1"/>
  <c r="G469" i="5"/>
  <c r="I469" i="5" s="1"/>
  <c r="J469" i="5" s="1"/>
  <c r="Q469" i="5" s="1"/>
  <c r="G468" i="5"/>
  <c r="I468" i="5" s="1"/>
  <c r="J468" i="5" s="1"/>
  <c r="Q468" i="5" s="1"/>
  <c r="G467" i="5"/>
  <c r="I467" i="5" s="1"/>
  <c r="J467" i="5" s="1"/>
  <c r="Q467" i="5" s="1"/>
  <c r="G466" i="5"/>
  <c r="I466" i="5" s="1"/>
  <c r="J466" i="5" s="1"/>
  <c r="Q466" i="5" s="1"/>
  <c r="G465" i="5"/>
  <c r="I465" i="5" s="1"/>
  <c r="J465" i="5" s="1"/>
  <c r="Q465" i="5" s="1"/>
  <c r="G464" i="5"/>
  <c r="I464" i="5" s="1"/>
  <c r="J464" i="5" s="1"/>
  <c r="Q464" i="5" s="1"/>
  <c r="G463" i="5"/>
  <c r="I463" i="5" s="1"/>
  <c r="J463" i="5" s="1"/>
  <c r="Q463" i="5" s="1"/>
  <c r="G462" i="5"/>
  <c r="I462" i="5" s="1"/>
  <c r="J462" i="5" s="1"/>
  <c r="Q462" i="5" s="1"/>
  <c r="G461" i="5"/>
  <c r="I461" i="5" s="1"/>
  <c r="J461" i="5" s="1"/>
  <c r="Q461" i="5" s="1"/>
  <c r="G460" i="5"/>
  <c r="I460" i="5" s="1"/>
  <c r="J460" i="5" s="1"/>
  <c r="Q460" i="5" s="1"/>
  <c r="G459" i="5"/>
  <c r="I459" i="5" s="1"/>
  <c r="J459" i="5" s="1"/>
  <c r="Q459" i="5" s="1"/>
  <c r="G458" i="5"/>
  <c r="I458" i="5" s="1"/>
  <c r="J458" i="5" s="1"/>
  <c r="Q458" i="5" s="1"/>
  <c r="G457" i="5"/>
  <c r="I457" i="5" s="1"/>
  <c r="J457" i="5" s="1"/>
  <c r="Q457" i="5" s="1"/>
  <c r="G456" i="5"/>
  <c r="I456" i="5" s="1"/>
  <c r="J456" i="5" s="1"/>
  <c r="Q456" i="5" s="1"/>
  <c r="G455" i="5"/>
  <c r="I455" i="5" s="1"/>
  <c r="J455" i="5" s="1"/>
  <c r="Q455" i="5" s="1"/>
  <c r="G454" i="5"/>
  <c r="I454" i="5" s="1"/>
  <c r="J454" i="5" s="1"/>
  <c r="Q454" i="5" s="1"/>
  <c r="G453" i="5"/>
  <c r="I453" i="5" s="1"/>
  <c r="J453" i="5" s="1"/>
  <c r="Q453" i="5" s="1"/>
  <c r="G452" i="5"/>
  <c r="I452" i="5" s="1"/>
  <c r="J452" i="5" s="1"/>
  <c r="Q452" i="5" s="1"/>
  <c r="G451" i="5"/>
  <c r="I451" i="5" s="1"/>
  <c r="J451" i="5" s="1"/>
  <c r="Q451" i="5" s="1"/>
  <c r="G450" i="5"/>
  <c r="I450" i="5" s="1"/>
  <c r="J450" i="5" s="1"/>
  <c r="Q450" i="5" s="1"/>
  <c r="G449" i="5"/>
  <c r="I449" i="5" s="1"/>
  <c r="J449" i="5" s="1"/>
  <c r="Q449" i="5" s="1"/>
  <c r="G448" i="5"/>
  <c r="I448" i="5" s="1"/>
  <c r="J448" i="5" s="1"/>
  <c r="Q448" i="5" s="1"/>
  <c r="G447" i="5"/>
  <c r="I447" i="5" s="1"/>
  <c r="J447" i="5" s="1"/>
  <c r="Q447" i="5" s="1"/>
  <c r="G446" i="5"/>
  <c r="I446" i="5" s="1"/>
  <c r="J446" i="5" s="1"/>
  <c r="Q446" i="5" s="1"/>
  <c r="G347" i="5"/>
  <c r="I347" i="5" s="1"/>
  <c r="J347" i="5" s="1"/>
  <c r="Q347" i="5" s="1"/>
  <c r="G346" i="5"/>
  <c r="I346" i="5" s="1"/>
  <c r="J346" i="5" s="1"/>
  <c r="Q346" i="5" s="1"/>
  <c r="G345" i="5"/>
  <c r="I345" i="5" s="1"/>
  <c r="J345" i="5" s="1"/>
  <c r="Q345" i="5" s="1"/>
  <c r="G344" i="5"/>
  <c r="I344" i="5" s="1"/>
  <c r="J344" i="5" s="1"/>
  <c r="Q344" i="5" s="1"/>
  <c r="G343" i="5"/>
  <c r="I343" i="5" s="1"/>
  <c r="J343" i="5" s="1"/>
  <c r="Q343" i="5" s="1"/>
  <c r="G342" i="5"/>
  <c r="I342" i="5" s="1"/>
  <c r="J342" i="5" s="1"/>
  <c r="Q342" i="5" s="1"/>
  <c r="G341" i="5"/>
  <c r="I341" i="5" s="1"/>
  <c r="J341" i="5" s="1"/>
  <c r="Q341" i="5" s="1"/>
  <c r="G340" i="5"/>
  <c r="I340" i="5" s="1"/>
  <c r="J340" i="5" s="1"/>
  <c r="Q340" i="5" s="1"/>
  <c r="G339" i="5"/>
  <c r="I339" i="5" s="1"/>
  <c r="J339" i="5" s="1"/>
  <c r="Q339" i="5" s="1"/>
  <c r="G338" i="5"/>
  <c r="I338" i="5" s="1"/>
  <c r="J338" i="5" s="1"/>
  <c r="Q338" i="5" s="1"/>
  <c r="G337" i="5"/>
  <c r="I337" i="5" s="1"/>
  <c r="J337" i="5" s="1"/>
  <c r="Q337" i="5" s="1"/>
  <c r="G336" i="5"/>
  <c r="I336" i="5" s="1"/>
  <c r="J336" i="5" s="1"/>
  <c r="Q336" i="5" s="1"/>
  <c r="G335" i="5"/>
  <c r="I335" i="5" s="1"/>
  <c r="J335" i="5" s="1"/>
  <c r="Q335" i="5" s="1"/>
  <c r="G334" i="5"/>
  <c r="I334" i="5" s="1"/>
  <c r="J334" i="5" s="1"/>
  <c r="Q334" i="5" s="1"/>
  <c r="G333" i="5"/>
  <c r="I333" i="5" s="1"/>
  <c r="J333" i="5" s="1"/>
  <c r="Q333" i="5" s="1"/>
  <c r="G332" i="5"/>
  <c r="I332" i="5" s="1"/>
  <c r="J332" i="5" s="1"/>
  <c r="Q332" i="5" s="1"/>
  <c r="G331" i="5"/>
  <c r="I331" i="5" s="1"/>
  <c r="J331" i="5" s="1"/>
  <c r="Q331" i="5" s="1"/>
  <c r="G330" i="5"/>
  <c r="I330" i="5" s="1"/>
  <c r="J330" i="5" s="1"/>
  <c r="Q330" i="5" s="1"/>
  <c r="G329" i="5"/>
  <c r="I329" i="5" s="1"/>
  <c r="J329" i="5" s="1"/>
  <c r="Q329" i="5" s="1"/>
  <c r="G328" i="5"/>
  <c r="I328" i="5" s="1"/>
  <c r="J328" i="5" s="1"/>
  <c r="Q328" i="5" s="1"/>
  <c r="G327" i="5"/>
  <c r="I327" i="5" s="1"/>
  <c r="J327" i="5" s="1"/>
  <c r="Q327" i="5" s="1"/>
  <c r="G326" i="5"/>
  <c r="I326" i="5" s="1"/>
  <c r="J326" i="5" s="1"/>
  <c r="Q326" i="5" s="1"/>
  <c r="G325" i="5"/>
  <c r="I325" i="5" s="1"/>
  <c r="J325" i="5" s="1"/>
  <c r="Q325" i="5" s="1"/>
  <c r="G324" i="5"/>
  <c r="I324" i="5" s="1"/>
  <c r="J324" i="5" s="1"/>
  <c r="Q324" i="5" s="1"/>
  <c r="G323" i="5"/>
  <c r="I323" i="5" s="1"/>
  <c r="J323" i="5" s="1"/>
  <c r="Q323" i="5" s="1"/>
  <c r="G322" i="5"/>
  <c r="I322" i="5" s="1"/>
  <c r="J322" i="5" s="1"/>
  <c r="Q322" i="5" s="1"/>
  <c r="G321" i="5"/>
  <c r="I321" i="5" s="1"/>
  <c r="J321" i="5" s="1"/>
  <c r="Q321" i="5" s="1"/>
  <c r="G320" i="5"/>
  <c r="I320" i="5" s="1"/>
  <c r="J320" i="5" s="1"/>
  <c r="Q320" i="5" s="1"/>
  <c r="G319" i="5"/>
  <c r="I319" i="5" s="1"/>
  <c r="J319" i="5" s="1"/>
  <c r="Q319" i="5" s="1"/>
  <c r="G318" i="5"/>
  <c r="I318" i="5" s="1"/>
  <c r="J318" i="5" s="1"/>
  <c r="Q318" i="5" s="1"/>
  <c r="G317" i="5"/>
  <c r="I317" i="5" s="1"/>
  <c r="J317" i="5" s="1"/>
  <c r="Q317" i="5" s="1"/>
  <c r="G217" i="5"/>
  <c r="I217" i="5" s="1"/>
  <c r="J217" i="5" s="1"/>
  <c r="Q217" i="5" s="1"/>
  <c r="G216" i="5"/>
  <c r="I216" i="5" s="1"/>
  <c r="J216" i="5" s="1"/>
  <c r="Q216" i="5" s="1"/>
  <c r="G215" i="5"/>
  <c r="I215" i="5" s="1"/>
  <c r="J215" i="5" s="1"/>
  <c r="Q215" i="5" s="1"/>
  <c r="G214" i="5"/>
  <c r="I214" i="5" s="1"/>
  <c r="J214" i="5" s="1"/>
  <c r="Q214" i="5" s="1"/>
  <c r="G213" i="5"/>
  <c r="I213" i="5" s="1"/>
  <c r="J213" i="5" s="1"/>
  <c r="Q213" i="5" s="1"/>
  <c r="G212" i="5"/>
  <c r="I212" i="5" s="1"/>
  <c r="J212" i="5" s="1"/>
  <c r="Q212" i="5" s="1"/>
  <c r="G211" i="5"/>
  <c r="I211" i="5" s="1"/>
  <c r="J211" i="5" s="1"/>
  <c r="Q211" i="5" s="1"/>
  <c r="G210" i="5"/>
  <c r="I210" i="5" s="1"/>
  <c r="J210" i="5" s="1"/>
  <c r="Q210" i="5" s="1"/>
  <c r="G209" i="5"/>
  <c r="I209" i="5" s="1"/>
  <c r="J209" i="5" s="1"/>
  <c r="Q209" i="5" s="1"/>
  <c r="G208" i="5"/>
  <c r="I208" i="5" s="1"/>
  <c r="J208" i="5" s="1"/>
  <c r="Q208" i="5" s="1"/>
  <c r="G207" i="5"/>
  <c r="I207" i="5" s="1"/>
  <c r="J207" i="5" s="1"/>
  <c r="Q207" i="5" s="1"/>
  <c r="G206" i="5"/>
  <c r="I206" i="5" s="1"/>
  <c r="J206" i="5" s="1"/>
  <c r="Q206" i="5" s="1"/>
  <c r="G205" i="5"/>
  <c r="I205" i="5" s="1"/>
  <c r="J205" i="5" s="1"/>
  <c r="Q205" i="5" s="1"/>
  <c r="G204" i="5"/>
  <c r="I204" i="5" s="1"/>
  <c r="J204" i="5" s="1"/>
  <c r="Q204" i="5" s="1"/>
  <c r="G203" i="5"/>
  <c r="I203" i="5" s="1"/>
  <c r="J203" i="5" s="1"/>
  <c r="Q203" i="5" s="1"/>
  <c r="G202" i="5"/>
  <c r="I202" i="5" s="1"/>
  <c r="J202" i="5" s="1"/>
  <c r="Q202" i="5" s="1"/>
  <c r="G201" i="5"/>
  <c r="I201" i="5" s="1"/>
  <c r="J201" i="5" s="1"/>
  <c r="Q201" i="5" s="1"/>
  <c r="G200" i="5"/>
  <c r="I200" i="5" s="1"/>
  <c r="J200" i="5" s="1"/>
  <c r="Q200" i="5" s="1"/>
  <c r="G199" i="5"/>
  <c r="I199" i="5" s="1"/>
  <c r="J199" i="5" s="1"/>
  <c r="Q199" i="5" s="1"/>
  <c r="G198" i="5"/>
  <c r="I198" i="5" s="1"/>
  <c r="J198" i="5" s="1"/>
  <c r="Q198" i="5" s="1"/>
  <c r="G197" i="5"/>
  <c r="I197" i="5" s="1"/>
  <c r="J197" i="5" s="1"/>
  <c r="Q197" i="5" s="1"/>
  <c r="G196" i="5"/>
  <c r="I196" i="5" s="1"/>
  <c r="J196" i="5" s="1"/>
  <c r="Q196" i="5" s="1"/>
  <c r="G195" i="5"/>
  <c r="I195" i="5" s="1"/>
  <c r="J195" i="5" s="1"/>
  <c r="Q195" i="5" s="1"/>
  <c r="G194" i="5"/>
  <c r="I194" i="5" s="1"/>
  <c r="J194" i="5" s="1"/>
  <c r="Q194" i="5" s="1"/>
  <c r="G193" i="5"/>
  <c r="I193" i="5" s="1"/>
  <c r="J193" i="5" s="1"/>
  <c r="Q193" i="5" s="1"/>
  <c r="G192" i="5"/>
  <c r="I192" i="5" s="1"/>
  <c r="J192" i="5" s="1"/>
  <c r="Q192" i="5" s="1"/>
  <c r="G191" i="5"/>
  <c r="I191" i="5" s="1"/>
  <c r="J191" i="5" s="1"/>
  <c r="Q191" i="5" s="1"/>
  <c r="G190" i="5"/>
  <c r="I190" i="5" s="1"/>
  <c r="J190" i="5" s="1"/>
  <c r="Q190" i="5" s="1"/>
  <c r="G189" i="5"/>
  <c r="I189" i="5" s="1"/>
  <c r="J189" i="5" s="1"/>
  <c r="Q189" i="5" s="1"/>
  <c r="G188" i="5"/>
  <c r="I188" i="5" s="1"/>
  <c r="J188" i="5" s="1"/>
  <c r="Q188" i="5" s="1"/>
  <c r="G187" i="5"/>
  <c r="I187" i="5" s="1"/>
  <c r="J187" i="5" s="1"/>
  <c r="Q187" i="5" s="1"/>
  <c r="G186" i="5"/>
  <c r="I186" i="5" s="1"/>
  <c r="J186" i="5" s="1"/>
  <c r="Q186" i="5" s="1"/>
  <c r="G185" i="5"/>
  <c r="I185" i="5" s="1"/>
  <c r="J185" i="5" s="1"/>
  <c r="Q185" i="5" s="1"/>
  <c r="G184" i="5"/>
  <c r="I184" i="5" s="1"/>
  <c r="J184" i="5" s="1"/>
  <c r="Q184" i="5" s="1"/>
  <c r="G82" i="5"/>
  <c r="I82" i="5" s="1"/>
  <c r="J82" i="5" s="1"/>
  <c r="Q82" i="5" s="1"/>
  <c r="G81" i="5"/>
  <c r="I81" i="5" s="1"/>
  <c r="J81" i="5" s="1"/>
  <c r="Q81" i="5" s="1"/>
  <c r="G80" i="5"/>
  <c r="I80" i="5" s="1"/>
  <c r="J80" i="5" s="1"/>
  <c r="Q80" i="5" s="1"/>
  <c r="G79" i="5"/>
  <c r="I79" i="5" s="1"/>
  <c r="J79" i="5" s="1"/>
  <c r="Q79" i="5" s="1"/>
  <c r="G78" i="5"/>
  <c r="I78" i="5" s="1"/>
  <c r="J78" i="5" s="1"/>
  <c r="Q78" i="5" s="1"/>
  <c r="G77" i="5"/>
  <c r="I77" i="5" s="1"/>
  <c r="J77" i="5" s="1"/>
  <c r="Q77" i="5" s="1"/>
  <c r="G76" i="5"/>
  <c r="I76" i="5" s="1"/>
  <c r="J76" i="5" s="1"/>
  <c r="Q76" i="5" s="1"/>
  <c r="G75" i="5"/>
  <c r="I75" i="5" s="1"/>
  <c r="J75" i="5" s="1"/>
  <c r="Q75" i="5" s="1"/>
  <c r="G74" i="5"/>
  <c r="I74" i="5" s="1"/>
  <c r="J74" i="5" s="1"/>
  <c r="Q74" i="5" s="1"/>
  <c r="G73" i="5"/>
  <c r="I73" i="5" s="1"/>
  <c r="J73" i="5" s="1"/>
  <c r="Q73" i="5" s="1"/>
  <c r="G72" i="5"/>
  <c r="I72" i="5" s="1"/>
  <c r="J72" i="5" s="1"/>
  <c r="Q72" i="5" s="1"/>
  <c r="G71" i="5"/>
  <c r="I71" i="5" s="1"/>
  <c r="J71" i="5" s="1"/>
  <c r="Q71" i="5" s="1"/>
  <c r="G70" i="5"/>
  <c r="I70" i="5" s="1"/>
  <c r="J70" i="5" s="1"/>
  <c r="Q70" i="5" s="1"/>
  <c r="G69" i="5"/>
  <c r="I69" i="5" s="1"/>
  <c r="J69" i="5" s="1"/>
  <c r="Q69" i="5" s="1"/>
  <c r="G68" i="5"/>
  <c r="I68" i="5" s="1"/>
  <c r="J68" i="5" s="1"/>
  <c r="Q68" i="5" s="1"/>
  <c r="G67" i="5"/>
  <c r="I67" i="5" s="1"/>
  <c r="J67" i="5" s="1"/>
  <c r="Q67" i="5" s="1"/>
  <c r="G66" i="5"/>
  <c r="I66" i="5" s="1"/>
  <c r="J66" i="5" s="1"/>
  <c r="Q66" i="5" s="1"/>
  <c r="G65" i="5"/>
  <c r="I65" i="5" s="1"/>
  <c r="J65" i="5" s="1"/>
  <c r="Q65" i="5" s="1"/>
  <c r="G64" i="5"/>
  <c r="I64" i="5" s="1"/>
  <c r="J64" i="5" s="1"/>
  <c r="Q64" i="5" s="1"/>
  <c r="G63" i="5"/>
  <c r="I63" i="5" s="1"/>
  <c r="J63" i="5" s="1"/>
  <c r="Q63" i="5" s="1"/>
  <c r="G62" i="5"/>
  <c r="I62" i="5" s="1"/>
  <c r="J62" i="5" s="1"/>
  <c r="Q62" i="5" s="1"/>
  <c r="G61" i="5"/>
  <c r="I61" i="5" s="1"/>
  <c r="J61" i="5" s="1"/>
  <c r="Q61" i="5" s="1"/>
  <c r="G60" i="5"/>
  <c r="I60" i="5" s="1"/>
  <c r="J60" i="5" s="1"/>
  <c r="Q60" i="5" s="1"/>
  <c r="G59" i="5"/>
  <c r="I59" i="5" s="1"/>
  <c r="J59" i="5" s="1"/>
  <c r="Q59" i="5" s="1"/>
  <c r="G58" i="5"/>
  <c r="I58" i="5" s="1"/>
  <c r="J58" i="5" s="1"/>
  <c r="Q58" i="5" s="1"/>
  <c r="G57" i="5"/>
  <c r="I57" i="5" s="1"/>
  <c r="J57" i="5" s="1"/>
  <c r="Q57" i="5" s="1"/>
  <c r="G56" i="5"/>
  <c r="I56" i="5" s="1"/>
  <c r="J56" i="5" s="1"/>
  <c r="Q56" i="5" s="1"/>
  <c r="G55" i="5"/>
  <c r="I55" i="5" s="1"/>
  <c r="J55" i="5" s="1"/>
  <c r="Q55" i="5" s="1"/>
  <c r="G54" i="5"/>
  <c r="I54" i="5" s="1"/>
  <c r="J54" i="5" s="1"/>
  <c r="Q54" i="5" s="1"/>
  <c r="G53" i="5"/>
  <c r="I53" i="5" s="1"/>
  <c r="J53" i="5" s="1"/>
  <c r="Q53" i="5" s="1"/>
  <c r="G52" i="5"/>
  <c r="I52" i="5" s="1"/>
  <c r="J52" i="5" s="1"/>
  <c r="Q52" i="5" s="1"/>
  <c r="G51" i="5"/>
  <c r="I51" i="5" s="1"/>
  <c r="J51" i="5" s="1"/>
  <c r="Q51" i="5" s="1"/>
  <c r="G50" i="5"/>
  <c r="I50" i="5" s="1"/>
  <c r="J50" i="5" s="1"/>
  <c r="Q50" i="5" s="1"/>
  <c r="G49" i="5"/>
  <c r="I49" i="5" s="1"/>
  <c r="J49" i="5" s="1"/>
  <c r="Q49" i="5" s="1"/>
  <c r="G48" i="5"/>
  <c r="I48" i="5" s="1"/>
  <c r="J48" i="5" s="1"/>
  <c r="Q48" i="5" s="1"/>
  <c r="G47" i="5"/>
  <c r="I47" i="5" s="1"/>
  <c r="J47" i="5" s="1"/>
  <c r="Q47" i="5" s="1"/>
  <c r="G46" i="5"/>
  <c r="I46" i="5" s="1"/>
  <c r="J46" i="5" s="1"/>
  <c r="Q46" i="5" s="1"/>
  <c r="G45" i="5"/>
  <c r="I45" i="5" s="1"/>
  <c r="J45" i="5" s="1"/>
  <c r="Q45" i="5" s="1"/>
  <c r="G44" i="5"/>
  <c r="I44" i="5" s="1"/>
  <c r="J44" i="5" s="1"/>
  <c r="Q44" i="5" s="1"/>
  <c r="G43" i="5"/>
  <c r="I43" i="5" s="1"/>
  <c r="J43" i="5" s="1"/>
  <c r="Q43" i="5" s="1"/>
  <c r="G808" i="5"/>
  <c r="I808" i="5" s="1"/>
  <c r="J808" i="5" s="1"/>
  <c r="Q808" i="5" s="1"/>
  <c r="G807" i="5"/>
  <c r="I807" i="5" s="1"/>
  <c r="J807" i="5" s="1"/>
  <c r="Q807" i="5" s="1"/>
  <c r="G806" i="5"/>
  <c r="I806" i="5" s="1"/>
  <c r="J806" i="5" s="1"/>
  <c r="Q806" i="5" s="1"/>
  <c r="G805" i="5"/>
  <c r="I805" i="5" s="1"/>
  <c r="J805" i="5" s="1"/>
  <c r="Q805" i="5" s="1"/>
  <c r="G804" i="5"/>
  <c r="I804" i="5" s="1"/>
  <c r="J804" i="5" s="1"/>
  <c r="Q804" i="5" s="1"/>
  <c r="G803" i="5"/>
  <c r="I803" i="5" s="1"/>
  <c r="J803" i="5" s="1"/>
  <c r="Q803" i="5" s="1"/>
  <c r="G802" i="5"/>
  <c r="I802" i="5" s="1"/>
  <c r="J802" i="5" s="1"/>
  <c r="Q802" i="5" s="1"/>
  <c r="G801" i="5"/>
  <c r="I801" i="5" s="1"/>
  <c r="J801" i="5" s="1"/>
  <c r="Q801" i="5" s="1"/>
  <c r="G800" i="5"/>
  <c r="I800" i="5" s="1"/>
  <c r="J800" i="5" s="1"/>
  <c r="Q800" i="5" s="1"/>
  <c r="G799" i="5"/>
  <c r="I799" i="5" s="1"/>
  <c r="J799" i="5" s="1"/>
  <c r="Q799" i="5" s="1"/>
  <c r="G798" i="5"/>
  <c r="I798" i="5" s="1"/>
  <c r="J798" i="5" s="1"/>
  <c r="Q798" i="5" s="1"/>
  <c r="G797" i="5"/>
  <c r="I797" i="5" s="1"/>
  <c r="J797" i="5" s="1"/>
  <c r="Q797" i="5" s="1"/>
  <c r="G796" i="5"/>
  <c r="I796" i="5" s="1"/>
  <c r="J796" i="5" s="1"/>
  <c r="Q796" i="5" s="1"/>
  <c r="G795" i="5"/>
  <c r="I795" i="5" s="1"/>
  <c r="J795" i="5" s="1"/>
  <c r="Q795" i="5" s="1"/>
  <c r="G794" i="5"/>
  <c r="I794" i="5" s="1"/>
  <c r="J794" i="5" s="1"/>
  <c r="Q794" i="5" s="1"/>
  <c r="G793" i="5"/>
  <c r="I793" i="5" s="1"/>
  <c r="J793" i="5" s="1"/>
  <c r="Q793" i="5" s="1"/>
  <c r="G792" i="5"/>
  <c r="I792" i="5" s="1"/>
  <c r="J792" i="5" s="1"/>
  <c r="Q792" i="5" s="1"/>
  <c r="G791" i="5"/>
  <c r="I791" i="5" s="1"/>
  <c r="J791" i="5" s="1"/>
  <c r="Q791" i="5" s="1"/>
  <c r="G790" i="5"/>
  <c r="I790" i="5" s="1"/>
  <c r="J790" i="5" s="1"/>
  <c r="Q790" i="5" s="1"/>
  <c r="G789" i="5"/>
  <c r="I789" i="5" s="1"/>
  <c r="J789" i="5" s="1"/>
  <c r="Q789" i="5" s="1"/>
  <c r="G788" i="5"/>
  <c r="I788" i="5" s="1"/>
  <c r="J788" i="5" s="1"/>
  <c r="Q788" i="5" s="1"/>
  <c r="G787" i="5"/>
  <c r="I787" i="5" s="1"/>
  <c r="J787" i="5" s="1"/>
  <c r="Q787" i="5" s="1"/>
  <c r="G786" i="5"/>
  <c r="I786" i="5" s="1"/>
  <c r="J786" i="5" s="1"/>
  <c r="Q786" i="5" s="1"/>
  <c r="G785" i="5"/>
  <c r="I785" i="5" s="1"/>
  <c r="J785" i="5" s="1"/>
  <c r="Q785" i="5" s="1"/>
  <c r="G784" i="5"/>
  <c r="I784" i="5" s="1"/>
  <c r="J784" i="5" s="1"/>
  <c r="Q784" i="5" s="1"/>
  <c r="G783" i="5"/>
  <c r="I783" i="5" s="1"/>
  <c r="J783" i="5" s="1"/>
  <c r="Q783" i="5" s="1"/>
  <c r="G782" i="5"/>
  <c r="G676" i="5"/>
  <c r="I676" i="5" s="1"/>
  <c r="J676" i="5" s="1"/>
  <c r="Q676" i="5" s="1"/>
  <c r="G675" i="5"/>
  <c r="I675" i="5" s="1"/>
  <c r="J675" i="5" s="1"/>
  <c r="Q675" i="5" s="1"/>
  <c r="G674" i="5"/>
  <c r="I674" i="5" s="1"/>
  <c r="J674" i="5" s="1"/>
  <c r="Q674" i="5" s="1"/>
  <c r="G673" i="5"/>
  <c r="I673" i="5" s="1"/>
  <c r="J673" i="5" s="1"/>
  <c r="Q673" i="5" s="1"/>
  <c r="G672" i="5"/>
  <c r="I672" i="5" s="1"/>
  <c r="J672" i="5" s="1"/>
  <c r="Q672" i="5" s="1"/>
  <c r="G671" i="5"/>
  <c r="I671" i="5" s="1"/>
  <c r="J671" i="5" s="1"/>
  <c r="Q671" i="5" s="1"/>
  <c r="G670" i="5"/>
  <c r="I670" i="5" s="1"/>
  <c r="J670" i="5" s="1"/>
  <c r="Q670" i="5" s="1"/>
  <c r="G669" i="5"/>
  <c r="I669" i="5" s="1"/>
  <c r="J669" i="5" s="1"/>
  <c r="Q669" i="5" s="1"/>
  <c r="G668" i="5"/>
  <c r="I668" i="5" s="1"/>
  <c r="J668" i="5" s="1"/>
  <c r="Q668" i="5" s="1"/>
  <c r="G667" i="5"/>
  <c r="I667" i="5" s="1"/>
  <c r="J667" i="5" s="1"/>
  <c r="Q667" i="5" s="1"/>
  <c r="G666" i="5"/>
  <c r="I666" i="5" s="1"/>
  <c r="J666" i="5" s="1"/>
  <c r="Q666" i="5" s="1"/>
  <c r="G665" i="5"/>
  <c r="I665" i="5" s="1"/>
  <c r="J665" i="5" s="1"/>
  <c r="Q665" i="5" s="1"/>
  <c r="G664" i="5"/>
  <c r="I664" i="5" s="1"/>
  <c r="J664" i="5" s="1"/>
  <c r="Q664" i="5" s="1"/>
  <c r="G663" i="5"/>
  <c r="I663" i="5" s="1"/>
  <c r="J663" i="5" s="1"/>
  <c r="Q663" i="5" s="1"/>
  <c r="G662" i="5"/>
  <c r="I662" i="5" s="1"/>
  <c r="J662" i="5" s="1"/>
  <c r="Q662" i="5" s="1"/>
  <c r="G661" i="5"/>
  <c r="I661" i="5" s="1"/>
  <c r="J661" i="5" s="1"/>
  <c r="Q661" i="5" s="1"/>
  <c r="G660" i="5"/>
  <c r="G574" i="5"/>
  <c r="I574" i="5" s="1"/>
  <c r="J574" i="5" s="1"/>
  <c r="Q574" i="5" s="1"/>
  <c r="G573" i="5"/>
  <c r="I573" i="5" s="1"/>
  <c r="J573" i="5" s="1"/>
  <c r="Q573" i="5" s="1"/>
  <c r="G572" i="5"/>
  <c r="I572" i="5" s="1"/>
  <c r="J572" i="5" s="1"/>
  <c r="Q572" i="5" s="1"/>
  <c r="G571" i="5"/>
  <c r="I571" i="5" s="1"/>
  <c r="J571" i="5" s="1"/>
  <c r="Q571" i="5" s="1"/>
  <c r="G570" i="5"/>
  <c r="I570" i="5" s="1"/>
  <c r="J570" i="5" s="1"/>
  <c r="Q570" i="5" s="1"/>
  <c r="G569" i="5"/>
  <c r="I569" i="5" s="1"/>
  <c r="J569" i="5" s="1"/>
  <c r="Q569" i="5" s="1"/>
  <c r="G568" i="5"/>
  <c r="I568" i="5" s="1"/>
  <c r="J568" i="5" s="1"/>
  <c r="Q568" i="5" s="1"/>
  <c r="G567" i="5"/>
  <c r="I567" i="5" s="1"/>
  <c r="J567" i="5" s="1"/>
  <c r="Q567" i="5" s="1"/>
  <c r="G566" i="5"/>
  <c r="I566" i="5" s="1"/>
  <c r="J566" i="5" s="1"/>
  <c r="Q566" i="5" s="1"/>
  <c r="G565" i="5"/>
  <c r="I565" i="5" s="1"/>
  <c r="J565" i="5" s="1"/>
  <c r="Q565" i="5" s="1"/>
  <c r="G564" i="5"/>
  <c r="I564" i="5" s="1"/>
  <c r="J564" i="5" s="1"/>
  <c r="Q564" i="5" s="1"/>
  <c r="G563" i="5"/>
  <c r="I563" i="5" s="1"/>
  <c r="J563" i="5" s="1"/>
  <c r="Q563" i="5" s="1"/>
  <c r="G562" i="5"/>
  <c r="I562" i="5" s="1"/>
  <c r="J562" i="5" s="1"/>
  <c r="Q562" i="5" s="1"/>
  <c r="G561" i="5"/>
  <c r="I561" i="5" s="1"/>
  <c r="J561" i="5" s="1"/>
  <c r="Q561" i="5" s="1"/>
  <c r="G560" i="5"/>
  <c r="I560" i="5" s="1"/>
  <c r="J560" i="5" s="1"/>
  <c r="Q560" i="5" s="1"/>
  <c r="G559" i="5"/>
  <c r="I559" i="5" s="1"/>
  <c r="J559" i="5" s="1"/>
  <c r="Q559" i="5" s="1"/>
  <c r="G558" i="5"/>
  <c r="I558" i="5" s="1"/>
  <c r="J558" i="5" s="1"/>
  <c r="Q558" i="5" s="1"/>
  <c r="G557" i="5"/>
  <c r="I557" i="5" s="1"/>
  <c r="J557" i="5" s="1"/>
  <c r="Q557" i="5" s="1"/>
  <c r="G556" i="5"/>
  <c r="I556" i="5" s="1"/>
  <c r="J556" i="5" s="1"/>
  <c r="Q556" i="5" s="1"/>
  <c r="G555" i="5"/>
  <c r="I555" i="5" s="1"/>
  <c r="J555" i="5" s="1"/>
  <c r="Q555" i="5" s="1"/>
  <c r="G554" i="5"/>
  <c r="I554" i="5" s="1"/>
  <c r="J554" i="5" s="1"/>
  <c r="Q554" i="5" s="1"/>
  <c r="G553" i="5"/>
  <c r="I553" i="5" s="1"/>
  <c r="J553" i="5" s="1"/>
  <c r="Q553" i="5" s="1"/>
  <c r="G552" i="5"/>
  <c r="I552" i="5" s="1"/>
  <c r="J552" i="5" s="1"/>
  <c r="Q552" i="5" s="1"/>
  <c r="G551" i="5"/>
  <c r="I551" i="5" s="1"/>
  <c r="J551" i="5" s="1"/>
  <c r="Q551" i="5" s="1"/>
  <c r="G550" i="5"/>
  <c r="I550" i="5" s="1"/>
  <c r="J550" i="5" s="1"/>
  <c r="Q550" i="5" s="1"/>
  <c r="G549" i="5"/>
  <c r="G445" i="5"/>
  <c r="I445" i="5" s="1"/>
  <c r="J445" i="5" s="1"/>
  <c r="Q445" i="5" s="1"/>
  <c r="G444" i="5"/>
  <c r="I444" i="5" s="1"/>
  <c r="J444" i="5" s="1"/>
  <c r="Q444" i="5" s="1"/>
  <c r="G443" i="5"/>
  <c r="I443" i="5" s="1"/>
  <c r="J443" i="5" s="1"/>
  <c r="Q443" i="5" s="1"/>
  <c r="G442" i="5"/>
  <c r="I442" i="5" s="1"/>
  <c r="J442" i="5" s="1"/>
  <c r="Q442" i="5" s="1"/>
  <c r="G441" i="5"/>
  <c r="I441" i="5" s="1"/>
  <c r="J441" i="5" s="1"/>
  <c r="Q441" i="5" s="1"/>
  <c r="G440" i="5"/>
  <c r="I440" i="5" s="1"/>
  <c r="J440" i="5" s="1"/>
  <c r="Q440" i="5" s="1"/>
  <c r="G439" i="5"/>
  <c r="I439" i="5" s="1"/>
  <c r="J439" i="5" s="1"/>
  <c r="Q439" i="5" s="1"/>
  <c r="G438" i="5"/>
  <c r="I438" i="5" s="1"/>
  <c r="J438" i="5" s="1"/>
  <c r="Q438" i="5" s="1"/>
  <c r="G437" i="5"/>
  <c r="I437" i="5" s="1"/>
  <c r="J437" i="5" s="1"/>
  <c r="Q437" i="5" s="1"/>
  <c r="G436" i="5"/>
  <c r="I436" i="5" s="1"/>
  <c r="J436" i="5" s="1"/>
  <c r="Q436" i="5" s="1"/>
  <c r="G435" i="5"/>
  <c r="I435" i="5" s="1"/>
  <c r="J435" i="5" s="1"/>
  <c r="Q435" i="5" s="1"/>
  <c r="G434" i="5"/>
  <c r="I434" i="5" s="1"/>
  <c r="J434" i="5" s="1"/>
  <c r="Q434" i="5" s="1"/>
  <c r="G433" i="5"/>
  <c r="I433" i="5" s="1"/>
  <c r="J433" i="5" s="1"/>
  <c r="Q433" i="5" s="1"/>
  <c r="G432" i="5"/>
  <c r="I432" i="5" s="1"/>
  <c r="J432" i="5" s="1"/>
  <c r="Q432" i="5" s="1"/>
  <c r="G431" i="5"/>
  <c r="I431" i="5" s="1"/>
  <c r="J431" i="5" s="1"/>
  <c r="Q431" i="5" s="1"/>
  <c r="G430" i="5"/>
  <c r="I430" i="5" s="1"/>
  <c r="J430" i="5" s="1"/>
  <c r="Q430" i="5" s="1"/>
  <c r="G429" i="5"/>
  <c r="I429" i="5" s="1"/>
  <c r="J429" i="5" s="1"/>
  <c r="Q429" i="5" s="1"/>
  <c r="G428" i="5"/>
  <c r="I428" i="5" s="1"/>
  <c r="J428" i="5" s="1"/>
  <c r="Q428" i="5" s="1"/>
  <c r="G427" i="5"/>
  <c r="I427" i="5" s="1"/>
  <c r="J427" i="5" s="1"/>
  <c r="Q427" i="5" s="1"/>
  <c r="G426" i="5"/>
  <c r="I426" i="5" s="1"/>
  <c r="J426" i="5" s="1"/>
  <c r="Q426" i="5" s="1"/>
  <c r="G425" i="5"/>
  <c r="I425" i="5" s="1"/>
  <c r="J425" i="5" s="1"/>
  <c r="Q425" i="5" s="1"/>
  <c r="G424" i="5"/>
  <c r="I424" i="5" s="1"/>
  <c r="J424" i="5" s="1"/>
  <c r="Q424" i="5" s="1"/>
  <c r="G423" i="5"/>
  <c r="I423" i="5" s="1"/>
  <c r="J423" i="5" s="1"/>
  <c r="Q423" i="5" s="1"/>
  <c r="G422" i="5"/>
  <c r="I422" i="5" s="1"/>
  <c r="J422" i="5" s="1"/>
  <c r="Q422" i="5" s="1"/>
  <c r="G421" i="5"/>
  <c r="I421" i="5" s="1"/>
  <c r="J421" i="5" s="1"/>
  <c r="Q421" i="5" s="1"/>
  <c r="G420" i="5"/>
  <c r="I420" i="5" s="1"/>
  <c r="J420" i="5" s="1"/>
  <c r="Q420" i="5" s="1"/>
  <c r="G419" i="5"/>
  <c r="I419" i="5" s="1"/>
  <c r="J419" i="5" s="1"/>
  <c r="Q419" i="5" s="1"/>
  <c r="G418" i="5"/>
  <c r="I418" i="5" s="1"/>
  <c r="J418" i="5" s="1"/>
  <c r="Q418" i="5" s="1"/>
  <c r="G417" i="5"/>
  <c r="I417" i="5" s="1"/>
  <c r="J417" i="5" s="1"/>
  <c r="Q417" i="5" s="1"/>
  <c r="G416" i="5"/>
  <c r="I416" i="5" s="1"/>
  <c r="J416" i="5" s="1"/>
  <c r="Q416" i="5" s="1"/>
  <c r="G415" i="5"/>
  <c r="G316" i="5"/>
  <c r="I316" i="5" s="1"/>
  <c r="J316" i="5" s="1"/>
  <c r="Q316" i="5" s="1"/>
  <c r="G315" i="5"/>
  <c r="I315" i="5" s="1"/>
  <c r="J315" i="5" s="1"/>
  <c r="Q315" i="5" s="1"/>
  <c r="G314" i="5"/>
  <c r="I314" i="5" s="1"/>
  <c r="J314" i="5" s="1"/>
  <c r="Q314" i="5" s="1"/>
  <c r="G313" i="5"/>
  <c r="I313" i="5" s="1"/>
  <c r="J313" i="5" s="1"/>
  <c r="Q313" i="5" s="1"/>
  <c r="G312" i="5"/>
  <c r="I312" i="5" s="1"/>
  <c r="J312" i="5" s="1"/>
  <c r="Q312" i="5" s="1"/>
  <c r="G311" i="5"/>
  <c r="I311" i="5" s="1"/>
  <c r="J311" i="5" s="1"/>
  <c r="Q311" i="5" s="1"/>
  <c r="G310" i="5"/>
  <c r="I310" i="5" s="1"/>
  <c r="J310" i="5" s="1"/>
  <c r="Q310" i="5" s="1"/>
  <c r="G136" i="5"/>
  <c r="I136" i="5" s="1"/>
  <c r="J136" i="5" s="1"/>
  <c r="Q136" i="5" s="1"/>
  <c r="G872" i="5"/>
  <c r="I872" i="5" s="1"/>
  <c r="J872" i="5" s="1"/>
  <c r="Q872" i="5" s="1"/>
  <c r="G840" i="5"/>
  <c r="I840" i="5" s="1"/>
  <c r="J840" i="5" s="1"/>
  <c r="Q840" i="5" s="1"/>
  <c r="G716" i="5"/>
  <c r="I716" i="5" s="1"/>
  <c r="J716" i="5" s="1"/>
  <c r="Q716" i="5" s="1"/>
  <c r="G128" i="5"/>
  <c r="I128" i="5" s="1"/>
  <c r="J128" i="5" s="1"/>
  <c r="Q128" i="5" s="1"/>
  <c r="G864" i="5"/>
  <c r="I864" i="5" s="1"/>
  <c r="J864" i="5" s="1"/>
  <c r="Q864" i="5" s="1"/>
  <c r="G740" i="5"/>
  <c r="I740" i="5" s="1"/>
  <c r="J740" i="5" s="1"/>
  <c r="Q740" i="5" s="1"/>
  <c r="G618" i="5"/>
  <c r="I618" i="5" s="1"/>
  <c r="J618" i="5" s="1"/>
  <c r="Q618" i="5" s="1"/>
  <c r="G605" i="5"/>
  <c r="I605" i="5" s="1"/>
  <c r="J605" i="5" s="1"/>
  <c r="Q605" i="5" s="1"/>
  <c r="G485" i="5"/>
  <c r="I485" i="5" s="1"/>
  <c r="J485" i="5" s="1"/>
  <c r="Q485" i="5" s="1"/>
  <c r="G380" i="5"/>
  <c r="I380" i="5" s="1"/>
  <c r="J380" i="5" s="1"/>
  <c r="Q380" i="5" s="1"/>
  <c r="G372" i="5"/>
  <c r="I372" i="5" s="1"/>
  <c r="J372" i="5" s="1"/>
  <c r="Q372" i="5" s="1"/>
  <c r="G364" i="5"/>
  <c r="I364" i="5" s="1"/>
  <c r="J364" i="5" s="1"/>
  <c r="Q364" i="5" s="1"/>
  <c r="G356" i="5"/>
  <c r="I356" i="5" s="1"/>
  <c r="J356" i="5" s="1"/>
  <c r="Q356" i="5" s="1"/>
  <c r="G348" i="5"/>
  <c r="I348" i="5" s="1"/>
  <c r="J348" i="5" s="1"/>
  <c r="Q348" i="5" s="1"/>
  <c r="G245" i="5"/>
  <c r="I245" i="5" s="1"/>
  <c r="J245" i="5" s="1"/>
  <c r="Q245" i="5" s="1"/>
  <c r="G165" i="5"/>
  <c r="I165" i="5" s="1"/>
  <c r="J165" i="5" s="1"/>
  <c r="Q165" i="5" s="1"/>
  <c r="G169" i="5"/>
  <c r="I169" i="5" s="1"/>
  <c r="J169" i="5" s="1"/>
  <c r="Q169" i="5" s="1"/>
  <c r="G173" i="5"/>
  <c r="I173" i="5" s="1"/>
  <c r="J173" i="5" s="1"/>
  <c r="Q173" i="5" s="1"/>
  <c r="G177" i="5"/>
  <c r="I177" i="5" s="1"/>
  <c r="J177" i="5" s="1"/>
  <c r="Q177" i="5" s="1"/>
  <c r="G181" i="5"/>
  <c r="I181" i="5" s="1"/>
  <c r="J181" i="5" s="1"/>
  <c r="Q181" i="5" s="1"/>
  <c r="G291" i="5"/>
  <c r="I291" i="5" s="1"/>
  <c r="J291" i="5" s="1"/>
  <c r="Q291" i="5" s="1"/>
  <c r="G295" i="5"/>
  <c r="I295" i="5" s="1"/>
  <c r="J295" i="5" s="1"/>
  <c r="Q295" i="5" s="1"/>
  <c r="G299" i="5"/>
  <c r="I299" i="5" s="1"/>
  <c r="J299" i="5" s="1"/>
  <c r="Q299" i="5" s="1"/>
  <c r="G303" i="5"/>
  <c r="I303" i="5" s="1"/>
  <c r="J303" i="5" s="1"/>
  <c r="Q303" i="5" s="1"/>
  <c r="G307" i="5"/>
  <c r="I307" i="5" s="1"/>
  <c r="J307" i="5" s="1"/>
  <c r="Q307" i="5" s="1"/>
  <c r="G732" i="5"/>
  <c r="I732" i="5" s="1"/>
  <c r="J732" i="5" s="1"/>
  <c r="Q732" i="5" s="1"/>
  <c r="G164" i="5"/>
  <c r="I164" i="5" s="1"/>
  <c r="J164" i="5" s="1"/>
  <c r="Q164" i="5" s="1"/>
  <c r="G168" i="5"/>
  <c r="I168" i="5" s="1"/>
  <c r="J168" i="5" s="1"/>
  <c r="Q168" i="5" s="1"/>
  <c r="G172" i="5"/>
  <c r="I172" i="5" s="1"/>
  <c r="J172" i="5" s="1"/>
  <c r="Q172" i="5" s="1"/>
  <c r="G176" i="5"/>
  <c r="I176" i="5" s="1"/>
  <c r="J176" i="5" s="1"/>
  <c r="Q176" i="5" s="1"/>
  <c r="G180" i="5"/>
  <c r="I180" i="5" s="1"/>
  <c r="J180" i="5" s="1"/>
  <c r="Q180" i="5" s="1"/>
  <c r="G290" i="5"/>
  <c r="G294" i="5"/>
  <c r="I294" i="5" s="1"/>
  <c r="J294" i="5" s="1"/>
  <c r="Q294" i="5" s="1"/>
  <c r="G298" i="5"/>
  <c r="I298" i="5" s="1"/>
  <c r="J298" i="5" s="1"/>
  <c r="Q298" i="5" s="1"/>
  <c r="G302" i="5"/>
  <c r="I302" i="5" s="1"/>
  <c r="J302" i="5" s="1"/>
  <c r="Q302" i="5" s="1"/>
  <c r="G306" i="5"/>
  <c r="I306" i="5" s="1"/>
  <c r="J306" i="5" s="1"/>
  <c r="Q306" i="5" s="1"/>
  <c r="G856" i="5"/>
  <c r="I856" i="5" s="1"/>
  <c r="J856" i="5" s="1"/>
  <c r="Q856" i="5" s="1"/>
  <c r="G5" i="5"/>
  <c r="I5" i="5" s="1"/>
  <c r="J5" i="5" s="1"/>
  <c r="Q5" i="5" s="1"/>
  <c r="G6" i="5"/>
  <c r="I6" i="5" s="1"/>
  <c r="J6" i="5" s="1"/>
  <c r="Q6" i="5" s="1"/>
  <c r="G7" i="5"/>
  <c r="I7" i="5" s="1"/>
  <c r="J7" i="5" s="1"/>
  <c r="Q7" i="5" s="1"/>
  <c r="G8" i="5"/>
  <c r="I8" i="5" s="1"/>
  <c r="J8" i="5" s="1"/>
  <c r="Q8" i="5" s="1"/>
  <c r="G9" i="5"/>
  <c r="I9" i="5" s="1"/>
  <c r="J9" i="5" s="1"/>
  <c r="Q9" i="5" s="1"/>
  <c r="G10" i="5"/>
  <c r="I10" i="5" s="1"/>
  <c r="J10" i="5" s="1"/>
  <c r="Q10" i="5" s="1"/>
  <c r="G11" i="5"/>
  <c r="I11" i="5" s="1"/>
  <c r="J11" i="5" s="1"/>
  <c r="Q11" i="5" s="1"/>
  <c r="G12" i="5"/>
  <c r="I12" i="5" s="1"/>
  <c r="J12" i="5" s="1"/>
  <c r="Q12" i="5" s="1"/>
  <c r="G13" i="5"/>
  <c r="I13" i="5" s="1"/>
  <c r="J13" i="5" s="1"/>
  <c r="Q13" i="5" s="1"/>
  <c r="G14" i="5"/>
  <c r="I14" i="5" s="1"/>
  <c r="J14" i="5" s="1"/>
  <c r="Q14" i="5" s="1"/>
  <c r="G15" i="5"/>
  <c r="I15" i="5" s="1"/>
  <c r="J15" i="5" s="1"/>
  <c r="Q15" i="5" s="1"/>
  <c r="G16" i="5"/>
  <c r="I16" i="5" s="1"/>
  <c r="J16" i="5" s="1"/>
  <c r="Q16" i="5" s="1"/>
  <c r="G17" i="5"/>
  <c r="I17" i="5" s="1"/>
  <c r="J17" i="5" s="1"/>
  <c r="Q17" i="5" s="1"/>
  <c r="G18" i="5"/>
  <c r="I18" i="5" s="1"/>
  <c r="J18" i="5" s="1"/>
  <c r="Q18" i="5" s="1"/>
  <c r="G19" i="5"/>
  <c r="I19" i="5" s="1"/>
  <c r="J19" i="5" s="1"/>
  <c r="Q19" i="5" s="1"/>
  <c r="G20" i="5"/>
  <c r="I20" i="5" s="1"/>
  <c r="J20" i="5" s="1"/>
  <c r="Q20" i="5" s="1"/>
  <c r="G21" i="5"/>
  <c r="I21" i="5" s="1"/>
  <c r="J21" i="5" s="1"/>
  <c r="Q21" i="5" s="1"/>
  <c r="G22" i="5"/>
  <c r="I22" i="5" s="1"/>
  <c r="J22" i="5" s="1"/>
  <c r="Q22" i="5" s="1"/>
  <c r="G23" i="5"/>
  <c r="I23" i="5" s="1"/>
  <c r="J23" i="5" s="1"/>
  <c r="Q23" i="5" s="1"/>
  <c r="G24" i="5"/>
  <c r="I24" i="5" s="1"/>
  <c r="J24" i="5" s="1"/>
  <c r="Q24" i="5" s="1"/>
  <c r="G25" i="5"/>
  <c r="I25" i="5" s="1"/>
  <c r="J25" i="5" s="1"/>
  <c r="Q25" i="5" s="1"/>
  <c r="G26" i="5"/>
  <c r="I26" i="5" s="1"/>
  <c r="J26" i="5" s="1"/>
  <c r="Q26" i="5" s="1"/>
  <c r="G27" i="5"/>
  <c r="I27" i="5" s="1"/>
  <c r="J27" i="5" s="1"/>
  <c r="Q27" i="5" s="1"/>
  <c r="G28" i="5"/>
  <c r="I28" i="5" s="1"/>
  <c r="J28" i="5" s="1"/>
  <c r="Q28" i="5" s="1"/>
  <c r="G29" i="5"/>
  <c r="I29" i="5" s="1"/>
  <c r="J29" i="5" s="1"/>
  <c r="Q29" i="5" s="1"/>
  <c r="G30" i="5"/>
  <c r="I30" i="5" s="1"/>
  <c r="J30" i="5" s="1"/>
  <c r="Q30" i="5" s="1"/>
  <c r="G31" i="5"/>
  <c r="I31" i="5" s="1"/>
  <c r="J31" i="5" s="1"/>
  <c r="Q31" i="5" s="1"/>
  <c r="G32" i="5"/>
  <c r="I32" i="5" s="1"/>
  <c r="J32" i="5" s="1"/>
  <c r="Q32" i="5" s="1"/>
  <c r="G33" i="5"/>
  <c r="I33" i="5" s="1"/>
  <c r="J33" i="5" s="1"/>
  <c r="Q33" i="5" s="1"/>
  <c r="G34" i="5"/>
  <c r="I34" i="5" s="1"/>
  <c r="J34" i="5" s="1"/>
  <c r="Q34" i="5" s="1"/>
  <c r="G35" i="5"/>
  <c r="I35" i="5" s="1"/>
  <c r="J35" i="5" s="1"/>
  <c r="Q35" i="5" s="1"/>
  <c r="G36" i="5"/>
  <c r="I36" i="5" s="1"/>
  <c r="J36" i="5" s="1"/>
  <c r="Q36" i="5" s="1"/>
  <c r="G37" i="5"/>
  <c r="I37" i="5" s="1"/>
  <c r="J37" i="5" s="1"/>
  <c r="Q37" i="5" s="1"/>
  <c r="G38" i="5"/>
  <c r="I38" i="5" s="1"/>
  <c r="J38" i="5" s="1"/>
  <c r="Q38" i="5" s="1"/>
  <c r="G39" i="5"/>
  <c r="I39" i="5" s="1"/>
  <c r="J39" i="5" s="1"/>
  <c r="Q39" i="5" s="1"/>
  <c r="G40" i="5"/>
  <c r="I40" i="5" s="1"/>
  <c r="J40" i="5" s="1"/>
  <c r="Q40" i="5" s="1"/>
  <c r="G41" i="5"/>
  <c r="I41" i="5" s="1"/>
  <c r="J41" i="5" s="1"/>
  <c r="Q41" i="5" s="1"/>
  <c r="G42" i="5"/>
  <c r="I42" i="5" s="1"/>
  <c r="J42" i="5" s="1"/>
  <c r="Q42" i="5" s="1"/>
  <c r="G147" i="5"/>
  <c r="G148" i="5"/>
  <c r="I148" i="5" s="1"/>
  <c r="J148" i="5" s="1"/>
  <c r="Q148" i="5" s="1"/>
  <c r="G149" i="5"/>
  <c r="I149" i="5" s="1"/>
  <c r="J149" i="5" s="1"/>
  <c r="Q149" i="5" s="1"/>
  <c r="G150" i="5"/>
  <c r="I150" i="5" s="1"/>
  <c r="J150" i="5" s="1"/>
  <c r="Q150" i="5" s="1"/>
  <c r="G151" i="5"/>
  <c r="I151" i="5" s="1"/>
  <c r="J151" i="5" s="1"/>
  <c r="Q151" i="5" s="1"/>
  <c r="G152" i="5"/>
  <c r="I152" i="5" s="1"/>
  <c r="J152" i="5" s="1"/>
  <c r="Q152" i="5" s="1"/>
  <c r="G153" i="5"/>
  <c r="I153" i="5" s="1"/>
  <c r="J153" i="5" s="1"/>
  <c r="Q153" i="5" s="1"/>
  <c r="G154" i="5"/>
  <c r="I154" i="5" s="1"/>
  <c r="J154" i="5" s="1"/>
  <c r="Q154" i="5" s="1"/>
  <c r="G155" i="5"/>
  <c r="I155" i="5" s="1"/>
  <c r="J155" i="5" s="1"/>
  <c r="Q155" i="5" s="1"/>
  <c r="G156" i="5"/>
  <c r="I156" i="5" s="1"/>
  <c r="J156" i="5" s="1"/>
  <c r="Q156" i="5" s="1"/>
  <c r="G157" i="5"/>
  <c r="I157" i="5" s="1"/>
  <c r="J157" i="5" s="1"/>
  <c r="Q157" i="5" s="1"/>
  <c r="G158" i="5"/>
  <c r="I158" i="5" s="1"/>
  <c r="J158" i="5" s="1"/>
  <c r="Q158" i="5" s="1"/>
  <c r="G159" i="5"/>
  <c r="I159" i="5" s="1"/>
  <c r="J159" i="5" s="1"/>
  <c r="Q159" i="5" s="1"/>
  <c r="G160" i="5"/>
  <c r="I160" i="5" s="1"/>
  <c r="J160" i="5" s="1"/>
  <c r="Q160" i="5" s="1"/>
  <c r="G161" i="5"/>
  <c r="I161" i="5" s="1"/>
  <c r="J161" i="5" s="1"/>
  <c r="Q161" i="5" s="1"/>
  <c r="G162" i="5"/>
  <c r="I162" i="5" s="1"/>
  <c r="J162" i="5" s="1"/>
  <c r="Q162" i="5" s="1"/>
  <c r="G163" i="5"/>
  <c r="I163" i="5" s="1"/>
  <c r="J163" i="5" s="1"/>
  <c r="Q163" i="5" s="1"/>
  <c r="G167" i="5"/>
  <c r="I167" i="5" s="1"/>
  <c r="J167" i="5" s="1"/>
  <c r="Q167" i="5" s="1"/>
  <c r="G171" i="5"/>
  <c r="I171" i="5" s="1"/>
  <c r="J171" i="5" s="1"/>
  <c r="Q171" i="5" s="1"/>
  <c r="G175" i="5"/>
  <c r="I175" i="5" s="1"/>
  <c r="J175" i="5" s="1"/>
  <c r="Q175" i="5" s="1"/>
  <c r="G179" i="5"/>
  <c r="I179" i="5" s="1"/>
  <c r="J179" i="5" s="1"/>
  <c r="Q179" i="5" s="1"/>
  <c r="G183" i="5"/>
  <c r="I183" i="5" s="1"/>
  <c r="J183" i="5" s="1"/>
  <c r="Q183" i="5" s="1"/>
  <c r="G293" i="5"/>
  <c r="I293" i="5" s="1"/>
  <c r="J293" i="5" s="1"/>
  <c r="Q293" i="5" s="1"/>
  <c r="G297" i="5"/>
  <c r="I297" i="5" s="1"/>
  <c r="J297" i="5" s="1"/>
  <c r="Q297" i="5" s="1"/>
  <c r="G301" i="5"/>
  <c r="I301" i="5" s="1"/>
  <c r="J301" i="5" s="1"/>
  <c r="Q301" i="5" s="1"/>
  <c r="G305" i="5"/>
  <c r="I305" i="5" s="1"/>
  <c r="J305" i="5" s="1"/>
  <c r="Q305" i="5" s="1"/>
  <c r="G309" i="5"/>
  <c r="I309" i="5" s="1"/>
  <c r="J309" i="5" s="1"/>
  <c r="Q309" i="5" s="1"/>
  <c r="G120" i="5"/>
  <c r="I120" i="5" s="1"/>
  <c r="J120" i="5" s="1"/>
  <c r="Q120" i="5" s="1"/>
  <c r="G234" i="4"/>
  <c r="G236" i="4"/>
  <c r="G238" i="4"/>
  <c r="G240" i="4"/>
  <c r="J240" i="4" s="1"/>
  <c r="G242" i="4"/>
  <c r="G244" i="4"/>
  <c r="G246" i="4"/>
  <c r="G248" i="4"/>
  <c r="J248" i="4" s="1"/>
  <c r="G250" i="4"/>
  <c r="G252" i="4"/>
  <c r="G254" i="4"/>
  <c r="G256" i="4"/>
  <c r="J256" i="4" s="1"/>
  <c r="G258" i="4"/>
  <c r="G260" i="4"/>
  <c r="G262" i="4"/>
  <c r="G264" i="4"/>
  <c r="J264" i="4" s="1"/>
  <c r="G266" i="4"/>
  <c r="G268" i="4"/>
  <c r="G270" i="4"/>
  <c r="G272" i="4"/>
  <c r="J272" i="4" s="1"/>
  <c r="G274" i="4"/>
  <c r="G276" i="4"/>
  <c r="G278" i="4"/>
  <c r="G280" i="4"/>
  <c r="J280" i="4" s="1"/>
  <c r="G282" i="4"/>
  <c r="G284" i="4"/>
  <c r="G286" i="4"/>
  <c r="G288" i="4"/>
  <c r="J288" i="4" s="1"/>
  <c r="G290" i="4"/>
  <c r="G292" i="4"/>
  <c r="G294" i="4"/>
  <c r="G296" i="4"/>
  <c r="L296" i="4" s="1"/>
  <c r="G298" i="4"/>
  <c r="G300" i="4"/>
  <c r="G302" i="4"/>
  <c r="G304" i="4"/>
  <c r="L304" i="4" s="1"/>
  <c r="G306" i="4"/>
  <c r="G308" i="4"/>
  <c r="G310" i="4"/>
  <c r="G312" i="4"/>
  <c r="L312" i="4" s="1"/>
  <c r="G314" i="4"/>
  <c r="G316" i="4"/>
  <c r="G318" i="4"/>
  <c r="G320" i="4"/>
  <c r="L320" i="4" s="1"/>
  <c r="G322" i="4"/>
  <c r="G324" i="4"/>
  <c r="G326" i="4"/>
  <c r="G711" i="4"/>
  <c r="G707" i="4"/>
  <c r="G703" i="4"/>
  <c r="G699" i="4"/>
  <c r="G695" i="4"/>
  <c r="G691" i="4"/>
  <c r="G687" i="4"/>
  <c r="G686" i="4"/>
  <c r="G685" i="4"/>
  <c r="J685" i="4" s="1"/>
  <c r="G684" i="4"/>
  <c r="G683" i="4"/>
  <c r="G682" i="4"/>
  <c r="G681" i="4"/>
  <c r="J681" i="4" s="1"/>
  <c r="G680" i="4"/>
  <c r="L680" i="4" s="1"/>
  <c r="G679" i="4"/>
  <c r="G678" i="4"/>
  <c r="G677" i="4"/>
  <c r="J677" i="4" s="1"/>
  <c r="G676" i="4"/>
  <c r="G675" i="4"/>
  <c r="G674" i="4"/>
  <c r="G673" i="4"/>
  <c r="J673" i="4" s="1"/>
  <c r="G672" i="4"/>
  <c r="L672" i="4" s="1"/>
  <c r="G671" i="4"/>
  <c r="G670" i="4"/>
  <c r="G669" i="4"/>
  <c r="J669" i="4" s="1"/>
  <c r="G668" i="4"/>
  <c r="G667" i="4"/>
  <c r="G666" i="4"/>
  <c r="G665" i="4"/>
  <c r="J665" i="4" s="1"/>
  <c r="G664" i="4"/>
  <c r="L664" i="4" s="1"/>
  <c r="G663" i="4"/>
  <c r="G662" i="4"/>
  <c r="G661" i="4"/>
  <c r="J661" i="4" s="1"/>
  <c r="G660" i="4"/>
  <c r="G659" i="4"/>
  <c r="G658" i="4"/>
  <c r="G657" i="4"/>
  <c r="J657" i="4" s="1"/>
  <c r="G656" i="4"/>
  <c r="L656" i="4" s="1"/>
  <c r="G655" i="4"/>
  <c r="G654" i="4"/>
  <c r="G653" i="4"/>
  <c r="J653" i="4" s="1"/>
  <c r="G652" i="4"/>
  <c r="G651" i="4"/>
  <c r="G650" i="4"/>
  <c r="G649" i="4"/>
  <c r="J649" i="4" s="1"/>
  <c r="G648" i="4"/>
  <c r="L648" i="4" s="1"/>
  <c r="G647" i="4"/>
  <c r="G646" i="4"/>
  <c r="G645" i="4"/>
  <c r="J645" i="4" s="1"/>
  <c r="G644" i="4"/>
  <c r="G643" i="4"/>
  <c r="G642" i="4"/>
  <c r="G641" i="4"/>
  <c r="J641" i="4" s="1"/>
  <c r="G640" i="4"/>
  <c r="L640" i="4" s="1"/>
  <c r="G639" i="4"/>
  <c r="G638" i="4"/>
  <c r="G637" i="4"/>
  <c r="J637" i="4" s="1"/>
  <c r="G636" i="4"/>
  <c r="G635" i="4"/>
  <c r="G634" i="4"/>
  <c r="G633" i="4"/>
  <c r="J633" i="4" s="1"/>
  <c r="G632" i="4"/>
  <c r="L632" i="4" s="1"/>
  <c r="G631" i="4"/>
  <c r="G630" i="4"/>
  <c r="G629" i="4"/>
  <c r="J629" i="4" s="1"/>
  <c r="G628" i="4"/>
  <c r="G627" i="4"/>
  <c r="G626" i="4"/>
  <c r="G625" i="4"/>
  <c r="J625" i="4" s="1"/>
  <c r="G624" i="4"/>
  <c r="L624" i="4" s="1"/>
  <c r="G623" i="4"/>
  <c r="G622" i="4"/>
  <c r="G621" i="4"/>
  <c r="J621" i="4" s="1"/>
  <c r="G620" i="4"/>
  <c r="G619" i="4"/>
  <c r="G618" i="4"/>
  <c r="G617" i="4"/>
  <c r="J617" i="4" s="1"/>
  <c r="G616" i="4"/>
  <c r="L616" i="4" s="1"/>
  <c r="G771" i="4"/>
  <c r="G769" i="4"/>
  <c r="J769" i="4" s="1"/>
  <c r="G767" i="4"/>
  <c r="G765" i="4"/>
  <c r="J765" i="4" s="1"/>
  <c r="G763" i="4"/>
  <c r="G761" i="4"/>
  <c r="J761" i="4" s="1"/>
  <c r="G759" i="4"/>
  <c r="G757" i="4"/>
  <c r="J757" i="4" s="1"/>
  <c r="G755" i="4"/>
  <c r="G753" i="4"/>
  <c r="J753" i="4" s="1"/>
  <c r="G751" i="4"/>
  <c r="G749" i="4"/>
  <c r="J749" i="4" s="1"/>
  <c r="G747" i="4"/>
  <c r="G745" i="4"/>
  <c r="J745" i="4" s="1"/>
  <c r="G743" i="4"/>
  <c r="G741" i="4"/>
  <c r="J741" i="4" s="1"/>
  <c r="G739" i="4"/>
  <c r="G737" i="4"/>
  <c r="J737" i="4" s="1"/>
  <c r="G735" i="4"/>
  <c r="G733" i="4"/>
  <c r="J733" i="4" s="1"/>
  <c r="G731" i="4"/>
  <c r="G729" i="4"/>
  <c r="J729" i="4" s="1"/>
  <c r="G727" i="4"/>
  <c r="G725" i="4"/>
  <c r="J725" i="4" s="1"/>
  <c r="G723" i="4"/>
  <c r="G721" i="4"/>
  <c r="J721" i="4" s="1"/>
  <c r="G719" i="4"/>
  <c r="G717" i="4"/>
  <c r="J717" i="4" s="1"/>
  <c r="G715" i="4"/>
  <c r="G712" i="4"/>
  <c r="L712" i="4" s="1"/>
  <c r="G708" i="4"/>
  <c r="G704" i="4"/>
  <c r="L704" i="4" s="1"/>
  <c r="G700" i="4"/>
  <c r="G696" i="4"/>
  <c r="L696" i="4" s="1"/>
  <c r="G692" i="4"/>
  <c r="G688" i="4"/>
  <c r="L688" i="4" s="1"/>
  <c r="G713" i="4"/>
  <c r="J713" i="4" s="1"/>
  <c r="G709" i="4"/>
  <c r="J709" i="4" s="1"/>
  <c r="G705" i="4"/>
  <c r="J705" i="4" s="1"/>
  <c r="G701" i="4"/>
  <c r="J701" i="4" s="1"/>
  <c r="G697" i="4"/>
  <c r="J697" i="4" s="1"/>
  <c r="G693" i="4"/>
  <c r="J693" i="4" s="1"/>
  <c r="G689" i="4"/>
  <c r="J689" i="4" s="1"/>
  <c r="G766" i="4"/>
  <c r="G758" i="4"/>
  <c r="G750" i="4"/>
  <c r="G742" i="4"/>
  <c r="G734" i="4"/>
  <c r="G726" i="4"/>
  <c r="G718" i="4"/>
  <c r="G710" i="4"/>
  <c r="G702" i="4"/>
  <c r="G694" i="4"/>
  <c r="G768" i="4"/>
  <c r="L768" i="4" s="1"/>
  <c r="G760" i="4"/>
  <c r="L760" i="4" s="1"/>
  <c r="G752" i="4"/>
  <c r="L752" i="4" s="1"/>
  <c r="G744" i="4"/>
  <c r="L744" i="4" s="1"/>
  <c r="G736" i="4"/>
  <c r="L736" i="4" s="1"/>
  <c r="G728" i="4"/>
  <c r="L728" i="4" s="1"/>
  <c r="G720" i="4"/>
  <c r="L720" i="4" s="1"/>
  <c r="G770" i="4"/>
  <c r="G762" i="4"/>
  <c r="G754" i="4"/>
  <c r="G746" i="4"/>
  <c r="G738" i="4"/>
  <c r="G730" i="4"/>
  <c r="G722" i="4"/>
  <c r="G714" i="4"/>
  <c r="G706" i="4"/>
  <c r="G698" i="4"/>
  <c r="G690" i="4"/>
  <c r="G615" i="4"/>
  <c r="G614" i="4"/>
  <c r="G613" i="4"/>
  <c r="J613" i="4" s="1"/>
  <c r="G612" i="4"/>
  <c r="G611" i="4"/>
  <c r="G610" i="4"/>
  <c r="G609" i="4"/>
  <c r="J609" i="4" s="1"/>
  <c r="G608" i="4"/>
  <c r="L608" i="4" s="1"/>
  <c r="G607" i="4"/>
  <c r="G606" i="4"/>
  <c r="G605" i="4"/>
  <c r="J605" i="4" s="1"/>
  <c r="G604" i="4"/>
  <c r="G603" i="4"/>
  <c r="G602" i="4"/>
  <c r="G601" i="4"/>
  <c r="J601" i="4" s="1"/>
  <c r="G600" i="4"/>
  <c r="L600" i="4" s="1"/>
  <c r="G599" i="4"/>
  <c r="G598" i="4"/>
  <c r="G597" i="4"/>
  <c r="J597" i="4" s="1"/>
  <c r="G596" i="4"/>
  <c r="G595" i="4"/>
  <c r="G594" i="4"/>
  <c r="G593" i="4"/>
  <c r="J593" i="4" s="1"/>
  <c r="G592" i="4"/>
  <c r="L592" i="4" s="1"/>
  <c r="G591" i="4"/>
  <c r="G590" i="4"/>
  <c r="G589" i="4"/>
  <c r="J589" i="4" s="1"/>
  <c r="G588" i="4"/>
  <c r="G587" i="4"/>
  <c r="G586" i="4"/>
  <c r="G585" i="4"/>
  <c r="J585" i="4" s="1"/>
  <c r="G584" i="4"/>
  <c r="L584" i="4" s="1"/>
  <c r="G583" i="4"/>
  <c r="G582" i="4"/>
  <c r="G581" i="4"/>
  <c r="J581" i="4" s="1"/>
  <c r="G580" i="4"/>
  <c r="G579" i="4"/>
  <c r="G578" i="4"/>
  <c r="G577" i="4"/>
  <c r="J577" i="4" s="1"/>
  <c r="G576" i="4"/>
  <c r="L576" i="4" s="1"/>
  <c r="G575" i="4"/>
  <c r="G574" i="4"/>
  <c r="G573" i="4"/>
  <c r="J573" i="4" s="1"/>
  <c r="G572" i="4"/>
  <c r="G764" i="4"/>
  <c r="G732" i="4"/>
  <c r="G756" i="4"/>
  <c r="G724" i="4"/>
  <c r="G571" i="4"/>
  <c r="G570" i="4"/>
  <c r="G569" i="4"/>
  <c r="J569" i="4" s="1"/>
  <c r="G568" i="4"/>
  <c r="L568" i="4" s="1"/>
  <c r="G567" i="4"/>
  <c r="G566" i="4"/>
  <c r="G565" i="4"/>
  <c r="J565" i="4" s="1"/>
  <c r="G564" i="4"/>
  <c r="G563" i="4"/>
  <c r="G562" i="4"/>
  <c r="G561" i="4"/>
  <c r="J561" i="4" s="1"/>
  <c r="G560" i="4"/>
  <c r="L560" i="4" s="1"/>
  <c r="G559" i="4"/>
  <c r="G558" i="4"/>
  <c r="G557" i="4"/>
  <c r="J557" i="4" s="1"/>
  <c r="G556" i="4"/>
  <c r="G555" i="4"/>
  <c r="G554" i="4"/>
  <c r="G553" i="4"/>
  <c r="J553" i="4" s="1"/>
  <c r="G552" i="4"/>
  <c r="L552" i="4" s="1"/>
  <c r="G551" i="4"/>
  <c r="G550" i="4"/>
  <c r="G549" i="4"/>
  <c r="J549" i="4" s="1"/>
  <c r="G548" i="4"/>
  <c r="G547" i="4"/>
  <c r="G546" i="4"/>
  <c r="G545" i="4"/>
  <c r="J545" i="4" s="1"/>
  <c r="G544" i="4"/>
  <c r="L544" i="4" s="1"/>
  <c r="G543" i="4"/>
  <c r="G542" i="4"/>
  <c r="G541" i="4"/>
  <c r="J541" i="4" s="1"/>
  <c r="G540" i="4"/>
  <c r="G539" i="4"/>
  <c r="G538" i="4"/>
  <c r="G537" i="4"/>
  <c r="J537" i="4" s="1"/>
  <c r="G536" i="4"/>
  <c r="L536" i="4" s="1"/>
  <c r="G535" i="4"/>
  <c r="G534" i="4"/>
  <c r="G533" i="4"/>
  <c r="J533" i="4" s="1"/>
  <c r="G532" i="4"/>
  <c r="G531" i="4"/>
  <c r="G530" i="4"/>
  <c r="G529" i="4"/>
  <c r="J529" i="4" s="1"/>
  <c r="G528" i="4"/>
  <c r="L528" i="4" s="1"/>
  <c r="G527" i="4"/>
  <c r="G526" i="4"/>
  <c r="G525" i="4"/>
  <c r="J525" i="4" s="1"/>
  <c r="G524" i="4"/>
  <c r="G523" i="4"/>
  <c r="G522" i="4"/>
  <c r="G521" i="4"/>
  <c r="J521" i="4" s="1"/>
  <c r="G520" i="4"/>
  <c r="L520" i="4" s="1"/>
  <c r="G519" i="4"/>
  <c r="G518" i="4"/>
  <c r="G517" i="4"/>
  <c r="J517" i="4" s="1"/>
  <c r="G516" i="4"/>
  <c r="G515" i="4"/>
  <c r="G514" i="4"/>
  <c r="G513" i="4"/>
  <c r="J513" i="4" s="1"/>
  <c r="G512" i="4"/>
  <c r="L512" i="4" s="1"/>
  <c r="G511" i="4"/>
  <c r="G510" i="4"/>
  <c r="G509" i="4"/>
  <c r="J509" i="4" s="1"/>
  <c r="G508" i="4"/>
  <c r="G507" i="4"/>
  <c r="G506" i="4"/>
  <c r="G505" i="4"/>
  <c r="J505" i="4" s="1"/>
  <c r="G504" i="4"/>
  <c r="L504" i="4" s="1"/>
  <c r="G503" i="4"/>
  <c r="G502" i="4"/>
  <c r="G501" i="4"/>
  <c r="J501" i="4" s="1"/>
  <c r="G500" i="4"/>
  <c r="G499" i="4"/>
  <c r="G498" i="4"/>
  <c r="G497" i="4"/>
  <c r="J497" i="4" s="1"/>
  <c r="G496" i="4"/>
  <c r="L496" i="4" s="1"/>
  <c r="G495" i="4"/>
  <c r="G494" i="4"/>
  <c r="G493" i="4"/>
  <c r="L493" i="4" s="1"/>
  <c r="G492" i="4"/>
  <c r="G491" i="4"/>
  <c r="G490" i="4"/>
  <c r="G489" i="4"/>
  <c r="J489" i="4" s="1"/>
  <c r="G488" i="4"/>
  <c r="L488" i="4" s="1"/>
  <c r="G487" i="4"/>
  <c r="G486" i="4"/>
  <c r="G485" i="4"/>
  <c r="L485" i="4" s="1"/>
  <c r="G484" i="4"/>
  <c r="G483" i="4"/>
  <c r="G482" i="4"/>
  <c r="G481" i="4"/>
  <c r="J481" i="4" s="1"/>
  <c r="G480" i="4"/>
  <c r="L480" i="4" s="1"/>
  <c r="G479" i="4"/>
  <c r="G478" i="4"/>
  <c r="G477" i="4"/>
  <c r="L477" i="4" s="1"/>
  <c r="G476" i="4"/>
  <c r="G475" i="4"/>
  <c r="G474" i="4"/>
  <c r="G473" i="4"/>
  <c r="J473" i="4" s="1"/>
  <c r="G472" i="4"/>
  <c r="L472" i="4" s="1"/>
  <c r="G471" i="4"/>
  <c r="G470" i="4"/>
  <c r="G469" i="4"/>
  <c r="L469" i="4" s="1"/>
  <c r="G468" i="4"/>
  <c r="G467" i="4"/>
  <c r="G466" i="4"/>
  <c r="G465" i="4"/>
  <c r="J465" i="4" s="1"/>
  <c r="G464" i="4"/>
  <c r="L464" i="4" s="1"/>
  <c r="G463" i="4"/>
  <c r="G462" i="4"/>
  <c r="G461" i="4"/>
  <c r="L461" i="4" s="1"/>
  <c r="G460" i="4"/>
  <c r="G459" i="4"/>
  <c r="G458" i="4"/>
  <c r="G457" i="4"/>
  <c r="J457" i="4" s="1"/>
  <c r="G456" i="4"/>
  <c r="L456" i="4" s="1"/>
  <c r="G455" i="4"/>
  <c r="G454" i="4"/>
  <c r="G453" i="4"/>
  <c r="L453" i="4" s="1"/>
  <c r="G452" i="4"/>
  <c r="G451" i="4"/>
  <c r="G450" i="4"/>
  <c r="G449" i="4"/>
  <c r="J449" i="4" s="1"/>
  <c r="G448" i="4"/>
  <c r="L448" i="4" s="1"/>
  <c r="G447" i="4"/>
  <c r="G446" i="4"/>
  <c r="G445" i="4"/>
  <c r="L445" i="4" s="1"/>
  <c r="G444" i="4"/>
  <c r="G443" i="4"/>
  <c r="G442" i="4"/>
  <c r="G441" i="4"/>
  <c r="J441" i="4" s="1"/>
  <c r="G440" i="4"/>
  <c r="L440" i="4" s="1"/>
  <c r="G439" i="4"/>
  <c r="G438" i="4"/>
  <c r="G437" i="4"/>
  <c r="L437" i="4" s="1"/>
  <c r="G436" i="4"/>
  <c r="G435" i="4"/>
  <c r="G434" i="4"/>
  <c r="G433" i="4"/>
  <c r="J433" i="4" s="1"/>
  <c r="G432" i="4"/>
  <c r="L432" i="4" s="1"/>
  <c r="G431" i="4"/>
  <c r="G430" i="4"/>
  <c r="G429" i="4"/>
  <c r="L429" i="4" s="1"/>
  <c r="G428" i="4"/>
  <c r="G427" i="4"/>
  <c r="G426" i="4"/>
  <c r="G425" i="4"/>
  <c r="J425" i="4" s="1"/>
  <c r="G424" i="4"/>
  <c r="L424" i="4" s="1"/>
  <c r="G423" i="4"/>
  <c r="G422" i="4"/>
  <c r="G421" i="4"/>
  <c r="L421" i="4" s="1"/>
  <c r="G420" i="4"/>
  <c r="G419" i="4"/>
  <c r="G418" i="4"/>
  <c r="G417" i="4"/>
  <c r="J417" i="4" s="1"/>
  <c r="G748" i="4"/>
  <c r="G716" i="4"/>
  <c r="G740" i="4"/>
  <c r="G416" i="4"/>
  <c r="L416" i="4" s="1"/>
  <c r="G415" i="4"/>
  <c r="G414" i="4"/>
  <c r="G413" i="4"/>
  <c r="L413" i="4" s="1"/>
  <c r="G412" i="4"/>
  <c r="G411" i="4"/>
  <c r="G410" i="4"/>
  <c r="G409" i="4"/>
  <c r="J409" i="4" s="1"/>
  <c r="G408" i="4"/>
  <c r="L408" i="4" s="1"/>
  <c r="G407" i="4"/>
  <c r="G406" i="4"/>
  <c r="G405" i="4"/>
  <c r="L405" i="4" s="1"/>
  <c r="G404" i="4"/>
  <c r="G403" i="4"/>
  <c r="G402" i="4"/>
  <c r="G401" i="4"/>
  <c r="J401" i="4" s="1"/>
  <c r="G400" i="4"/>
  <c r="L400" i="4" s="1"/>
  <c r="G399" i="4"/>
  <c r="G398" i="4"/>
  <c r="G397" i="4"/>
  <c r="L397" i="4" s="1"/>
  <c r="G396" i="4"/>
  <c r="G395" i="4"/>
  <c r="G394" i="4"/>
  <c r="G393" i="4"/>
  <c r="J393" i="4" s="1"/>
  <c r="G392" i="4"/>
  <c r="L392" i="4" s="1"/>
  <c r="G391" i="4"/>
  <c r="G390" i="4"/>
  <c r="G389" i="4"/>
  <c r="L389" i="4" s="1"/>
  <c r="G388" i="4"/>
  <c r="G387" i="4"/>
  <c r="G386" i="4"/>
  <c r="G385" i="4"/>
  <c r="J385" i="4" s="1"/>
  <c r="G384" i="4"/>
  <c r="L384" i="4" s="1"/>
  <c r="G383" i="4"/>
  <c r="G382" i="4"/>
  <c r="G381" i="4"/>
  <c r="L381" i="4" s="1"/>
  <c r="G380" i="4"/>
  <c r="G379" i="4"/>
  <c r="G378" i="4"/>
  <c r="G377" i="4"/>
  <c r="J377" i="4" s="1"/>
  <c r="G376" i="4"/>
  <c r="L376" i="4" s="1"/>
  <c r="G375" i="4"/>
  <c r="G374" i="4"/>
  <c r="G373" i="4"/>
  <c r="L373" i="4" s="1"/>
  <c r="G372" i="4"/>
  <c r="G371" i="4"/>
  <c r="G370" i="4"/>
  <c r="G369" i="4"/>
  <c r="J369" i="4" s="1"/>
  <c r="G368" i="4"/>
  <c r="L368" i="4" s="1"/>
  <c r="G367" i="4"/>
  <c r="G366" i="4"/>
  <c r="G365" i="4"/>
  <c r="L365" i="4" s="1"/>
  <c r="G364" i="4"/>
  <c r="G363" i="4"/>
  <c r="G362" i="4"/>
  <c r="G361" i="4"/>
  <c r="L361" i="4" s="1"/>
  <c r="G360" i="4"/>
  <c r="L360" i="4" s="1"/>
  <c r="G359" i="4"/>
  <c r="G358" i="4"/>
  <c r="G357" i="4"/>
  <c r="L357" i="4" s="1"/>
  <c r="G356" i="4"/>
  <c r="G355" i="4"/>
  <c r="G354" i="4"/>
  <c r="G353" i="4"/>
  <c r="J353" i="4" s="1"/>
  <c r="G352" i="4"/>
  <c r="L352" i="4" s="1"/>
  <c r="G351" i="4"/>
  <c r="G350" i="4"/>
  <c r="G349" i="4"/>
  <c r="L349" i="4" s="1"/>
  <c r="G348" i="4"/>
  <c r="G347" i="4"/>
  <c r="G346" i="4"/>
  <c r="G345" i="4"/>
  <c r="J345" i="4" s="1"/>
  <c r="G344" i="4"/>
  <c r="L344" i="4" s="1"/>
  <c r="G343" i="4"/>
  <c r="G342" i="4"/>
  <c r="G341" i="4"/>
  <c r="L341" i="4" s="1"/>
  <c r="G340" i="4"/>
  <c r="G339" i="4"/>
  <c r="G338" i="4"/>
  <c r="G337" i="4"/>
  <c r="J337" i="4" s="1"/>
  <c r="G336" i="4"/>
  <c r="L336" i="4" s="1"/>
  <c r="G335" i="4"/>
  <c r="G334" i="4"/>
  <c r="G333" i="4"/>
  <c r="L333" i="4" s="1"/>
  <c r="G332" i="4"/>
  <c r="G331" i="4"/>
  <c r="G330" i="4"/>
  <c r="G5" i="4"/>
  <c r="L5" i="4" s="1"/>
  <c r="G6" i="4"/>
  <c r="G7" i="4"/>
  <c r="G8" i="4"/>
  <c r="J8" i="4" s="1"/>
  <c r="G9" i="4"/>
  <c r="G10" i="4"/>
  <c r="G11" i="4"/>
  <c r="L11" i="4" s="1"/>
  <c r="G12" i="4"/>
  <c r="J12" i="4" s="1"/>
  <c r="G13" i="4"/>
  <c r="G14" i="4"/>
  <c r="G15" i="4"/>
  <c r="G16" i="4"/>
  <c r="G17" i="4"/>
  <c r="J17" i="4" s="1"/>
  <c r="G18" i="4"/>
  <c r="G19" i="4"/>
  <c r="G20" i="4"/>
  <c r="G21" i="4"/>
  <c r="G22" i="4"/>
  <c r="G23" i="4"/>
  <c r="G24" i="4"/>
  <c r="L24" i="4" s="1"/>
  <c r="G25" i="4"/>
  <c r="L25" i="4" s="1"/>
  <c r="G26" i="4"/>
  <c r="G27" i="4"/>
  <c r="L27" i="4" s="1"/>
  <c r="G28" i="4"/>
  <c r="J28" i="4" s="1"/>
  <c r="G29" i="4"/>
  <c r="G30" i="4"/>
  <c r="G31" i="4"/>
  <c r="J31" i="4" s="1"/>
  <c r="G32" i="4"/>
  <c r="G33" i="4"/>
  <c r="J33" i="4" s="1"/>
  <c r="G34" i="4"/>
  <c r="G35" i="4"/>
  <c r="G36" i="4"/>
  <c r="G37" i="4"/>
  <c r="G38" i="4"/>
  <c r="G39" i="4"/>
  <c r="G40" i="4"/>
  <c r="J40" i="4" s="1"/>
  <c r="G41" i="4"/>
  <c r="G42" i="4"/>
  <c r="G43" i="4"/>
  <c r="L43" i="4" s="1"/>
  <c r="G44" i="4"/>
  <c r="G45" i="4"/>
  <c r="J45" i="4" s="1"/>
  <c r="G46" i="4"/>
  <c r="G47" i="4"/>
  <c r="G48" i="4"/>
  <c r="J48" i="4" s="1"/>
  <c r="G49" i="4"/>
  <c r="G50" i="4"/>
  <c r="G51" i="4"/>
  <c r="G52" i="4"/>
  <c r="G53" i="4"/>
  <c r="L53" i="4" s="1"/>
  <c r="G54" i="4"/>
  <c r="G55" i="4"/>
  <c r="L55" i="4" s="1"/>
  <c r="G56" i="4"/>
  <c r="J56" i="4" s="1"/>
  <c r="G57" i="4"/>
  <c r="G58" i="4"/>
  <c r="G59" i="4"/>
  <c r="G60" i="4"/>
  <c r="G61" i="4"/>
  <c r="G62" i="4"/>
  <c r="G63" i="4"/>
  <c r="J63" i="4" s="1"/>
  <c r="G64" i="4"/>
  <c r="J64" i="4" s="1"/>
  <c r="G65" i="4"/>
  <c r="L65" i="4" s="1"/>
  <c r="G66" i="4"/>
  <c r="G67" i="4"/>
  <c r="G68" i="4"/>
  <c r="G69" i="4"/>
  <c r="G70" i="4"/>
  <c r="G71" i="4"/>
  <c r="L71" i="4" s="1"/>
  <c r="G72" i="4"/>
  <c r="J72" i="4" s="1"/>
  <c r="G73" i="4"/>
  <c r="L73" i="4" s="1"/>
  <c r="G74" i="4"/>
  <c r="G75" i="4"/>
  <c r="G76" i="4"/>
  <c r="G77" i="4"/>
  <c r="J77" i="4" s="1"/>
  <c r="G78" i="4"/>
  <c r="G79" i="4"/>
  <c r="G80" i="4"/>
  <c r="J80" i="4" s="1"/>
  <c r="G81" i="4"/>
  <c r="G82" i="4"/>
  <c r="G83" i="4"/>
  <c r="G84" i="4"/>
  <c r="G85" i="4"/>
  <c r="L85" i="4" s="1"/>
  <c r="G86" i="4"/>
  <c r="G87" i="4"/>
  <c r="L87" i="4" s="1"/>
  <c r="G88" i="4"/>
  <c r="J88" i="4" s="1"/>
  <c r="G89" i="4"/>
  <c r="L89" i="4" s="1"/>
  <c r="G90" i="4"/>
  <c r="G91" i="4"/>
  <c r="G92" i="4"/>
  <c r="G93" i="4"/>
  <c r="J93" i="4" s="1"/>
  <c r="G94" i="4"/>
  <c r="G95" i="4"/>
  <c r="J95" i="4" s="1"/>
  <c r="G96" i="4"/>
  <c r="J96" i="4" s="1"/>
  <c r="G97" i="4"/>
  <c r="J97" i="4" s="1"/>
  <c r="G98" i="4"/>
  <c r="G99" i="4"/>
  <c r="L99" i="4" s="1"/>
  <c r="G100" i="4"/>
  <c r="G101" i="4"/>
  <c r="L101" i="4" s="1"/>
  <c r="G102" i="4"/>
  <c r="G103" i="4"/>
  <c r="G104" i="4"/>
  <c r="J104" i="4" s="1"/>
  <c r="G105" i="4"/>
  <c r="J105" i="4" s="1"/>
  <c r="G106" i="4"/>
  <c r="G107" i="4"/>
  <c r="G108" i="4"/>
  <c r="G109" i="4"/>
  <c r="J109" i="4" s="1"/>
  <c r="G110" i="4"/>
  <c r="G111" i="4"/>
  <c r="G112" i="4"/>
  <c r="J112" i="4" s="1"/>
  <c r="G113" i="4"/>
  <c r="J113" i="4" s="1"/>
  <c r="G114" i="4"/>
  <c r="G115" i="4"/>
  <c r="J115" i="4" s="1"/>
  <c r="G116" i="4"/>
  <c r="G117" i="4"/>
  <c r="L117" i="4" s="1"/>
  <c r="G118" i="4"/>
  <c r="G119" i="4"/>
  <c r="G120" i="4"/>
  <c r="J120" i="4" s="1"/>
  <c r="G121" i="4"/>
  <c r="L121" i="4" s="1"/>
  <c r="G122" i="4"/>
  <c r="G123" i="4"/>
  <c r="G124" i="4"/>
  <c r="G125" i="4"/>
  <c r="J125" i="4" s="1"/>
  <c r="G126" i="4"/>
  <c r="G127" i="4"/>
  <c r="J127" i="4" s="1"/>
  <c r="G128" i="4"/>
  <c r="J128" i="4" s="1"/>
  <c r="G129" i="4"/>
  <c r="J129" i="4" s="1"/>
  <c r="G130" i="4"/>
  <c r="G131" i="4"/>
  <c r="L131" i="4" s="1"/>
  <c r="G132" i="4"/>
  <c r="G133" i="4"/>
  <c r="L133" i="4" s="1"/>
  <c r="G134" i="4"/>
  <c r="G135" i="4"/>
  <c r="G136" i="4"/>
  <c r="J136" i="4" s="1"/>
  <c r="G137" i="4"/>
  <c r="J137" i="4" s="1"/>
  <c r="G138" i="4"/>
  <c r="G139" i="4"/>
  <c r="G140" i="4"/>
  <c r="G141" i="4"/>
  <c r="J141" i="4" s="1"/>
  <c r="G142" i="4"/>
  <c r="G143" i="4"/>
  <c r="L143" i="4" s="1"/>
  <c r="G144" i="4"/>
  <c r="J144" i="4" s="1"/>
  <c r="G145" i="4"/>
  <c r="J145" i="4" s="1"/>
  <c r="G146" i="4"/>
  <c r="G147" i="4"/>
  <c r="G148" i="4"/>
  <c r="G149" i="4"/>
  <c r="L149" i="4" s="1"/>
  <c r="G150" i="4"/>
  <c r="G151" i="4"/>
  <c r="G152" i="4"/>
  <c r="J152" i="4" s="1"/>
  <c r="G153" i="4"/>
  <c r="L153" i="4" s="1"/>
  <c r="G154" i="4"/>
  <c r="G155" i="4"/>
  <c r="L155" i="4" s="1"/>
  <c r="G156" i="4"/>
  <c r="G157" i="4"/>
  <c r="J157" i="4" s="1"/>
  <c r="G158" i="4"/>
  <c r="G159" i="4"/>
  <c r="G160" i="4"/>
  <c r="J160" i="4" s="1"/>
  <c r="G161" i="4"/>
  <c r="J161" i="4" s="1"/>
  <c r="G162" i="4"/>
  <c r="G163" i="4"/>
  <c r="J163" i="4" s="1"/>
  <c r="G164" i="4"/>
  <c r="G165" i="4"/>
  <c r="L165" i="4" s="1"/>
  <c r="G166" i="4"/>
  <c r="G167" i="4"/>
  <c r="G168" i="4"/>
  <c r="J168" i="4" s="1"/>
  <c r="G169" i="4"/>
  <c r="J169" i="4" s="1"/>
  <c r="G170" i="4"/>
  <c r="G171" i="4"/>
  <c r="L171" i="4" s="1"/>
  <c r="G172" i="4"/>
  <c r="G173" i="4"/>
  <c r="J173" i="4" s="1"/>
  <c r="G174" i="4"/>
  <c r="G175" i="4"/>
  <c r="G176" i="4"/>
  <c r="J176" i="4" s="1"/>
  <c r="G177" i="4"/>
  <c r="J177" i="4" s="1"/>
  <c r="G178" i="4"/>
  <c r="G179" i="4"/>
  <c r="G180" i="4"/>
  <c r="G181" i="4"/>
  <c r="L181" i="4" s="1"/>
  <c r="G182" i="4"/>
  <c r="G183" i="4"/>
  <c r="G184" i="4"/>
  <c r="J184" i="4" s="1"/>
  <c r="G185" i="4"/>
  <c r="L185" i="4" s="1"/>
  <c r="G186" i="4"/>
  <c r="G187" i="4"/>
  <c r="L187" i="4" s="1"/>
  <c r="G188" i="4"/>
  <c r="G189" i="4"/>
  <c r="J189" i="4" s="1"/>
  <c r="G190" i="4"/>
  <c r="G191" i="4"/>
  <c r="J191" i="4" s="1"/>
  <c r="G192" i="4"/>
  <c r="J192" i="4" s="1"/>
  <c r="G193" i="4"/>
  <c r="J193" i="4" s="1"/>
  <c r="G194" i="4"/>
  <c r="G195" i="4"/>
  <c r="G196" i="4"/>
  <c r="G197" i="4"/>
  <c r="L197" i="4" s="1"/>
  <c r="G198" i="4"/>
  <c r="G199" i="4"/>
  <c r="L199" i="4" s="1"/>
  <c r="G200" i="4"/>
  <c r="J200" i="4" s="1"/>
  <c r="G201" i="4"/>
  <c r="J201" i="4" s="1"/>
  <c r="G202" i="4"/>
  <c r="G203" i="4"/>
  <c r="G204" i="4"/>
  <c r="G205" i="4"/>
  <c r="J205" i="4" s="1"/>
  <c r="G206" i="4"/>
  <c r="G207" i="4"/>
  <c r="G208" i="4"/>
  <c r="J208" i="4" s="1"/>
  <c r="G209" i="4"/>
  <c r="J209" i="4" s="1"/>
  <c r="G210" i="4"/>
  <c r="G211" i="4"/>
  <c r="G212" i="4"/>
  <c r="G213" i="4"/>
  <c r="L213" i="4" s="1"/>
  <c r="G214" i="4"/>
  <c r="G215" i="4"/>
  <c r="L215" i="4" s="1"/>
  <c r="G216" i="4"/>
  <c r="J216" i="4" s="1"/>
  <c r="G217" i="4"/>
  <c r="L217" i="4" s="1"/>
  <c r="G218" i="4"/>
  <c r="G219" i="4"/>
  <c r="J219" i="4" s="1"/>
  <c r="G220" i="4"/>
  <c r="G221" i="4"/>
  <c r="J221" i="4" s="1"/>
  <c r="G222" i="4"/>
  <c r="G223" i="4"/>
  <c r="J223" i="4" s="1"/>
  <c r="G224" i="4"/>
  <c r="J224" i="4" s="1"/>
  <c r="G225" i="4"/>
  <c r="J225" i="4" s="1"/>
  <c r="G226" i="4"/>
  <c r="G227" i="4"/>
  <c r="G228" i="4"/>
  <c r="G229" i="4"/>
  <c r="L229" i="4" s="1"/>
  <c r="G230" i="4"/>
  <c r="G231" i="4"/>
  <c r="G232" i="4"/>
  <c r="J232" i="4" s="1"/>
  <c r="G233" i="4"/>
  <c r="J233" i="4" s="1"/>
  <c r="G235" i="4"/>
  <c r="L235" i="4" s="1"/>
  <c r="G237" i="4"/>
  <c r="J237" i="4" s="1"/>
  <c r="G239" i="4"/>
  <c r="J239" i="4" s="1"/>
  <c r="G241" i="4"/>
  <c r="J241" i="4" s="1"/>
  <c r="G243" i="4"/>
  <c r="L243" i="4" s="1"/>
  <c r="G245" i="4"/>
  <c r="L245" i="4" s="1"/>
  <c r="G247" i="4"/>
  <c r="G249" i="4"/>
  <c r="L249" i="4" s="1"/>
  <c r="G251" i="4"/>
  <c r="G253" i="4"/>
  <c r="J253" i="4" s="1"/>
  <c r="G255" i="4"/>
  <c r="L255" i="4" s="1"/>
  <c r="G257" i="4"/>
  <c r="J257" i="4" s="1"/>
  <c r="G259" i="4"/>
  <c r="J259" i="4" s="1"/>
  <c r="G261" i="4"/>
  <c r="L261" i="4" s="1"/>
  <c r="G263" i="4"/>
  <c r="L263" i="4" s="1"/>
  <c r="G265" i="4"/>
  <c r="J265" i="4" s="1"/>
  <c r="G267" i="4"/>
  <c r="G269" i="4"/>
  <c r="J269" i="4" s="1"/>
  <c r="G271" i="4"/>
  <c r="G273" i="4"/>
  <c r="J273" i="4" s="1"/>
  <c r="G275" i="4"/>
  <c r="L275" i="4" s="1"/>
  <c r="G277" i="4"/>
  <c r="L277" i="4" s="1"/>
  <c r="G279" i="4"/>
  <c r="G281" i="4"/>
  <c r="L281" i="4" s="1"/>
  <c r="G283" i="4"/>
  <c r="L283" i="4" s="1"/>
  <c r="G285" i="4"/>
  <c r="J285" i="4" s="1"/>
  <c r="G287" i="4"/>
  <c r="J287" i="4" s="1"/>
  <c r="G289" i="4"/>
  <c r="J289" i="4" s="1"/>
  <c r="G291" i="4"/>
  <c r="G293" i="4"/>
  <c r="L293" i="4" s="1"/>
  <c r="G295" i="4"/>
  <c r="G297" i="4"/>
  <c r="L297" i="4" s="1"/>
  <c r="G299" i="4"/>
  <c r="G301" i="4"/>
  <c r="L301" i="4" s="1"/>
  <c r="G303" i="4"/>
  <c r="G305" i="4"/>
  <c r="J305" i="4" s="1"/>
  <c r="G307" i="4"/>
  <c r="G309" i="4"/>
  <c r="L309" i="4" s="1"/>
  <c r="G311" i="4"/>
  <c r="G313" i="4"/>
  <c r="J313" i="4" s="1"/>
  <c r="G315" i="4"/>
  <c r="L315" i="4" s="1"/>
  <c r="G317" i="4"/>
  <c r="L317" i="4" s="1"/>
  <c r="G319" i="4"/>
  <c r="G321" i="4"/>
  <c r="J321" i="4" s="1"/>
  <c r="G323" i="4"/>
  <c r="G325" i="4"/>
  <c r="L325" i="4" s="1"/>
  <c r="G327" i="4"/>
  <c r="G329" i="4"/>
  <c r="L329" i="4" s="1"/>
  <c r="T4" i="6" l="1"/>
  <c r="S4" i="6"/>
  <c r="J81" i="4"/>
  <c r="L81" i="4"/>
  <c r="J49" i="4"/>
  <c r="L49" i="4"/>
  <c r="L37" i="4"/>
  <c r="J37" i="4"/>
  <c r="J740" i="4"/>
  <c r="L740" i="4"/>
  <c r="L430" i="4"/>
  <c r="J430" i="4"/>
  <c r="L446" i="4"/>
  <c r="J446" i="4"/>
  <c r="L462" i="4"/>
  <c r="J462" i="4"/>
  <c r="L478" i="4"/>
  <c r="J478" i="4"/>
  <c r="L494" i="4"/>
  <c r="J494" i="4"/>
  <c r="L510" i="4"/>
  <c r="J510" i="4"/>
  <c r="L526" i="4"/>
  <c r="J526" i="4"/>
  <c r="L542" i="4"/>
  <c r="J542" i="4"/>
  <c r="L558" i="4"/>
  <c r="J558" i="4"/>
  <c r="J732" i="4"/>
  <c r="L732" i="4"/>
  <c r="J586" i="4"/>
  <c r="L586" i="4"/>
  <c r="J602" i="4"/>
  <c r="L602" i="4"/>
  <c r="J706" i="4"/>
  <c r="L706" i="4"/>
  <c r="L694" i="4"/>
  <c r="J694" i="4"/>
  <c r="L723" i="4"/>
  <c r="J723" i="4"/>
  <c r="L763" i="4"/>
  <c r="J763" i="4"/>
  <c r="L627" i="4"/>
  <c r="J627" i="4"/>
  <c r="L643" i="4"/>
  <c r="J643" i="4"/>
  <c r="L659" i="4"/>
  <c r="J659" i="4"/>
  <c r="L675" i="4"/>
  <c r="J675" i="4"/>
  <c r="L703" i="4"/>
  <c r="J703" i="4"/>
  <c r="L300" i="4"/>
  <c r="J300" i="4"/>
  <c r="L268" i="4"/>
  <c r="J268" i="4"/>
  <c r="L252" i="4"/>
  <c r="J252" i="4"/>
  <c r="L236" i="4"/>
  <c r="J236" i="4"/>
  <c r="L227" i="4"/>
  <c r="J227" i="4"/>
  <c r="L211" i="4"/>
  <c r="J211" i="4"/>
  <c r="L203" i="4"/>
  <c r="J203" i="4"/>
  <c r="L195" i="4"/>
  <c r="J195" i="4"/>
  <c r="L179" i="4"/>
  <c r="J179" i="4"/>
  <c r="L167" i="4"/>
  <c r="J167" i="4"/>
  <c r="L147" i="4"/>
  <c r="J147" i="4"/>
  <c r="L139" i="4"/>
  <c r="J139" i="4"/>
  <c r="L107" i="4"/>
  <c r="J107" i="4"/>
  <c r="L91" i="4"/>
  <c r="J91" i="4"/>
  <c r="L83" i="4"/>
  <c r="J83" i="4"/>
  <c r="L67" i="4"/>
  <c r="J67" i="4"/>
  <c r="L59" i="4"/>
  <c r="J59" i="4"/>
  <c r="L47" i="4"/>
  <c r="J47" i="4"/>
  <c r="L23" i="4"/>
  <c r="J23" i="4"/>
  <c r="L323" i="4"/>
  <c r="J323" i="4"/>
  <c r="L307" i="4"/>
  <c r="J307" i="4"/>
  <c r="L299" i="4"/>
  <c r="J299" i="4"/>
  <c r="L291" i="4"/>
  <c r="J291" i="4"/>
  <c r="L267" i="4"/>
  <c r="J267" i="4"/>
  <c r="L251" i="4"/>
  <c r="J251" i="4"/>
  <c r="L230" i="4"/>
  <c r="J230" i="4"/>
  <c r="L226" i="4"/>
  <c r="J226" i="4"/>
  <c r="L222" i="4"/>
  <c r="J222" i="4"/>
  <c r="L218" i="4"/>
  <c r="J218" i="4"/>
  <c r="L214" i="4"/>
  <c r="J214" i="4"/>
  <c r="L210" i="4"/>
  <c r="J210" i="4"/>
  <c r="L206" i="4"/>
  <c r="J206" i="4"/>
  <c r="L202" i="4"/>
  <c r="J202" i="4"/>
  <c r="L198" i="4"/>
  <c r="J198" i="4"/>
  <c r="L194" i="4"/>
  <c r="J194" i="4"/>
  <c r="L190" i="4"/>
  <c r="J190" i="4"/>
  <c r="L186" i="4"/>
  <c r="J186" i="4"/>
  <c r="L182" i="4"/>
  <c r="J182" i="4"/>
  <c r="L178" i="4"/>
  <c r="J178" i="4"/>
  <c r="L174" i="4"/>
  <c r="J174" i="4"/>
  <c r="L170" i="4"/>
  <c r="J170" i="4"/>
  <c r="L166" i="4"/>
  <c r="J166" i="4"/>
  <c r="L162" i="4"/>
  <c r="J162" i="4"/>
  <c r="L158" i="4"/>
  <c r="J158" i="4"/>
  <c r="L154" i="4"/>
  <c r="J154" i="4"/>
  <c r="L150" i="4"/>
  <c r="J150" i="4"/>
  <c r="L146" i="4"/>
  <c r="J146" i="4"/>
  <c r="L142" i="4"/>
  <c r="J142" i="4"/>
  <c r="L138" i="4"/>
  <c r="J138" i="4"/>
  <c r="L134" i="4"/>
  <c r="J134" i="4"/>
  <c r="L130" i="4"/>
  <c r="J130" i="4"/>
  <c r="L126" i="4"/>
  <c r="J126" i="4"/>
  <c r="L122" i="4"/>
  <c r="J122" i="4"/>
  <c r="L118" i="4"/>
  <c r="J118" i="4"/>
  <c r="L114" i="4"/>
  <c r="J114" i="4"/>
  <c r="L110" i="4"/>
  <c r="J110" i="4"/>
  <c r="L106" i="4"/>
  <c r="J106" i="4"/>
  <c r="L102" i="4"/>
  <c r="J102" i="4"/>
  <c r="L98" i="4"/>
  <c r="J98" i="4"/>
  <c r="L94" i="4"/>
  <c r="J94" i="4"/>
  <c r="L90" i="4"/>
  <c r="J90" i="4"/>
  <c r="L86" i="4"/>
  <c r="J86" i="4"/>
  <c r="L82" i="4"/>
  <c r="J82" i="4"/>
  <c r="L78" i="4"/>
  <c r="J78" i="4"/>
  <c r="L74" i="4"/>
  <c r="J74" i="4"/>
  <c r="L70" i="4"/>
  <c r="J70" i="4"/>
  <c r="L66" i="4"/>
  <c r="J66" i="4"/>
  <c r="L62" i="4"/>
  <c r="J62" i="4"/>
  <c r="L58" i="4"/>
  <c r="J58" i="4"/>
  <c r="L54" i="4"/>
  <c r="J54" i="4"/>
  <c r="L50" i="4"/>
  <c r="J50" i="4"/>
  <c r="L46" i="4"/>
  <c r="J46" i="4"/>
  <c r="L42" i="4"/>
  <c r="J42" i="4"/>
  <c r="L38" i="4"/>
  <c r="J38" i="4"/>
  <c r="L34" i="4"/>
  <c r="J34" i="4"/>
  <c r="L30" i="4"/>
  <c r="J30" i="4"/>
  <c r="L26" i="4"/>
  <c r="J26" i="4"/>
  <c r="L22" i="4"/>
  <c r="J22" i="4"/>
  <c r="L18" i="4"/>
  <c r="J18" i="4"/>
  <c r="L14" i="4"/>
  <c r="J14" i="4"/>
  <c r="L10" i="4"/>
  <c r="J10" i="4"/>
  <c r="L6" i="4"/>
  <c r="J6" i="4"/>
  <c r="L332" i="4"/>
  <c r="J332" i="4"/>
  <c r="L340" i="4"/>
  <c r="J340" i="4"/>
  <c r="L348" i="4"/>
  <c r="J348" i="4"/>
  <c r="L356" i="4"/>
  <c r="J356" i="4"/>
  <c r="L364" i="4"/>
  <c r="J364" i="4"/>
  <c r="L372" i="4"/>
  <c r="J372" i="4"/>
  <c r="L380" i="4"/>
  <c r="J380" i="4"/>
  <c r="L388" i="4"/>
  <c r="J388" i="4"/>
  <c r="L396" i="4"/>
  <c r="J396" i="4"/>
  <c r="L404" i="4"/>
  <c r="J404" i="4"/>
  <c r="L412" i="4"/>
  <c r="J412" i="4"/>
  <c r="J756" i="4"/>
  <c r="L756" i="4"/>
  <c r="J698" i="4"/>
  <c r="L698" i="4"/>
  <c r="J730" i="4"/>
  <c r="L730" i="4"/>
  <c r="J762" i="4"/>
  <c r="L762" i="4"/>
  <c r="L718" i="4"/>
  <c r="J718" i="4"/>
  <c r="L750" i="4"/>
  <c r="J750" i="4"/>
  <c r="J618" i="4"/>
  <c r="L618" i="4"/>
  <c r="L622" i="4"/>
  <c r="J622" i="4"/>
  <c r="J626" i="4"/>
  <c r="L626" i="4"/>
  <c r="L630" i="4"/>
  <c r="J630" i="4"/>
  <c r="J634" i="4"/>
  <c r="L634" i="4"/>
  <c r="L638" i="4"/>
  <c r="J638" i="4"/>
  <c r="J642" i="4"/>
  <c r="L642" i="4"/>
  <c r="L646" i="4"/>
  <c r="J646" i="4"/>
  <c r="J650" i="4"/>
  <c r="L650" i="4"/>
  <c r="L654" i="4"/>
  <c r="J654" i="4"/>
  <c r="J658" i="4"/>
  <c r="L658" i="4"/>
  <c r="L662" i="4"/>
  <c r="J662" i="4"/>
  <c r="J666" i="4"/>
  <c r="L666" i="4"/>
  <c r="L670" i="4"/>
  <c r="J670" i="4"/>
  <c r="J674" i="4"/>
  <c r="L674" i="4"/>
  <c r="L678" i="4"/>
  <c r="J678" i="4"/>
  <c r="J682" i="4"/>
  <c r="L682" i="4"/>
  <c r="L686" i="4"/>
  <c r="J686" i="4"/>
  <c r="L699" i="4"/>
  <c r="J699" i="4"/>
  <c r="L326" i="4"/>
  <c r="J326" i="4"/>
  <c r="L318" i="4"/>
  <c r="J318" i="4"/>
  <c r="L310" i="4"/>
  <c r="J310" i="4"/>
  <c r="L302" i="4"/>
  <c r="J302" i="4"/>
  <c r="L294" i="4"/>
  <c r="J294" i="4"/>
  <c r="L286" i="4"/>
  <c r="J286" i="4"/>
  <c r="L278" i="4"/>
  <c r="J278" i="4"/>
  <c r="L270" i="4"/>
  <c r="J270" i="4"/>
  <c r="L262" i="4"/>
  <c r="J262" i="4"/>
  <c r="L254" i="4"/>
  <c r="J254" i="4"/>
  <c r="L246" i="4"/>
  <c r="J246" i="4"/>
  <c r="L238" i="4"/>
  <c r="J238" i="4"/>
  <c r="L765" i="4"/>
  <c r="L757" i="4"/>
  <c r="L749" i="4"/>
  <c r="L741" i="4"/>
  <c r="L733" i="4"/>
  <c r="L725" i="4"/>
  <c r="L717" i="4"/>
  <c r="L709" i="4"/>
  <c r="L701" i="4"/>
  <c r="L693" i="4"/>
  <c r="L685" i="4"/>
  <c r="L677" i="4"/>
  <c r="L669" i="4"/>
  <c r="L661" i="4"/>
  <c r="L653" i="4"/>
  <c r="L645" i="4"/>
  <c r="L637" i="4"/>
  <c r="L629" i="4"/>
  <c r="L621" i="4"/>
  <c r="L613" i="4"/>
  <c r="L605" i="4"/>
  <c r="L597" i="4"/>
  <c r="L589" i="4"/>
  <c r="L581" i="4"/>
  <c r="L573" i="4"/>
  <c r="L565" i="4"/>
  <c r="L557" i="4"/>
  <c r="L549" i="4"/>
  <c r="L541" i="4"/>
  <c r="L533" i="4"/>
  <c r="L525" i="4"/>
  <c r="L517" i="4"/>
  <c r="L509" i="4"/>
  <c r="L501" i="4"/>
  <c r="J493" i="4"/>
  <c r="J485" i="4"/>
  <c r="J477" i="4"/>
  <c r="J469" i="4"/>
  <c r="J461" i="4"/>
  <c r="J453" i="4"/>
  <c r="J445" i="4"/>
  <c r="J437" i="4"/>
  <c r="J429" i="4"/>
  <c r="J421" i="4"/>
  <c r="J413" i="4"/>
  <c r="J405" i="4"/>
  <c r="J397" i="4"/>
  <c r="J389" i="4"/>
  <c r="J381" i="4"/>
  <c r="L369" i="4"/>
  <c r="J361" i="4"/>
  <c r="J349" i="4"/>
  <c r="L337" i="4"/>
  <c r="J329" i="4"/>
  <c r="J317" i="4"/>
  <c r="L305" i="4"/>
  <c r="J297" i="4"/>
  <c r="L285" i="4"/>
  <c r="L273" i="4"/>
  <c r="L265" i="4"/>
  <c r="L253" i="4"/>
  <c r="L241" i="4"/>
  <c r="L233" i="4"/>
  <c r="L221" i="4"/>
  <c r="L209" i="4"/>
  <c r="L201" i="4"/>
  <c r="L189" i="4"/>
  <c r="L177" i="4"/>
  <c r="L169" i="4"/>
  <c r="L157" i="4"/>
  <c r="L145" i="4"/>
  <c r="L137" i="4"/>
  <c r="L125" i="4"/>
  <c r="L113" i="4"/>
  <c r="L105" i="4"/>
  <c r="L93" i="4"/>
  <c r="L77" i="4"/>
  <c r="J65" i="4"/>
  <c r="L33" i="4"/>
  <c r="J5" i="4"/>
  <c r="L12" i="4"/>
  <c r="J275" i="4"/>
  <c r="J243" i="4"/>
  <c r="L223" i="4"/>
  <c r="J187" i="4"/>
  <c r="J143" i="4"/>
  <c r="L115" i="4"/>
  <c r="J71" i="4"/>
  <c r="J27" i="4"/>
  <c r="J768" i="4"/>
  <c r="J736" i="4"/>
  <c r="J704" i="4"/>
  <c r="J672" i="4"/>
  <c r="J640" i="4"/>
  <c r="J608" i="4"/>
  <c r="J576" i="4"/>
  <c r="J544" i="4"/>
  <c r="J512" i="4"/>
  <c r="J480" i="4"/>
  <c r="J448" i="4"/>
  <c r="J416" i="4"/>
  <c r="J384" i="4"/>
  <c r="J352" i="4"/>
  <c r="J320" i="4"/>
  <c r="L288" i="4"/>
  <c r="L256" i="4"/>
  <c r="L224" i="4"/>
  <c r="L192" i="4"/>
  <c r="L160" i="4"/>
  <c r="L128" i="4"/>
  <c r="L96" i="4"/>
  <c r="L64" i="4"/>
  <c r="L28" i="4"/>
  <c r="L239" i="4"/>
  <c r="L127" i="4"/>
  <c r="J61" i="4"/>
  <c r="L61" i="4"/>
  <c r="J29" i="4"/>
  <c r="L29" i="4"/>
  <c r="L422" i="4"/>
  <c r="J422" i="4"/>
  <c r="L438" i="4"/>
  <c r="J438" i="4"/>
  <c r="L454" i="4"/>
  <c r="J454" i="4"/>
  <c r="L470" i="4"/>
  <c r="J470" i="4"/>
  <c r="L486" i="4"/>
  <c r="J486" i="4"/>
  <c r="L502" i="4"/>
  <c r="J502" i="4"/>
  <c r="L518" i="4"/>
  <c r="J518" i="4"/>
  <c r="L534" i="4"/>
  <c r="J534" i="4"/>
  <c r="L550" i="4"/>
  <c r="J550" i="4"/>
  <c r="L566" i="4"/>
  <c r="J566" i="4"/>
  <c r="J578" i="4"/>
  <c r="L578" i="4"/>
  <c r="J594" i="4"/>
  <c r="L594" i="4"/>
  <c r="J610" i="4"/>
  <c r="L610" i="4"/>
  <c r="J770" i="4"/>
  <c r="L770" i="4"/>
  <c r="L758" i="4"/>
  <c r="J758" i="4"/>
  <c r="L715" i="4"/>
  <c r="J715" i="4"/>
  <c r="L747" i="4"/>
  <c r="J747" i="4"/>
  <c r="L619" i="4"/>
  <c r="J619" i="4"/>
  <c r="L631" i="4"/>
  <c r="J631" i="4"/>
  <c r="L647" i="4"/>
  <c r="J647" i="4"/>
  <c r="L663" i="4"/>
  <c r="J663" i="4"/>
  <c r="L679" i="4"/>
  <c r="J679" i="4"/>
  <c r="L324" i="4"/>
  <c r="J324" i="4"/>
  <c r="L292" i="4"/>
  <c r="J292" i="4"/>
  <c r="L244" i="4"/>
  <c r="J244" i="4"/>
  <c r="L377" i="4"/>
  <c r="J357" i="4"/>
  <c r="L345" i="4"/>
  <c r="J325" i="4"/>
  <c r="L313" i="4"/>
  <c r="J293" i="4"/>
  <c r="J281" i="4"/>
  <c r="J261" i="4"/>
  <c r="J249" i="4"/>
  <c r="J229" i="4"/>
  <c r="J217" i="4"/>
  <c r="J197" i="4"/>
  <c r="J185" i="4"/>
  <c r="J165" i="4"/>
  <c r="J153" i="4"/>
  <c r="J133" i="4"/>
  <c r="J121" i="4"/>
  <c r="J101" i="4"/>
  <c r="J89" i="4"/>
  <c r="J53" i="4"/>
  <c r="J25" i="4"/>
  <c r="J315" i="4"/>
  <c r="J263" i="4"/>
  <c r="J215" i="4"/>
  <c r="J171" i="4"/>
  <c r="J99" i="4"/>
  <c r="J55" i="4"/>
  <c r="N806" i="6"/>
  <c r="T806" i="6"/>
  <c r="N288" i="6"/>
  <c r="T288" i="6"/>
  <c r="J760" i="4"/>
  <c r="J728" i="4"/>
  <c r="J696" i="4"/>
  <c r="J664" i="4"/>
  <c r="J632" i="4"/>
  <c r="J600" i="4"/>
  <c r="J568" i="4"/>
  <c r="J536" i="4"/>
  <c r="J504" i="4"/>
  <c r="J472" i="4"/>
  <c r="J440" i="4"/>
  <c r="J408" i="4"/>
  <c r="J376" i="4"/>
  <c r="J344" i="4"/>
  <c r="J312" i="4"/>
  <c r="L280" i="4"/>
  <c r="L248" i="4"/>
  <c r="L216" i="4"/>
  <c r="L184" i="4"/>
  <c r="L152" i="4"/>
  <c r="L120" i="4"/>
  <c r="L88" i="4"/>
  <c r="L56" i="4"/>
  <c r="L8" i="4"/>
  <c r="L219" i="4"/>
  <c r="L95" i="4"/>
  <c r="L41" i="4"/>
  <c r="J41" i="4"/>
  <c r="J13" i="4"/>
  <c r="L13" i="4"/>
  <c r="L426" i="4"/>
  <c r="J426" i="4"/>
  <c r="L442" i="4"/>
  <c r="J442" i="4"/>
  <c r="L458" i="4"/>
  <c r="J458" i="4"/>
  <c r="L474" i="4"/>
  <c r="J474" i="4"/>
  <c r="L490" i="4"/>
  <c r="J490" i="4"/>
  <c r="J506" i="4"/>
  <c r="L506" i="4"/>
  <c r="J522" i="4"/>
  <c r="L522" i="4"/>
  <c r="J538" i="4"/>
  <c r="L538" i="4"/>
  <c r="J554" i="4"/>
  <c r="L554" i="4"/>
  <c r="J570" i="4"/>
  <c r="L570" i="4"/>
  <c r="L582" i="4"/>
  <c r="J582" i="4"/>
  <c r="L598" i="4"/>
  <c r="J598" i="4"/>
  <c r="L614" i="4"/>
  <c r="J614" i="4"/>
  <c r="J738" i="4"/>
  <c r="L738" i="4"/>
  <c r="L726" i="4"/>
  <c r="J726" i="4"/>
  <c r="J700" i="4"/>
  <c r="L700" i="4"/>
  <c r="L739" i="4"/>
  <c r="J739" i="4"/>
  <c r="L771" i="4"/>
  <c r="J771" i="4"/>
  <c r="L635" i="4"/>
  <c r="J635" i="4"/>
  <c r="L651" i="4"/>
  <c r="J651" i="4"/>
  <c r="L667" i="4"/>
  <c r="J667" i="4"/>
  <c r="L683" i="4"/>
  <c r="J683" i="4"/>
  <c r="L316" i="4"/>
  <c r="J316" i="4"/>
  <c r="L284" i="4"/>
  <c r="J284" i="4"/>
  <c r="L260" i="4"/>
  <c r="J260" i="4"/>
  <c r="L327" i="4"/>
  <c r="J327" i="4"/>
  <c r="L319" i="4"/>
  <c r="J319" i="4"/>
  <c r="L311" i="4"/>
  <c r="J311" i="4"/>
  <c r="L303" i="4"/>
  <c r="J303" i="4"/>
  <c r="L295" i="4"/>
  <c r="J295" i="4"/>
  <c r="L279" i="4"/>
  <c r="J279" i="4"/>
  <c r="L271" i="4"/>
  <c r="J271" i="4"/>
  <c r="L247" i="4"/>
  <c r="J247" i="4"/>
  <c r="L228" i="4"/>
  <c r="J228" i="4"/>
  <c r="L220" i="4"/>
  <c r="J220" i="4"/>
  <c r="L212" i="4"/>
  <c r="J212" i="4"/>
  <c r="L204" i="4"/>
  <c r="J204" i="4"/>
  <c r="L196" i="4"/>
  <c r="J196" i="4"/>
  <c r="L188" i="4"/>
  <c r="J188" i="4"/>
  <c r="L180" i="4"/>
  <c r="J180" i="4"/>
  <c r="L172" i="4"/>
  <c r="J172" i="4"/>
  <c r="L164" i="4"/>
  <c r="J164" i="4"/>
  <c r="L156" i="4"/>
  <c r="J156" i="4"/>
  <c r="L148" i="4"/>
  <c r="J148" i="4"/>
  <c r="L140" i="4"/>
  <c r="J140" i="4"/>
  <c r="L132" i="4"/>
  <c r="J132" i="4"/>
  <c r="L124" i="4"/>
  <c r="J124" i="4"/>
  <c r="L116" i="4"/>
  <c r="J116" i="4"/>
  <c r="L108" i="4"/>
  <c r="J108" i="4"/>
  <c r="L100" i="4"/>
  <c r="J100" i="4"/>
  <c r="L92" i="4"/>
  <c r="J92" i="4"/>
  <c r="L84" i="4"/>
  <c r="J84" i="4"/>
  <c r="L76" i="4"/>
  <c r="J76" i="4"/>
  <c r="L68" i="4"/>
  <c r="J68" i="4"/>
  <c r="L60" i="4"/>
  <c r="J60" i="4"/>
  <c r="L52" i="4"/>
  <c r="J52" i="4"/>
  <c r="L44" i="4"/>
  <c r="J44" i="4"/>
  <c r="L36" i="4"/>
  <c r="J36" i="4"/>
  <c r="L32" i="4"/>
  <c r="J32" i="4"/>
  <c r="L20" i="4"/>
  <c r="J20" i="4"/>
  <c r="L16" i="4"/>
  <c r="J16" i="4"/>
  <c r="L330" i="4"/>
  <c r="J330" i="4"/>
  <c r="L334" i="4"/>
  <c r="J334" i="4"/>
  <c r="L338" i="4"/>
  <c r="J338" i="4"/>
  <c r="L342" i="4"/>
  <c r="J342" i="4"/>
  <c r="L346" i="4"/>
  <c r="J346" i="4"/>
  <c r="L350" i="4"/>
  <c r="J350" i="4"/>
  <c r="L354" i="4"/>
  <c r="J354" i="4"/>
  <c r="L358" i="4"/>
  <c r="J358" i="4"/>
  <c r="L362" i="4"/>
  <c r="J362" i="4"/>
  <c r="L366" i="4"/>
  <c r="J366" i="4"/>
  <c r="L370" i="4"/>
  <c r="J370" i="4"/>
  <c r="L374" i="4"/>
  <c r="J374" i="4"/>
  <c r="L378" i="4"/>
  <c r="J378" i="4"/>
  <c r="L382" i="4"/>
  <c r="J382" i="4"/>
  <c r="L386" i="4"/>
  <c r="J386" i="4"/>
  <c r="L390" i="4"/>
  <c r="J390" i="4"/>
  <c r="L394" i="4"/>
  <c r="J394" i="4"/>
  <c r="L398" i="4"/>
  <c r="J398" i="4"/>
  <c r="L402" i="4"/>
  <c r="J402" i="4"/>
  <c r="L406" i="4"/>
  <c r="J406" i="4"/>
  <c r="L410" i="4"/>
  <c r="J410" i="4"/>
  <c r="L414" i="4"/>
  <c r="J414" i="4"/>
  <c r="J716" i="4"/>
  <c r="L716" i="4"/>
  <c r="L419" i="4"/>
  <c r="J419" i="4"/>
  <c r="L423" i="4"/>
  <c r="J423" i="4"/>
  <c r="L427" i="4"/>
  <c r="J427" i="4"/>
  <c r="L431" i="4"/>
  <c r="J431" i="4"/>
  <c r="L435" i="4"/>
  <c r="J435" i="4"/>
  <c r="L439" i="4"/>
  <c r="J439" i="4"/>
  <c r="L443" i="4"/>
  <c r="J443" i="4"/>
  <c r="L447" i="4"/>
  <c r="J447" i="4"/>
  <c r="L451" i="4"/>
  <c r="J451" i="4"/>
  <c r="L455" i="4"/>
  <c r="J455" i="4"/>
  <c r="L459" i="4"/>
  <c r="J459" i="4"/>
  <c r="L463" i="4"/>
  <c r="J463" i="4"/>
  <c r="L467" i="4"/>
  <c r="J467" i="4"/>
  <c r="L471" i="4"/>
  <c r="J471" i="4"/>
  <c r="L475" i="4"/>
  <c r="J475" i="4"/>
  <c r="L479" i="4"/>
  <c r="J479" i="4"/>
  <c r="L483" i="4"/>
  <c r="J483" i="4"/>
  <c r="L487" i="4"/>
  <c r="J487" i="4"/>
  <c r="L491" i="4"/>
  <c r="J491" i="4"/>
  <c r="L495" i="4"/>
  <c r="J495" i="4"/>
  <c r="L499" i="4"/>
  <c r="J499" i="4"/>
  <c r="L503" i="4"/>
  <c r="J503" i="4"/>
  <c r="L507" i="4"/>
  <c r="J507" i="4"/>
  <c r="L511" i="4"/>
  <c r="J511" i="4"/>
  <c r="L515" i="4"/>
  <c r="J515" i="4"/>
  <c r="L519" i="4"/>
  <c r="J519" i="4"/>
  <c r="L523" i="4"/>
  <c r="J523" i="4"/>
  <c r="L527" i="4"/>
  <c r="J527" i="4"/>
  <c r="L531" i="4"/>
  <c r="J531" i="4"/>
  <c r="L535" i="4"/>
  <c r="J535" i="4"/>
  <c r="L539" i="4"/>
  <c r="J539" i="4"/>
  <c r="L543" i="4"/>
  <c r="J543" i="4"/>
  <c r="L547" i="4"/>
  <c r="J547" i="4"/>
  <c r="L551" i="4"/>
  <c r="J551" i="4"/>
  <c r="L555" i="4"/>
  <c r="J555" i="4"/>
  <c r="L559" i="4"/>
  <c r="J559" i="4"/>
  <c r="L563" i="4"/>
  <c r="J563" i="4"/>
  <c r="L567" i="4"/>
  <c r="J567" i="4"/>
  <c r="L571" i="4"/>
  <c r="J571" i="4"/>
  <c r="J764" i="4"/>
  <c r="L764" i="4"/>
  <c r="L575" i="4"/>
  <c r="J575" i="4"/>
  <c r="L579" i="4"/>
  <c r="J579" i="4"/>
  <c r="L583" i="4"/>
  <c r="J583" i="4"/>
  <c r="L587" i="4"/>
  <c r="J587" i="4"/>
  <c r="L591" i="4"/>
  <c r="J591" i="4"/>
  <c r="L595" i="4"/>
  <c r="J595" i="4"/>
  <c r="L599" i="4"/>
  <c r="J599" i="4"/>
  <c r="L603" i="4"/>
  <c r="J603" i="4"/>
  <c r="L607" i="4"/>
  <c r="J607" i="4"/>
  <c r="L611" i="4"/>
  <c r="J611" i="4"/>
  <c r="L615" i="4"/>
  <c r="J615" i="4"/>
  <c r="J714" i="4"/>
  <c r="L714" i="4"/>
  <c r="J746" i="4"/>
  <c r="L746" i="4"/>
  <c r="L702" i="4"/>
  <c r="J702" i="4"/>
  <c r="L734" i="4"/>
  <c r="J734" i="4"/>
  <c r="L766" i="4"/>
  <c r="J766" i="4"/>
  <c r="J620" i="4"/>
  <c r="L620" i="4"/>
  <c r="J628" i="4"/>
  <c r="L628" i="4"/>
  <c r="J636" i="4"/>
  <c r="L636" i="4"/>
  <c r="J644" i="4"/>
  <c r="L644" i="4"/>
  <c r="J652" i="4"/>
  <c r="L652" i="4"/>
  <c r="J660" i="4"/>
  <c r="L660" i="4"/>
  <c r="J668" i="4"/>
  <c r="L668" i="4"/>
  <c r="J676" i="4"/>
  <c r="L676" i="4"/>
  <c r="J684" i="4"/>
  <c r="L684" i="4"/>
  <c r="L691" i="4"/>
  <c r="J691" i="4"/>
  <c r="L707" i="4"/>
  <c r="J707" i="4"/>
  <c r="L322" i="4"/>
  <c r="J322" i="4"/>
  <c r="L314" i="4"/>
  <c r="J314" i="4"/>
  <c r="L306" i="4"/>
  <c r="J306" i="4"/>
  <c r="L298" i="4"/>
  <c r="J298" i="4"/>
  <c r="L290" i="4"/>
  <c r="J290" i="4"/>
  <c r="L282" i="4"/>
  <c r="J282" i="4"/>
  <c r="L274" i="4"/>
  <c r="J274" i="4"/>
  <c r="L266" i="4"/>
  <c r="J266" i="4"/>
  <c r="L258" i="4"/>
  <c r="J258" i="4"/>
  <c r="L250" i="4"/>
  <c r="J250" i="4"/>
  <c r="L242" i="4"/>
  <c r="J242" i="4"/>
  <c r="L234" i="4"/>
  <c r="J234" i="4"/>
  <c r="L769" i="4"/>
  <c r="L761" i="4"/>
  <c r="L753" i="4"/>
  <c r="L745" i="4"/>
  <c r="L737" i="4"/>
  <c r="L729" i="4"/>
  <c r="L721" i="4"/>
  <c r="L713" i="4"/>
  <c r="L705" i="4"/>
  <c r="L697" i="4"/>
  <c r="L689" i="4"/>
  <c r="L681" i="4"/>
  <c r="L673" i="4"/>
  <c r="L665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473" i="4"/>
  <c r="L465" i="4"/>
  <c r="L457" i="4"/>
  <c r="L449" i="4"/>
  <c r="L441" i="4"/>
  <c r="L433" i="4"/>
  <c r="L425" i="4"/>
  <c r="L417" i="4"/>
  <c r="L409" i="4"/>
  <c r="L401" i="4"/>
  <c r="L393" i="4"/>
  <c r="L385" i="4"/>
  <c r="J365" i="4"/>
  <c r="L353" i="4"/>
  <c r="J333" i="4"/>
  <c r="L321" i="4"/>
  <c r="J301" i="4"/>
  <c r="L289" i="4"/>
  <c r="L269" i="4"/>
  <c r="L257" i="4"/>
  <c r="L237" i="4"/>
  <c r="L225" i="4"/>
  <c r="L205" i="4"/>
  <c r="L193" i="4"/>
  <c r="L173" i="4"/>
  <c r="L161" i="4"/>
  <c r="L141" i="4"/>
  <c r="L129" i="4"/>
  <c r="L109" i="4"/>
  <c r="L97" i="4"/>
  <c r="J73" i="4"/>
  <c r="L45" i="4"/>
  <c r="J24" i="4"/>
  <c r="J283" i="4"/>
  <c r="J235" i="4"/>
  <c r="J199" i="4"/>
  <c r="J131" i="4"/>
  <c r="J87" i="4"/>
  <c r="J11" i="4"/>
  <c r="J752" i="4"/>
  <c r="J720" i="4"/>
  <c r="J688" i="4"/>
  <c r="J656" i="4"/>
  <c r="J624" i="4"/>
  <c r="J592" i="4"/>
  <c r="J560" i="4"/>
  <c r="J528" i="4"/>
  <c r="J496" i="4"/>
  <c r="J464" i="4"/>
  <c r="J432" i="4"/>
  <c r="J400" i="4"/>
  <c r="J368" i="4"/>
  <c r="J336" i="4"/>
  <c r="J304" i="4"/>
  <c r="L272" i="4"/>
  <c r="L240" i="4"/>
  <c r="L208" i="4"/>
  <c r="L176" i="4"/>
  <c r="L144" i="4"/>
  <c r="L112" i="4"/>
  <c r="L80" i="4"/>
  <c r="L48" i="4"/>
  <c r="L287" i="4"/>
  <c r="L191" i="4"/>
  <c r="L63" i="4"/>
  <c r="L69" i="4"/>
  <c r="J69" i="4"/>
  <c r="L57" i="4"/>
  <c r="J57" i="4"/>
  <c r="L21" i="4"/>
  <c r="J21" i="4"/>
  <c r="L9" i="4"/>
  <c r="J9" i="4"/>
  <c r="L418" i="4"/>
  <c r="J418" i="4"/>
  <c r="L434" i="4"/>
  <c r="J434" i="4"/>
  <c r="L450" i="4"/>
  <c r="J450" i="4"/>
  <c r="L466" i="4"/>
  <c r="J466" i="4"/>
  <c r="L482" i="4"/>
  <c r="J482" i="4"/>
  <c r="L498" i="4"/>
  <c r="J498" i="4"/>
  <c r="J514" i="4"/>
  <c r="L514" i="4"/>
  <c r="J530" i="4"/>
  <c r="L530" i="4"/>
  <c r="J546" i="4"/>
  <c r="L546" i="4"/>
  <c r="J562" i="4"/>
  <c r="L562" i="4"/>
  <c r="L574" i="4"/>
  <c r="J574" i="4"/>
  <c r="L590" i="4"/>
  <c r="J590" i="4"/>
  <c r="L606" i="4"/>
  <c r="J606" i="4"/>
  <c r="L731" i="4"/>
  <c r="J731" i="4"/>
  <c r="L755" i="4"/>
  <c r="J755" i="4"/>
  <c r="L623" i="4"/>
  <c r="J623" i="4"/>
  <c r="L639" i="4"/>
  <c r="J639" i="4"/>
  <c r="L655" i="4"/>
  <c r="J655" i="4"/>
  <c r="L671" i="4"/>
  <c r="J671" i="4"/>
  <c r="L687" i="4"/>
  <c r="J687" i="4"/>
  <c r="L308" i="4"/>
  <c r="J308" i="4"/>
  <c r="L276" i="4"/>
  <c r="J276" i="4"/>
  <c r="L231" i="4"/>
  <c r="J231" i="4"/>
  <c r="L207" i="4"/>
  <c r="J207" i="4"/>
  <c r="L183" i="4"/>
  <c r="J183" i="4"/>
  <c r="L175" i="4"/>
  <c r="J175" i="4"/>
  <c r="L159" i="4"/>
  <c r="J159" i="4"/>
  <c r="L151" i="4"/>
  <c r="J151" i="4"/>
  <c r="L135" i="4"/>
  <c r="J135" i="4"/>
  <c r="L123" i="4"/>
  <c r="J123" i="4"/>
  <c r="L119" i="4"/>
  <c r="J119" i="4"/>
  <c r="L111" i="4"/>
  <c r="J111" i="4"/>
  <c r="L103" i="4"/>
  <c r="J103" i="4"/>
  <c r="L79" i="4"/>
  <c r="J79" i="4"/>
  <c r="L75" i="4"/>
  <c r="J75" i="4"/>
  <c r="L51" i="4"/>
  <c r="J51" i="4"/>
  <c r="L39" i="4"/>
  <c r="J39" i="4"/>
  <c r="L35" i="4"/>
  <c r="J35" i="4"/>
  <c r="L19" i="4"/>
  <c r="J19" i="4"/>
  <c r="L15" i="4"/>
  <c r="J15" i="4"/>
  <c r="L7" i="4"/>
  <c r="J7" i="4"/>
  <c r="L331" i="4"/>
  <c r="J331" i="4"/>
  <c r="L335" i="4"/>
  <c r="J335" i="4"/>
  <c r="L339" i="4"/>
  <c r="J339" i="4"/>
  <c r="L343" i="4"/>
  <c r="J343" i="4"/>
  <c r="L347" i="4"/>
  <c r="J347" i="4"/>
  <c r="L351" i="4"/>
  <c r="J351" i="4"/>
  <c r="L355" i="4"/>
  <c r="J355" i="4"/>
  <c r="L359" i="4"/>
  <c r="J359" i="4"/>
  <c r="L363" i="4"/>
  <c r="J363" i="4"/>
  <c r="L367" i="4"/>
  <c r="J367" i="4"/>
  <c r="L371" i="4"/>
  <c r="J371" i="4"/>
  <c r="L375" i="4"/>
  <c r="J375" i="4"/>
  <c r="L379" i="4"/>
  <c r="J379" i="4"/>
  <c r="L383" i="4"/>
  <c r="J383" i="4"/>
  <c r="L387" i="4"/>
  <c r="J387" i="4"/>
  <c r="L391" i="4"/>
  <c r="J391" i="4"/>
  <c r="L395" i="4"/>
  <c r="J395" i="4"/>
  <c r="L399" i="4"/>
  <c r="J399" i="4"/>
  <c r="L403" i="4"/>
  <c r="J403" i="4"/>
  <c r="L407" i="4"/>
  <c r="J407" i="4"/>
  <c r="L411" i="4"/>
  <c r="J411" i="4"/>
  <c r="L415" i="4"/>
  <c r="J415" i="4"/>
  <c r="J748" i="4"/>
  <c r="L748" i="4"/>
  <c r="L420" i="4"/>
  <c r="J420" i="4"/>
  <c r="L428" i="4"/>
  <c r="J428" i="4"/>
  <c r="L436" i="4"/>
  <c r="J436" i="4"/>
  <c r="L444" i="4"/>
  <c r="J444" i="4"/>
  <c r="L452" i="4"/>
  <c r="J452" i="4"/>
  <c r="L460" i="4"/>
  <c r="J460" i="4"/>
  <c r="L468" i="4"/>
  <c r="J468" i="4"/>
  <c r="L476" i="4"/>
  <c r="J476" i="4"/>
  <c r="L484" i="4"/>
  <c r="J484" i="4"/>
  <c r="L492" i="4"/>
  <c r="J492" i="4"/>
  <c r="J500" i="4"/>
  <c r="L500" i="4"/>
  <c r="J508" i="4"/>
  <c r="L508" i="4"/>
  <c r="J516" i="4"/>
  <c r="L516" i="4"/>
  <c r="J524" i="4"/>
  <c r="L524" i="4"/>
  <c r="J532" i="4"/>
  <c r="L532" i="4"/>
  <c r="J540" i="4"/>
  <c r="L540" i="4"/>
  <c r="J548" i="4"/>
  <c r="L548" i="4"/>
  <c r="J556" i="4"/>
  <c r="L556" i="4"/>
  <c r="J564" i="4"/>
  <c r="L564" i="4"/>
  <c r="J724" i="4"/>
  <c r="L724" i="4"/>
  <c r="J572" i="4"/>
  <c r="L572" i="4"/>
  <c r="J580" i="4"/>
  <c r="L580" i="4"/>
  <c r="J588" i="4"/>
  <c r="L588" i="4"/>
  <c r="J596" i="4"/>
  <c r="L596" i="4"/>
  <c r="J604" i="4"/>
  <c r="L604" i="4"/>
  <c r="J612" i="4"/>
  <c r="L612" i="4"/>
  <c r="J690" i="4"/>
  <c r="L690" i="4"/>
  <c r="J722" i="4"/>
  <c r="L722" i="4"/>
  <c r="J754" i="4"/>
  <c r="L754" i="4"/>
  <c r="L710" i="4"/>
  <c r="J710" i="4"/>
  <c r="L742" i="4"/>
  <c r="J742" i="4"/>
  <c r="J692" i="4"/>
  <c r="L692" i="4"/>
  <c r="J708" i="4"/>
  <c r="L708" i="4"/>
  <c r="L719" i="4"/>
  <c r="J719" i="4"/>
  <c r="L727" i="4"/>
  <c r="J727" i="4"/>
  <c r="L735" i="4"/>
  <c r="J735" i="4"/>
  <c r="L743" i="4"/>
  <c r="J743" i="4"/>
  <c r="L751" i="4"/>
  <c r="J751" i="4"/>
  <c r="L759" i="4"/>
  <c r="J759" i="4"/>
  <c r="L767" i="4"/>
  <c r="J767" i="4"/>
  <c r="L695" i="4"/>
  <c r="J695" i="4"/>
  <c r="L711" i="4"/>
  <c r="J711" i="4"/>
  <c r="M4" i="5"/>
  <c r="J373" i="4"/>
  <c r="J341" i="4"/>
  <c r="J309" i="4"/>
  <c r="J277" i="4"/>
  <c r="J245" i="4"/>
  <c r="J213" i="4"/>
  <c r="J181" i="4"/>
  <c r="J149" i="4"/>
  <c r="J117" i="4"/>
  <c r="J85" i="4"/>
  <c r="L17" i="4"/>
  <c r="J255" i="4"/>
  <c r="J155" i="4"/>
  <c r="J43" i="4"/>
  <c r="J744" i="4"/>
  <c r="J712" i="4"/>
  <c r="J680" i="4"/>
  <c r="J648" i="4"/>
  <c r="J616" i="4"/>
  <c r="J584" i="4"/>
  <c r="J552" i="4"/>
  <c r="J520" i="4"/>
  <c r="J488" i="4"/>
  <c r="J456" i="4"/>
  <c r="J424" i="4"/>
  <c r="J392" i="4"/>
  <c r="J360" i="4"/>
  <c r="J328" i="4"/>
  <c r="J296" i="4"/>
  <c r="L264" i="4"/>
  <c r="L232" i="4"/>
  <c r="L200" i="4"/>
  <c r="L168" i="4"/>
  <c r="L136" i="4"/>
  <c r="L104" i="4"/>
  <c r="L72" i="4"/>
  <c r="L40" i="4"/>
  <c r="L259" i="4"/>
  <c r="L163" i="4"/>
  <c r="L31" i="4"/>
  <c r="K806" i="6"/>
  <c r="K288" i="6"/>
  <c r="S806" i="6"/>
  <c r="N148" i="6"/>
  <c r="S148" i="6" s="1"/>
  <c r="T148" i="6"/>
  <c r="N4" i="4"/>
  <c r="N684" i="6"/>
  <c r="S684" i="6" s="1"/>
  <c r="T684" i="6"/>
  <c r="N579" i="6"/>
  <c r="S579" i="6" s="1"/>
  <c r="T579" i="6"/>
  <c r="K4" i="6"/>
  <c r="K148" i="6"/>
  <c r="K684" i="6"/>
  <c r="K579" i="6"/>
  <c r="N426" i="6"/>
  <c r="S426" i="6" s="1"/>
  <c r="T426" i="6"/>
  <c r="G3" i="6"/>
  <c r="P3" i="6"/>
  <c r="Q3" i="6" s="1"/>
  <c r="S3" i="6" s="1"/>
  <c r="K426" i="6"/>
  <c r="J4" i="5"/>
  <c r="N4" i="5" s="1"/>
  <c r="L147" i="5"/>
  <c r="I147" i="5"/>
  <c r="L290" i="5"/>
  <c r="I290" i="5"/>
  <c r="L415" i="5"/>
  <c r="L660" i="5"/>
  <c r="I660" i="5"/>
  <c r="L782" i="5"/>
  <c r="I782" i="5"/>
  <c r="I415" i="5"/>
  <c r="L549" i="5"/>
  <c r="I549" i="5"/>
  <c r="R549" i="5"/>
  <c r="R782" i="5"/>
  <c r="R147" i="5"/>
  <c r="R660" i="5"/>
  <c r="R290" i="5"/>
  <c r="R415" i="5"/>
  <c r="R4" i="5"/>
  <c r="L4" i="5"/>
  <c r="G3" i="5"/>
  <c r="H3" i="5" s="1"/>
  <c r="I3" i="6" l="1"/>
  <c r="K3" i="6" s="1"/>
  <c r="O249" i="4"/>
  <c r="O365" i="4"/>
  <c r="O4" i="4"/>
  <c r="S288" i="6"/>
  <c r="O659" i="4"/>
  <c r="O598" i="4"/>
  <c r="O130" i="4"/>
  <c r="O482" i="4"/>
  <c r="J549" i="5"/>
  <c r="M549" i="5"/>
  <c r="J782" i="5"/>
  <c r="M782" i="5"/>
  <c r="I3" i="5"/>
  <c r="J290" i="5"/>
  <c r="M290" i="5"/>
  <c r="J660" i="5"/>
  <c r="M660" i="5"/>
  <c r="Q4" i="5"/>
  <c r="S4" i="5" s="1"/>
  <c r="J415" i="5"/>
  <c r="M415" i="5"/>
  <c r="J147" i="5"/>
  <c r="N147" i="5" s="1"/>
  <c r="M147" i="5"/>
  <c r="L3" i="5"/>
  <c r="N249" i="4"/>
  <c r="N365" i="4"/>
  <c r="N482" i="4"/>
  <c r="N598" i="4"/>
  <c r="N130" i="4"/>
  <c r="N659" i="4"/>
  <c r="N290" i="5" l="1"/>
  <c r="Q290" i="5"/>
  <c r="Q782" i="5"/>
  <c r="S782" i="5" s="1"/>
  <c r="N782" i="5"/>
  <c r="Q147" i="5"/>
  <c r="S147" i="5" s="1"/>
  <c r="J3" i="5"/>
  <c r="M3" i="5"/>
  <c r="Q415" i="5"/>
  <c r="N415" i="5"/>
  <c r="Q660" i="5"/>
  <c r="N660" i="5"/>
  <c r="Q549" i="5"/>
  <c r="S549" i="5" s="1"/>
  <c r="N549" i="5"/>
  <c r="S660" i="5" l="1"/>
  <c r="Q3" i="5"/>
  <c r="N3" i="5"/>
  <c r="S415" i="5"/>
  <c r="S290" i="5"/>
</calcChain>
</file>

<file path=xl/sharedStrings.xml><?xml version="1.0" encoding="utf-8"?>
<sst xmlns="http://schemas.openxmlformats.org/spreadsheetml/2006/main" count="38" uniqueCount="16">
  <si>
    <t>Prelevement</t>
  </si>
  <si>
    <t>C_ajust_pourc</t>
  </si>
  <si>
    <t>t_puissance</t>
  </si>
  <si>
    <t>log</t>
  </si>
  <si>
    <t>P</t>
  </si>
  <si>
    <t>h</t>
  </si>
  <si>
    <t>Initial_Poids_Echantillon_g</t>
  </si>
  <si>
    <t>Final_Poids_Echantillon_g</t>
  </si>
  <si>
    <t>C_initial_pourc</t>
  </si>
  <si>
    <t>Carbone_initial_g</t>
  </si>
  <si>
    <t>Carbone_final_g</t>
  </si>
  <si>
    <t>t jours</t>
  </si>
  <si>
    <t>k1</t>
  </si>
  <si>
    <t>Cranberry residues</t>
  </si>
  <si>
    <t>Rooibos Tea</t>
  </si>
  <si>
    <t>Green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</si>
</sst>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00"/>
    <numFmt numFmtId="165" formatCode="0.00000000"/>
    <numFmt numFmtId="166" formatCode="0.0000"/>
  </numFmts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4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Cranberry Residues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ATOCA!$O$1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262357830271215"/>
                  <c:y val="-5.1792796733741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ATOCA!$M$3:$M$771</c:f>
              <c:numCache>
                <c:formatCode>0</c:formatCode>
                <c:ptCount val="769"/>
                <c:pt idx="0" formatCode="General">
                  <c:v>0</c:v>
                </c:pt>
                <c:pt idx="1">
                  <c:v>21</c:v>
                </c:pt>
                <c:pt idx="127">
                  <c:v>42</c:v>
                </c:pt>
                <c:pt idx="246">
                  <c:v>63</c:v>
                </c:pt>
                <c:pt idx="362">
                  <c:v>84</c:v>
                </c:pt>
                <c:pt idx="479">
                  <c:v>105</c:v>
                </c:pt>
                <c:pt idx="595">
                  <c:v>126</c:v>
                </c:pt>
                <c:pt idx="656">
                  <c:v>147</c:v>
                </c:pt>
              </c:numCache>
            </c:numRef>
          </c:xVal>
          <c:yVal>
            <c:numRef>
              <c:f>ATOCA!$O$3:$O$771</c:f>
              <c:numCache>
                <c:formatCode>General</c:formatCode>
                <c:ptCount val="769"/>
                <c:pt idx="1">
                  <c:v>-8.2285102488772244E-2</c:v>
                </c:pt>
                <c:pt idx="127">
                  <c:v>-5.3710594084535448E-2</c:v>
                </c:pt>
                <c:pt idx="246">
                  <c:v>4.3447640196130705E-2</c:v>
                </c:pt>
                <c:pt idx="362">
                  <c:v>2.3587208640312312E-2</c:v>
                </c:pt>
                <c:pt idx="479">
                  <c:v>0.1068534559762758</c:v>
                </c:pt>
                <c:pt idx="595">
                  <c:v>0.16618115327018554</c:v>
                </c:pt>
                <c:pt idx="656">
                  <c:v>0.18114024756359856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9-4470-960E-43BDB960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68968"/>
        <c:axId val="472268576"/>
      </c:scatterChart>
      <c:valAx>
        <c:axId val="47226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268576"/>
        <c:crosses val="autoZero"/>
        <c:crossBetween val="midCat"/>
      </c:valAx>
      <c:valAx>
        <c:axId val="4722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</a:t>
                </a:r>
                <a:r>
                  <a:rPr lang="en-US" baseline="-25000"/>
                  <a:t>t</a:t>
                </a:r>
                <a:r>
                  <a:rPr lang="en-US"/>
                  <a:t>/C</a:t>
                </a:r>
                <a:r>
                  <a:rPr lang="en-US" baseline="-25000"/>
                  <a:t>o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26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Cranberry Residues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ATOCA!$F$1:$F$771</c:f>
              <c:numCache>
                <c:formatCode>0</c:formatCode>
                <c:ptCount val="771"/>
                <c:pt idx="2">
                  <c:v>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84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84</c:v>
                </c:pt>
                <c:pt idx="400">
                  <c:v>84</c:v>
                </c:pt>
                <c:pt idx="401">
                  <c:v>84</c:v>
                </c:pt>
                <c:pt idx="402">
                  <c:v>84</c:v>
                </c:pt>
                <c:pt idx="403">
                  <c:v>84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84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84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84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105</c:v>
                </c:pt>
                <c:pt idx="531">
                  <c:v>105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105</c:v>
                </c:pt>
                <c:pt idx="536">
                  <c:v>105</c:v>
                </c:pt>
                <c:pt idx="537">
                  <c:v>105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105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105</c:v>
                </c:pt>
                <c:pt idx="595">
                  <c:v>105</c:v>
                </c:pt>
                <c:pt idx="596">
                  <c:v>105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126</c:v>
                </c:pt>
                <c:pt idx="602">
                  <c:v>126</c:v>
                </c:pt>
                <c:pt idx="603">
                  <c:v>126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126</c:v>
                </c:pt>
                <c:pt idx="647">
                  <c:v>126</c:v>
                </c:pt>
                <c:pt idx="648">
                  <c:v>126</c:v>
                </c:pt>
                <c:pt idx="649">
                  <c:v>126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147</c:v>
                </c:pt>
                <c:pt idx="659">
                  <c:v>147</c:v>
                </c:pt>
                <c:pt idx="660">
                  <c:v>147</c:v>
                </c:pt>
                <c:pt idx="661">
                  <c:v>147</c:v>
                </c:pt>
                <c:pt idx="662">
                  <c:v>147</c:v>
                </c:pt>
                <c:pt idx="663">
                  <c:v>147</c:v>
                </c:pt>
                <c:pt idx="664">
                  <c:v>147</c:v>
                </c:pt>
                <c:pt idx="665">
                  <c:v>147</c:v>
                </c:pt>
                <c:pt idx="666">
                  <c:v>147</c:v>
                </c:pt>
                <c:pt idx="667">
                  <c:v>147</c:v>
                </c:pt>
                <c:pt idx="668">
                  <c:v>147</c:v>
                </c:pt>
                <c:pt idx="669">
                  <c:v>147</c:v>
                </c:pt>
                <c:pt idx="670">
                  <c:v>147</c:v>
                </c:pt>
                <c:pt idx="671">
                  <c:v>147</c:v>
                </c:pt>
                <c:pt idx="672">
                  <c:v>147</c:v>
                </c:pt>
                <c:pt idx="673">
                  <c:v>147</c:v>
                </c:pt>
                <c:pt idx="674">
                  <c:v>147</c:v>
                </c:pt>
                <c:pt idx="675">
                  <c:v>147</c:v>
                </c:pt>
                <c:pt idx="676">
                  <c:v>147</c:v>
                </c:pt>
                <c:pt idx="677">
                  <c:v>147</c:v>
                </c:pt>
                <c:pt idx="678">
                  <c:v>147</c:v>
                </c:pt>
                <c:pt idx="679">
                  <c:v>147</c:v>
                </c:pt>
                <c:pt idx="680">
                  <c:v>147</c:v>
                </c:pt>
                <c:pt idx="681">
                  <c:v>147</c:v>
                </c:pt>
                <c:pt idx="682">
                  <c:v>147</c:v>
                </c:pt>
                <c:pt idx="683">
                  <c:v>147</c:v>
                </c:pt>
                <c:pt idx="684">
                  <c:v>147</c:v>
                </c:pt>
                <c:pt idx="685">
                  <c:v>147</c:v>
                </c:pt>
                <c:pt idx="686">
                  <c:v>147</c:v>
                </c:pt>
                <c:pt idx="687">
                  <c:v>147</c:v>
                </c:pt>
                <c:pt idx="688">
                  <c:v>147</c:v>
                </c:pt>
                <c:pt idx="689">
                  <c:v>147</c:v>
                </c:pt>
                <c:pt idx="690">
                  <c:v>147</c:v>
                </c:pt>
                <c:pt idx="691">
                  <c:v>147</c:v>
                </c:pt>
                <c:pt idx="692">
                  <c:v>147</c:v>
                </c:pt>
                <c:pt idx="693">
                  <c:v>147</c:v>
                </c:pt>
                <c:pt idx="694">
                  <c:v>147</c:v>
                </c:pt>
                <c:pt idx="695">
                  <c:v>147</c:v>
                </c:pt>
                <c:pt idx="696">
                  <c:v>147</c:v>
                </c:pt>
                <c:pt idx="697">
                  <c:v>147</c:v>
                </c:pt>
                <c:pt idx="698">
                  <c:v>147</c:v>
                </c:pt>
                <c:pt idx="699">
                  <c:v>147</c:v>
                </c:pt>
                <c:pt idx="700">
                  <c:v>147</c:v>
                </c:pt>
                <c:pt idx="701">
                  <c:v>147</c:v>
                </c:pt>
                <c:pt idx="702">
                  <c:v>147</c:v>
                </c:pt>
                <c:pt idx="703">
                  <c:v>147</c:v>
                </c:pt>
                <c:pt idx="704">
                  <c:v>147</c:v>
                </c:pt>
                <c:pt idx="705">
                  <c:v>147</c:v>
                </c:pt>
                <c:pt idx="706">
                  <c:v>147</c:v>
                </c:pt>
                <c:pt idx="707">
                  <c:v>147</c:v>
                </c:pt>
                <c:pt idx="708">
                  <c:v>147</c:v>
                </c:pt>
                <c:pt idx="709">
                  <c:v>147</c:v>
                </c:pt>
                <c:pt idx="710">
                  <c:v>147</c:v>
                </c:pt>
                <c:pt idx="711">
                  <c:v>147</c:v>
                </c:pt>
                <c:pt idx="712">
                  <c:v>147</c:v>
                </c:pt>
                <c:pt idx="713">
                  <c:v>147</c:v>
                </c:pt>
                <c:pt idx="714">
                  <c:v>147</c:v>
                </c:pt>
                <c:pt idx="715">
                  <c:v>147</c:v>
                </c:pt>
                <c:pt idx="716">
                  <c:v>147</c:v>
                </c:pt>
                <c:pt idx="717">
                  <c:v>147</c:v>
                </c:pt>
                <c:pt idx="718">
                  <c:v>147</c:v>
                </c:pt>
                <c:pt idx="719">
                  <c:v>147</c:v>
                </c:pt>
                <c:pt idx="720">
                  <c:v>147</c:v>
                </c:pt>
                <c:pt idx="721">
                  <c:v>147</c:v>
                </c:pt>
                <c:pt idx="722">
                  <c:v>147</c:v>
                </c:pt>
                <c:pt idx="723">
                  <c:v>147</c:v>
                </c:pt>
                <c:pt idx="724">
                  <c:v>147</c:v>
                </c:pt>
                <c:pt idx="725">
                  <c:v>147</c:v>
                </c:pt>
                <c:pt idx="726">
                  <c:v>147</c:v>
                </c:pt>
                <c:pt idx="727">
                  <c:v>147</c:v>
                </c:pt>
                <c:pt idx="728">
                  <c:v>147</c:v>
                </c:pt>
                <c:pt idx="729">
                  <c:v>147</c:v>
                </c:pt>
                <c:pt idx="730">
                  <c:v>147</c:v>
                </c:pt>
                <c:pt idx="731">
                  <c:v>147</c:v>
                </c:pt>
                <c:pt idx="732">
                  <c:v>147</c:v>
                </c:pt>
                <c:pt idx="733">
                  <c:v>147</c:v>
                </c:pt>
                <c:pt idx="734">
                  <c:v>147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147</c:v>
                </c:pt>
                <c:pt idx="741">
                  <c:v>147</c:v>
                </c:pt>
                <c:pt idx="742">
                  <c:v>147</c:v>
                </c:pt>
                <c:pt idx="743">
                  <c:v>147</c:v>
                </c:pt>
                <c:pt idx="744">
                  <c:v>147</c:v>
                </c:pt>
                <c:pt idx="745">
                  <c:v>147</c:v>
                </c:pt>
                <c:pt idx="746">
                  <c:v>147</c:v>
                </c:pt>
                <c:pt idx="747">
                  <c:v>147</c:v>
                </c:pt>
                <c:pt idx="748">
                  <c:v>147</c:v>
                </c:pt>
                <c:pt idx="749">
                  <c:v>147</c:v>
                </c:pt>
                <c:pt idx="750">
                  <c:v>147</c:v>
                </c:pt>
                <c:pt idx="751">
                  <c:v>147</c:v>
                </c:pt>
                <c:pt idx="752">
                  <c:v>147</c:v>
                </c:pt>
                <c:pt idx="753">
                  <c:v>147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147</c:v>
                </c:pt>
                <c:pt idx="763">
                  <c:v>147</c:v>
                </c:pt>
                <c:pt idx="764">
                  <c:v>147</c:v>
                </c:pt>
                <c:pt idx="765">
                  <c:v>147</c:v>
                </c:pt>
                <c:pt idx="766">
                  <c:v>147</c:v>
                </c:pt>
                <c:pt idx="767">
                  <c:v>147</c:v>
                </c:pt>
                <c:pt idx="768">
                  <c:v>147</c:v>
                </c:pt>
                <c:pt idx="769">
                  <c:v>147</c:v>
                </c:pt>
                <c:pt idx="770">
                  <c:v>147</c:v>
                </c:pt>
              </c:numCache>
            </c:numRef>
          </c:xVal>
          <c:yVal>
            <c:numRef>
              <c:f>ATOCA!$N$1:$N$771</c:f>
              <c:numCache>
                <c:formatCode>General</c:formatCode>
                <c:ptCount val="771"/>
                <c:pt idx="2">
                  <c:v>0</c:v>
                </c:pt>
                <c:pt idx="3">
                  <c:v>1.0857653242918026</c:v>
                </c:pt>
                <c:pt idx="129">
                  <c:v>1.055179182864741</c:v>
                </c:pt>
                <c:pt idx="248">
                  <c:v>0.9574826904935102</c:v>
                </c:pt>
                <c:pt idx="364">
                  <c:v>0.97668879525286501</c:v>
                </c:pt>
                <c:pt idx="481">
                  <c:v>0.89865735621786746</c:v>
                </c:pt>
                <c:pt idx="597">
                  <c:v>0.84689280289178814</c:v>
                </c:pt>
                <c:pt idx="658">
                  <c:v>0.83431833937578104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6-45C5-84A7-11F46C3F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20768"/>
        <c:axId val="567118896"/>
      </c:scatterChart>
      <c:valAx>
        <c:axId val="5354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118896"/>
        <c:crosses val="autoZero"/>
        <c:crossBetween val="midCat"/>
      </c:valAx>
      <c:valAx>
        <c:axId val="56711889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Ct/Co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42076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Rooibos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ROOIBOS!$M$1:$M$2</c:f>
              <c:strCache>
                <c:ptCount val="2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ROOIBOS!$K$3:$K$913</c:f>
              <c:numCache>
                <c:formatCode>General</c:formatCode>
                <c:ptCount val="911"/>
                <c:pt idx="0">
                  <c:v>0</c:v>
                </c:pt>
                <c:pt idx="1">
                  <c:v>21</c:v>
                </c:pt>
                <c:pt idx="144">
                  <c:v>42</c:v>
                </c:pt>
                <c:pt idx="287">
                  <c:v>63</c:v>
                </c:pt>
                <c:pt idx="412">
                  <c:v>84</c:v>
                </c:pt>
                <c:pt idx="546">
                  <c:v>105</c:v>
                </c:pt>
                <c:pt idx="657">
                  <c:v>126</c:v>
                </c:pt>
                <c:pt idx="779">
                  <c:v>147</c:v>
                </c:pt>
              </c:numCache>
            </c:numRef>
          </c:xVal>
          <c:yVal>
            <c:numRef>
              <c:f>ROOIBOS!$M$3:$M$913</c:f>
              <c:numCache>
                <c:formatCode>General</c:formatCode>
                <c:ptCount val="911"/>
                <c:pt idx="0">
                  <c:v>1</c:v>
                </c:pt>
                <c:pt idx="1">
                  <c:v>0.98564838917669895</c:v>
                </c:pt>
                <c:pt idx="144">
                  <c:v>0.89540471645332387</c:v>
                </c:pt>
                <c:pt idx="287">
                  <c:v>0.79665636064548684</c:v>
                </c:pt>
                <c:pt idx="412">
                  <c:v>0.78684481293607089</c:v>
                </c:pt>
                <c:pt idx="546">
                  <c:v>0.74631998650007747</c:v>
                </c:pt>
                <c:pt idx="657">
                  <c:v>0.69273588517698792</c:v>
                </c:pt>
                <c:pt idx="779">
                  <c:v>0.71458577255472822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8-469D-A900-C10C69A8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33016"/>
        <c:axId val="472333800"/>
      </c:scatterChart>
      <c:valAx>
        <c:axId val="47233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333800"/>
        <c:crosses val="autoZero"/>
        <c:crossBetween val="midCat"/>
      </c:valAx>
      <c:valAx>
        <c:axId val="47233380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Ct/Co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3330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Rooibos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ROOIBOS!$S$1:$S$2</c:f>
              <c:strCache>
                <c:ptCount val="2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89829396325458"/>
                  <c:y val="2.8009259259259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ROOIBOS!$R$3:$R$913</c:f>
              <c:numCache>
                <c:formatCode>General</c:formatCode>
                <c:ptCount val="911"/>
                <c:pt idx="0">
                  <c:v>0</c:v>
                </c:pt>
                <c:pt idx="1">
                  <c:v>11.422875300666449</c:v>
                </c:pt>
                <c:pt idx="144">
                  <c:v>19.888381054913125</c:v>
                </c:pt>
                <c:pt idx="287">
                  <c:v>27.508850275948056</c:v>
                </c:pt>
                <c:pt idx="412">
                  <c:v>34.627682660805156</c:v>
                </c:pt>
                <c:pt idx="546">
                  <c:v>41.395338593246414</c:v>
                </c:pt>
                <c:pt idx="657">
                  <c:v>47.89569020671064</c:v>
                </c:pt>
                <c:pt idx="779">
                  <c:v>54.181854763010705</c:v>
                </c:pt>
              </c:numCache>
            </c:numRef>
          </c:xVal>
          <c:yVal>
            <c:numRef>
              <c:f>ROOIBOS!$S$3:$S$913</c:f>
              <c:numCache>
                <c:formatCode>General</c:formatCode>
                <c:ptCount val="911"/>
                <c:pt idx="0">
                  <c:v>0</c:v>
                </c:pt>
                <c:pt idx="1">
                  <c:v>1.4455591246635363E-2</c:v>
                </c:pt>
                <c:pt idx="144">
                  <c:v>0.11047946576305151</c:v>
                </c:pt>
                <c:pt idx="287">
                  <c:v>0.22733185923662591</c:v>
                </c:pt>
                <c:pt idx="412">
                  <c:v>0.2397242381460106</c:v>
                </c:pt>
                <c:pt idx="546">
                  <c:v>0.29260083441808332</c:v>
                </c:pt>
                <c:pt idx="657">
                  <c:v>0.36710647050690809</c:v>
                </c:pt>
                <c:pt idx="779">
                  <c:v>0.33605224325415634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5-485D-ACE4-4C64DCB0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64928"/>
        <c:axId val="532195360"/>
      </c:scatterChart>
      <c:valAx>
        <c:axId val="5346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195360"/>
        <c:crosses val="autoZero"/>
        <c:crossBetween val="midCat"/>
      </c:valAx>
      <c:valAx>
        <c:axId val="532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ln(Ct/Co)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66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VERT!$S$1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74103237095361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VERT!$R$3:$R$939</c:f>
              <c:numCache>
                <c:formatCode>General</c:formatCode>
                <c:ptCount val="937"/>
                <c:pt idx="0">
                  <c:v>0</c:v>
                </c:pt>
                <c:pt idx="1">
                  <c:v>2.4926757485402598</c:v>
                </c:pt>
                <c:pt idx="145">
                  <c:v>3.0688438220956984</c:v>
                </c:pt>
                <c:pt idx="285">
                  <c:v>3.4657893658794801</c:v>
                </c:pt>
                <c:pt idx="423">
                  <c:v>3.7781899270011792</c:v>
                </c:pt>
                <c:pt idx="576">
                  <c:v>4.0397713952878416</c:v>
                </c:pt>
                <c:pt idx="681">
                  <c:v>4.2668872156327424</c:v>
                </c:pt>
                <c:pt idx="803">
                  <c:v>4.4688440618024918</c:v>
                </c:pt>
              </c:numCache>
            </c:numRef>
          </c:xVal>
          <c:yVal>
            <c:numRef>
              <c:f>VERT!$S$3:$S$939</c:f>
              <c:numCache>
                <c:formatCode>General</c:formatCode>
                <c:ptCount val="937"/>
                <c:pt idx="0">
                  <c:v>0</c:v>
                </c:pt>
                <c:pt idx="1">
                  <c:v>0.41854783652210703</c:v>
                </c:pt>
                <c:pt idx="145">
                  <c:v>0.54344305666842541</c:v>
                </c:pt>
                <c:pt idx="285">
                  <c:v>0.70527374006563326</c:v>
                </c:pt>
                <c:pt idx="423">
                  <c:v>0.68845389248439615</c:v>
                </c:pt>
                <c:pt idx="576">
                  <c:v>0.77533445451170002</c:v>
                </c:pt>
                <c:pt idx="681">
                  <c:v>0.76895169390989959</c:v>
                </c:pt>
                <c:pt idx="803">
                  <c:v>0.81137369061335984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708-87DB-F699C667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21264"/>
        <c:axId val="460420872"/>
      </c:scatterChart>
      <c:valAx>
        <c:axId val="4604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</a:t>
                </a:r>
                <a:r>
                  <a:rPr lang="en-US" sz="1200" b="0" i="0" baseline="30000">
                    <a:effectLst/>
                  </a:rPr>
                  <a:t>1-h</a:t>
                </a:r>
                <a:endParaRPr lang="fr-FR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50518684244336953"/>
              <c:y val="0.8691386006655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420872"/>
        <c:crosses val="autoZero"/>
        <c:crossBetween val="midCat"/>
      </c:valAx>
      <c:valAx>
        <c:axId val="460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 ln(</a:t>
                </a:r>
                <a:r>
                  <a:rPr lang="en-CA" sz="1000" b="0" i="0" u="none" strike="noStrike" baseline="0">
                    <a:effectLst/>
                  </a:rPr>
                  <a:t>𝑀</a:t>
                </a:r>
                <a:r>
                  <a:rPr lang="fr-CA" sz="1000" b="0" i="0" u="none" strike="noStrike" baseline="0">
                    <a:effectLst/>
                  </a:rPr>
                  <a:t>(</a:t>
                </a:r>
                <a:r>
                  <a:rPr lang="en-CA" sz="1000" b="0" i="0" u="none" strike="noStrike" baseline="0">
                    <a:effectLst/>
                  </a:rPr>
                  <a:t>𝑡)</a:t>
                </a:r>
                <a:r>
                  <a:rPr lang="en-US"/>
                  <a:t>/</a:t>
                </a:r>
                <a:r>
                  <a:rPr lang="en-CA" sz="1000" b="0" i="0" u="none" strike="noStrike" baseline="0">
                    <a:effectLst/>
                  </a:rPr>
                  <a:t>𝑀0</a:t>
                </a:r>
                <a:r>
                  <a:rPr lang="en-US"/>
                  <a:t>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4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VERT!$K$1:$K$2</c:f>
              <c:strCache>
                <c:ptCount val="2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VERT!$J$3:$J$939</c:f>
              <c:numCache>
                <c:formatCode>General</c:formatCode>
                <c:ptCount val="937"/>
                <c:pt idx="0">
                  <c:v>0</c:v>
                </c:pt>
                <c:pt idx="1">
                  <c:v>21</c:v>
                </c:pt>
                <c:pt idx="145">
                  <c:v>42</c:v>
                </c:pt>
                <c:pt idx="285">
                  <c:v>63</c:v>
                </c:pt>
                <c:pt idx="423">
                  <c:v>84</c:v>
                </c:pt>
                <c:pt idx="576">
                  <c:v>105</c:v>
                </c:pt>
                <c:pt idx="681">
                  <c:v>126</c:v>
                </c:pt>
                <c:pt idx="803">
                  <c:v>147</c:v>
                </c:pt>
              </c:numCache>
            </c:numRef>
          </c:xVal>
          <c:yVal>
            <c:numRef>
              <c:f>VERT!$K$3:$K$939</c:f>
              <c:numCache>
                <c:formatCode>General</c:formatCode>
                <c:ptCount val="937"/>
                <c:pt idx="0" formatCode="0.00000000">
                  <c:v>1</c:v>
                </c:pt>
                <c:pt idx="1">
                  <c:v>0.65800179861562635</c:v>
                </c:pt>
                <c:pt idx="145">
                  <c:v>0.58180373911471606</c:v>
                </c:pt>
                <c:pt idx="285">
                  <c:v>0.49090565386355001</c:v>
                </c:pt>
                <c:pt idx="423">
                  <c:v>0.5012681311784899</c:v>
                </c:pt>
                <c:pt idx="576">
                  <c:v>0.44414466046864298</c:v>
                </c:pt>
                <c:pt idx="681">
                  <c:v>0.43082189219715628</c:v>
                </c:pt>
                <c:pt idx="803">
                  <c:v>0.44424766123732762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D-4A37-91FA-3EB95660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20480"/>
        <c:axId val="460422048"/>
      </c:scatterChart>
      <c:valAx>
        <c:axId val="4604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422048"/>
        <c:crosses val="autoZero"/>
        <c:crossBetween val="midCat"/>
      </c:valAx>
      <c:valAx>
        <c:axId val="46042204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Ct/Co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4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'k(t)'!$B$5:$B$6</c:f>
              <c:strCache>
                <c:ptCount val="2"/>
                <c:pt idx="0">
                  <c:v>Cranberry residues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'k(t)'!$A$7:$A$14</c:f>
              <c:numCache>
                <c:formatCode>General</c:formatCode>
                <c:ptCount val="8"/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894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</c:numCache>
            </c:numRef>
          </c:xVal>
          <c:yVal>
            <c:numRef>
              <c:f>'k(t)'!$B$7:$B$14</c:f>
              <c:numCache>
                <c:formatCode>0.0000</c:formatCode>
                <c:ptCount val="8"/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  <c:pt idx="7">
                  <c:v>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C-4B86-B80B-A0A88898DA0A}"/>
            </c:ext>
          </c:extLst>
        </c:ser>
        <c:ser>
          <c:idx val="1"/>
          <c:order val="1"/>
          <c:tx>
            <c:strRef>
              <c:f>'k(t)'!$C$5:$C$6</c:f>
              <c:strCache>
                <c:ptCount val="2"/>
                <c:pt idx="0">
                  <c:v>Rooibos Tea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'k(t)'!$A$7:$A$14</c:f>
              <c:numCache>
                <c:formatCode>General</c:formatCode>
                <c:ptCount val="8"/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894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</c:numCache>
            </c:numRef>
          </c:xVal>
          <c:yVal>
            <c:numRef>
              <c:f>'k(t)'!$C$7:$C$14</c:f>
              <c:numCache>
                <c:formatCode>General</c:formatCode>
                <c:ptCount val="8"/>
                <c:pt idx="1">
                  <c:v>4.0252036773777014E-3</c:v>
                </c:pt>
                <c:pt idx="2">
                  <c:v>3.5041433287227876E-3</c:v>
                </c:pt>
                <c:pt idx="3">
                  <c:v>3.2311982863811994E-3</c:v>
                </c:pt>
                <c:pt idx="4">
                  <c:v>1.9009216455678454E-3</c:v>
                </c:pt>
                <c:pt idx="5">
                  <c:v>2.9173857675240332E-3</c:v>
                </c:pt>
                <c:pt idx="6">
                  <c:v>2.8129214883306241E-3</c:v>
                </c:pt>
                <c:pt idx="7">
                  <c:v>2.7275219404508787E-3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C-4B86-B80B-A0A88898DA0A}"/>
            </c:ext>
          </c:extLst>
        </c:ser>
        <c:ser>
          <c:idx val="2"/>
          <c:order val="2"/>
          <c:tx>
            <c:strRef>
              <c:f>'k(t)'!$D$5:$D$6</c:f>
              <c:strCache>
                <c:ptCount val="2"/>
                <c:pt idx="0">
                  <c:v>Green Tea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'k(t)'!$A$7:$A$14</c:f>
              <c:numCache>
                <c:formatCode>General</c:formatCode>
                <c:ptCount val="8"/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894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</c:numCache>
            </c:numRef>
          </c:xVal>
          <c:yVal>
            <c:numRef>
              <c:f>'k(t)'!$D$7:$D$14</c:f>
              <c:numCache>
                <c:formatCode>General</c:formatCode>
                <c:ptCount val="8"/>
                <c:pt idx="1">
                  <c:v>2.2172944277491457E-2</c:v>
                </c:pt>
                <c:pt idx="2">
                  <c:v>1.3649048237320868E-2</c:v>
                </c:pt>
                <c:pt idx="3">
                  <c:v>1.0276340532480747E-2</c:v>
                </c:pt>
                <c:pt idx="4">
                  <c:v>1.6048727712220389E-3</c:v>
                </c:pt>
                <c:pt idx="5">
                  <c:v>7.1869456822835137E-3</c:v>
                </c:pt>
                <c:pt idx="6">
                  <c:v>6.3258296180967967E-3</c:v>
                </c:pt>
                <c:pt idx="7">
                  <c:v>5.6787759914605825E-3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C-4B86-B80B-A0A88898D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61064"/>
        <c:axId val="529171448"/>
      </c:scatterChart>
      <c:valAx>
        <c:axId val="528361064"/>
        <c:scaling>
          <c:orientation val="minMax"/>
          <c:max val="16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71448"/>
        <c:crosses val="autoZero"/>
        <c:crossBetween val="midCat"/>
      </c:valAx>
      <c:valAx>
        <c:axId val="5291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1</a:t>
                </a:r>
                <a:r>
                  <a:rPr lang="en-US"/>
                  <a:t>(t</a:t>
                </a:r>
                <a:r>
                  <a:rPr lang="en-US" baseline="30000"/>
                  <a:t>-h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36106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518160</xdr:colOff>
      <xdr:row>4</xdr:row>
      <xdr:rowOff>121920</xdr:rowOff>
    </xdr:from>
    <xdr:to>
      <xdr:col>21</xdr:col>
      <xdr:colOff>335280</xdr:colOff>
      <xdr:row>19</xdr:row>
      <xdr:rowOff>121920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8</xdr:row>
      <xdr:rowOff>148590</xdr:rowOff>
    </xdr:from>
    <xdr:to>
      <xdr:col>9</xdr:col>
      <xdr:colOff>518160</xdr:colOff>
      <xdr:row>23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</xdr:row>
      <xdr:rowOff>110490</xdr:rowOff>
    </xdr:from>
    <xdr:to>
      <xdr:col>14</xdr:col>
      <xdr:colOff>45720</xdr:colOff>
      <xdr:row>22</xdr:row>
      <xdr:rowOff>110490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1158240</xdr:colOff>
      <xdr:row>5</xdr:row>
      <xdr:rowOff>3810</xdr:rowOff>
    </xdr:from>
    <xdr:to>
      <xdr:col>19</xdr:col>
      <xdr:colOff>487680</xdr:colOff>
      <xdr:row>20</xdr:row>
      <xdr:rowOff>3810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272414</xdr:colOff>
      <xdr:row>7</xdr:row>
      <xdr:rowOff>38100</xdr:rowOff>
    </xdr:from>
    <xdr:to>
      <xdr:col>24</xdr:col>
      <xdr:colOff>114299</xdr:colOff>
      <xdr:row>23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653415</xdr:colOff>
      <xdr:row>11</xdr:row>
      <xdr:rowOff>106686</xdr:rowOff>
    </xdr:from>
    <xdr:to>
      <xdr:col>12</xdr:col>
      <xdr:colOff>737235</xdr:colOff>
      <xdr:row>26</xdr:row>
      <xdr:rowOff>106686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321944</xdr:colOff>
      <xdr:row>3</xdr:row>
      <xdr:rowOff>38100</xdr:rowOff>
    </xdr:from>
    <xdr:to>
      <xdr:col>12</xdr:col>
      <xdr:colOff>257175</xdr:colOff>
      <xdr:row>21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1"/>
  <sheetViews>
    <sheetView topLeftCell="I1" workbookViewId="0">
      <selection activeCell="J158" sqref="J158"/>
    </sheetView>
  </sheetViews>
  <sheetFormatPr baseColWidth="10" defaultRowHeight="15" x14ac:dyDescent="0.25"/>
  <cols>
    <col min="1" max="1" width="17" customWidth="1"/>
    <col min="5" max="5" width="17.28515625" style="4" customWidth="1"/>
    <col min="6" max="6" width="16.42578125" style="6" customWidth="1"/>
    <col min="7" max="7" width="17.42578125" customWidth="1"/>
    <col min="8" max="8" width="20.7109375" customWidth="1"/>
    <col min="9" max="9" width="16.42578125" style="6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7</v>
      </c>
      <c r="E1" s="4" t="s">
        <v>8</v>
      </c>
      <c r="G1" s="4" t="s">
        <v>9</v>
      </c>
      <c r="H1" t="s">
        <v>10</v>
      </c>
      <c r="I1" s="6" t="s">
        <v>11</v>
      </c>
      <c r="P1" s="1" t="s">
        <v>4</v>
      </c>
      <c r="Q1" s="2" t="s">
        <v>5</v>
      </c>
    </row>
    <row r="2" spans="1:17" x14ac:dyDescent="0.25">
      <c r="G2" s="4"/>
      <c r="P2">
        <f>1-Q2</f>
        <v>1</v>
      </c>
      <c r="Q2" s="9">
        <v>0</v>
      </c>
    </row>
    <row r="3" spans="1:17" x14ac:dyDescent="0.25">
      <c r="A3">
        <v>0.1</v>
      </c>
      <c r="F3" s="6">
        <v>0</v>
      </c>
      <c r="G3" s="4">
        <v>1</v>
      </c>
      <c r="H3">
        <v>1</v>
      </c>
      <c r="I3" s="6">
        <v>0</v>
      </c>
      <c r="J3">
        <f>H3/G3</f>
        <v>1</v>
      </c>
      <c r="L3">
        <f>-LN(H3)</f>
        <v>0</v>
      </c>
      <c r="M3">
        <v>0</v>
      </c>
      <c r="N3">
        <f>L3</f>
        <v>0</v>
      </c>
    </row>
    <row r="4" spans="1:17" x14ac:dyDescent="0.25">
      <c r="A4">
        <v>1</v>
      </c>
      <c r="B4">
        <v>52.975423739224802</v>
      </c>
      <c r="C4">
        <v>1.893</v>
      </c>
      <c r="D4">
        <v>1.9685999999999999</v>
      </c>
      <c r="E4" s="5">
        <f>50003/1000</f>
        <v>50.003</v>
      </c>
      <c r="F4" s="6">
        <v>21</v>
      </c>
      <c r="G4" s="4">
        <f>$E$4*C4/100</f>
        <v>0.94655679000000004</v>
      </c>
      <c r="H4">
        <f t="shared" ref="H4:H67" si="0">D4*B4/100</f>
        <v>1.0428741917303794</v>
      </c>
      <c r="I4" s="6">
        <f>(21*A4)^$P$2</f>
        <v>21</v>
      </c>
      <c r="J4">
        <f t="shared" ref="J4:J67" si="1">H4/G4</f>
        <v>1.1017555446730032</v>
      </c>
      <c r="L4">
        <f>-LN(H4/G4)</f>
        <v>-9.6904857332699199E-2</v>
      </c>
      <c r="M4" s="6">
        <f>MEDIAN(I4:I129)</f>
        <v>21</v>
      </c>
      <c r="N4">
        <f>MEDIAN(J4:J129)</f>
        <v>1.0857653242918026</v>
      </c>
      <c r="O4">
        <f>MEDIAN(L4:L129)</f>
        <v>-8.2285102488772244E-2</v>
      </c>
    </row>
    <row r="5" spans="1:17" x14ac:dyDescent="0.25">
      <c r="A5">
        <v>1</v>
      </c>
      <c r="B5">
        <v>52.975423739224802</v>
      </c>
      <c r="C5">
        <v>1.9379999999999999</v>
      </c>
      <c r="D5">
        <v>2.0005999999999999</v>
      </c>
      <c r="E5" s="3"/>
      <c r="F5" s="6">
        <v>21</v>
      </c>
      <c r="G5" s="4">
        <f t="shared" ref="G5:G67" si="2">$E$4*C5/100</f>
        <v>0.9690581399999999</v>
      </c>
      <c r="H5">
        <f t="shared" si="0"/>
        <v>1.0598263273269313</v>
      </c>
      <c r="I5" s="6">
        <f t="shared" ref="I5:I68" si="3">(21*A5)^$P$2</f>
        <v>21</v>
      </c>
      <c r="J5">
        <f t="shared" si="1"/>
        <v>1.0936663999612359</v>
      </c>
      <c r="L5">
        <f t="shared" ref="L5:L68" si="4">-LN(H5/G5)</f>
        <v>-8.9535721447279837E-2</v>
      </c>
    </row>
    <row r="6" spans="1:17" x14ac:dyDescent="0.25">
      <c r="A6">
        <v>1</v>
      </c>
      <c r="B6">
        <v>52.975423739224802</v>
      </c>
      <c r="C6">
        <v>1.923</v>
      </c>
      <c r="D6">
        <v>1.9765999999999999</v>
      </c>
      <c r="F6" s="6">
        <v>21</v>
      </c>
      <c r="G6" s="4">
        <f t="shared" si="2"/>
        <v>0.96155769000000002</v>
      </c>
      <c r="H6">
        <f t="shared" si="0"/>
        <v>1.0471122256295173</v>
      </c>
      <c r="I6" s="6">
        <f t="shared" si="3"/>
        <v>21</v>
      </c>
      <c r="J6">
        <f t="shared" si="1"/>
        <v>1.0889749377694824</v>
      </c>
      <c r="L6">
        <f t="shared" si="4"/>
        <v>-8.5236829700214664E-2</v>
      </c>
    </row>
    <row r="7" spans="1:17" x14ac:dyDescent="0.25">
      <c r="A7">
        <v>1</v>
      </c>
      <c r="B7">
        <v>52.975423739224802</v>
      </c>
      <c r="C7">
        <v>1.901</v>
      </c>
      <c r="D7">
        <v>1.9657</v>
      </c>
      <c r="F7" s="6">
        <v>21</v>
      </c>
      <c r="G7" s="4">
        <f t="shared" si="2"/>
        <v>0.95055703000000014</v>
      </c>
      <c r="H7">
        <f t="shared" si="0"/>
        <v>1.041337904441942</v>
      </c>
      <c r="I7" s="6">
        <f t="shared" si="3"/>
        <v>21</v>
      </c>
      <c r="J7">
        <f t="shared" si="1"/>
        <v>1.0955028173763985</v>
      </c>
      <c r="L7">
        <f t="shared" si="4"/>
        <v>-9.1213451822234656E-2</v>
      </c>
    </row>
    <row r="8" spans="1:17" x14ac:dyDescent="0.25">
      <c r="A8">
        <v>1</v>
      </c>
      <c r="B8">
        <v>52.975423739224802</v>
      </c>
      <c r="C8">
        <v>1.907</v>
      </c>
      <c r="D8">
        <v>1.9817</v>
      </c>
      <c r="F8" s="6">
        <v>21</v>
      </c>
      <c r="G8" s="4">
        <f t="shared" si="2"/>
        <v>0.95355721000000004</v>
      </c>
      <c r="H8">
        <f t="shared" si="0"/>
        <v>1.049813972240218</v>
      </c>
      <c r="I8" s="6">
        <f t="shared" si="3"/>
        <v>21</v>
      </c>
      <c r="J8">
        <f t="shared" si="1"/>
        <v>1.1009449262516906</v>
      </c>
      <c r="L8">
        <f t="shared" si="4"/>
        <v>-9.6168834919659163E-2</v>
      </c>
    </row>
    <row r="9" spans="1:17" x14ac:dyDescent="0.25">
      <c r="A9">
        <v>1</v>
      </c>
      <c r="B9">
        <v>52.975423739224802</v>
      </c>
      <c r="C9">
        <v>1.909</v>
      </c>
      <c r="D9">
        <v>1.9844999999999999</v>
      </c>
      <c r="F9" s="6">
        <v>21</v>
      </c>
      <c r="G9" s="4">
        <f t="shared" si="2"/>
        <v>0.95455727000000001</v>
      </c>
      <c r="H9">
        <f t="shared" si="0"/>
        <v>1.0512972841049162</v>
      </c>
      <c r="I9" s="6">
        <f t="shared" si="3"/>
        <v>21</v>
      </c>
      <c r="J9">
        <f t="shared" si="1"/>
        <v>1.1013454269798983</v>
      </c>
      <c r="L9">
        <f t="shared" si="4"/>
        <v>-9.6532547844283431E-2</v>
      </c>
    </row>
    <row r="10" spans="1:17" x14ac:dyDescent="0.25">
      <c r="A10">
        <v>1</v>
      </c>
      <c r="B10">
        <v>52.975423739224802</v>
      </c>
      <c r="C10">
        <v>1.9019999999999999</v>
      </c>
      <c r="D10">
        <v>1.9702</v>
      </c>
      <c r="F10" s="6">
        <v>21</v>
      </c>
      <c r="G10" s="4">
        <f t="shared" si="2"/>
        <v>0.95105706000000001</v>
      </c>
      <c r="H10">
        <f t="shared" si="0"/>
        <v>1.043721798510207</v>
      </c>
      <c r="I10" s="6">
        <f t="shared" si="3"/>
        <v>21</v>
      </c>
      <c r="J10">
        <f t="shared" si="1"/>
        <v>1.0974334163611665</v>
      </c>
      <c r="L10">
        <f t="shared" si="4"/>
        <v>-9.2974195663154111E-2</v>
      </c>
    </row>
    <row r="11" spans="1:17" x14ac:dyDescent="0.25">
      <c r="A11">
        <v>1</v>
      </c>
      <c r="B11">
        <v>52.975423739224802</v>
      </c>
      <c r="C11">
        <v>1.895</v>
      </c>
      <c r="D11">
        <v>1.9736</v>
      </c>
      <c r="F11" s="6">
        <v>21</v>
      </c>
      <c r="G11" s="4">
        <f t="shared" si="2"/>
        <v>0.94755685000000001</v>
      </c>
      <c r="H11">
        <f t="shared" si="0"/>
        <v>1.0455229629173406</v>
      </c>
      <c r="I11" s="6">
        <f t="shared" si="3"/>
        <v>21</v>
      </c>
      <c r="J11">
        <f t="shared" si="1"/>
        <v>1.1033881111379655</v>
      </c>
      <c r="L11">
        <f t="shared" si="4"/>
        <v>-9.8385547045531124E-2</v>
      </c>
    </row>
    <row r="12" spans="1:17" x14ac:dyDescent="0.25">
      <c r="A12">
        <v>1</v>
      </c>
      <c r="B12">
        <v>52.975423739224802</v>
      </c>
      <c r="C12">
        <v>1.9</v>
      </c>
      <c r="D12">
        <v>1.9917</v>
      </c>
      <c r="F12" s="6">
        <v>21</v>
      </c>
      <c r="G12" s="4">
        <f t="shared" si="2"/>
        <v>0.95005699999999993</v>
      </c>
      <c r="H12">
        <f t="shared" si="0"/>
        <v>1.0551115146141405</v>
      </c>
      <c r="I12" s="6">
        <f t="shared" si="3"/>
        <v>21</v>
      </c>
      <c r="J12">
        <f t="shared" si="1"/>
        <v>1.110577064969934</v>
      </c>
      <c r="L12">
        <f t="shared" si="4"/>
        <v>-0.10487975858560281</v>
      </c>
    </row>
    <row r="13" spans="1:17" x14ac:dyDescent="0.25">
      <c r="A13">
        <v>1</v>
      </c>
      <c r="B13">
        <v>52.975423739224802</v>
      </c>
      <c r="C13">
        <v>1.9219999999999999</v>
      </c>
      <c r="D13">
        <v>2.0001000000000002</v>
      </c>
      <c r="F13" s="6">
        <v>21</v>
      </c>
      <c r="G13" s="4">
        <f t="shared" si="2"/>
        <v>0.96105766000000004</v>
      </c>
      <c r="H13">
        <f t="shared" si="0"/>
        <v>1.0595614502082353</v>
      </c>
      <c r="I13" s="6">
        <f t="shared" si="3"/>
        <v>21</v>
      </c>
      <c r="J13">
        <f t="shared" si="1"/>
        <v>1.1024951928568316</v>
      </c>
      <c r="L13">
        <f t="shared" si="4"/>
        <v>-9.7575968108797331E-2</v>
      </c>
    </row>
    <row r="14" spans="1:17" x14ac:dyDescent="0.25">
      <c r="A14">
        <v>1</v>
      </c>
      <c r="B14">
        <v>52.975423739224802</v>
      </c>
      <c r="C14">
        <v>1.903</v>
      </c>
      <c r="D14">
        <v>1.9601999999999999</v>
      </c>
      <c r="F14" s="6">
        <v>21</v>
      </c>
      <c r="G14" s="4">
        <f t="shared" si="2"/>
        <v>0.95155708999999999</v>
      </c>
      <c r="H14">
        <f t="shared" si="0"/>
        <v>1.0384242561362844</v>
      </c>
      <c r="I14" s="6">
        <f t="shared" si="3"/>
        <v>21</v>
      </c>
      <c r="J14">
        <f t="shared" si="1"/>
        <v>1.0912894949227738</v>
      </c>
      <c r="L14">
        <f t="shared" si="4"/>
        <v>-8.7360019885840925E-2</v>
      </c>
    </row>
    <row r="15" spans="1:17" x14ac:dyDescent="0.25">
      <c r="A15">
        <v>1</v>
      </c>
      <c r="B15">
        <v>52.975423739224802</v>
      </c>
      <c r="C15">
        <v>1.925</v>
      </c>
      <c r="D15">
        <v>1.9944</v>
      </c>
      <c r="F15" s="6">
        <v>21</v>
      </c>
      <c r="G15" s="4">
        <f t="shared" si="2"/>
        <v>0.96255774999999999</v>
      </c>
      <c r="H15">
        <f t="shared" si="0"/>
        <v>1.0565418510550995</v>
      </c>
      <c r="I15" s="6">
        <f t="shared" si="3"/>
        <v>21</v>
      </c>
      <c r="J15">
        <f t="shared" si="1"/>
        <v>1.0976399608803726</v>
      </c>
      <c r="L15">
        <f t="shared" si="4"/>
        <v>-9.316238483437464E-2</v>
      </c>
    </row>
    <row r="16" spans="1:17" x14ac:dyDescent="0.25">
      <c r="A16">
        <v>1</v>
      </c>
      <c r="B16">
        <v>52.556826716353697</v>
      </c>
      <c r="C16">
        <v>1.9239999999999999</v>
      </c>
      <c r="D16">
        <v>2.0179</v>
      </c>
      <c r="F16" s="6">
        <v>21</v>
      </c>
      <c r="G16" s="4">
        <f t="shared" si="2"/>
        <v>0.96205772000000001</v>
      </c>
      <c r="H16">
        <f t="shared" si="0"/>
        <v>1.0605442063093014</v>
      </c>
      <c r="I16" s="6">
        <f t="shared" si="3"/>
        <v>21</v>
      </c>
      <c r="J16">
        <f t="shared" si="1"/>
        <v>1.1023706626555643</v>
      </c>
      <c r="L16">
        <f t="shared" si="4"/>
        <v>-9.7463008673112458E-2</v>
      </c>
    </row>
    <row r="17" spans="1:12" x14ac:dyDescent="0.25">
      <c r="A17">
        <v>1</v>
      </c>
      <c r="B17">
        <v>52.556826716353697</v>
      </c>
      <c r="C17">
        <v>1.9279999999999999</v>
      </c>
      <c r="D17">
        <v>1.9974000000000001</v>
      </c>
      <c r="F17" s="6">
        <v>21</v>
      </c>
      <c r="G17" s="4">
        <f t="shared" si="2"/>
        <v>0.96405783999999994</v>
      </c>
      <c r="H17">
        <f t="shared" si="0"/>
        <v>1.0497700568324488</v>
      </c>
      <c r="I17" s="6">
        <f t="shared" si="3"/>
        <v>21</v>
      </c>
      <c r="J17">
        <f t="shared" si="1"/>
        <v>1.0889077535352536</v>
      </c>
      <c r="L17">
        <f t="shared" si="4"/>
        <v>-8.5175132865469294E-2</v>
      </c>
    </row>
    <row r="18" spans="1:12" x14ac:dyDescent="0.25">
      <c r="A18">
        <v>1</v>
      </c>
      <c r="B18">
        <v>52.556826716353697</v>
      </c>
      <c r="C18">
        <v>1.93</v>
      </c>
      <c r="D18">
        <v>1.6168</v>
      </c>
      <c r="F18" s="6">
        <v>21</v>
      </c>
      <c r="G18" s="4">
        <f t="shared" si="2"/>
        <v>0.96505789999999991</v>
      </c>
      <c r="H18">
        <f t="shared" si="0"/>
        <v>0.84973877435000655</v>
      </c>
      <c r="I18" s="6">
        <f t="shared" si="3"/>
        <v>21</v>
      </c>
      <c r="J18">
        <f t="shared" si="1"/>
        <v>0.88050548505950432</v>
      </c>
      <c r="L18">
        <f t="shared" si="4"/>
        <v>0.12725912158259417</v>
      </c>
    </row>
    <row r="19" spans="1:12" x14ac:dyDescent="0.25">
      <c r="A19">
        <v>1</v>
      </c>
      <c r="B19">
        <v>52.556826716353697</v>
      </c>
      <c r="C19">
        <v>1.9139999999999999</v>
      </c>
      <c r="D19">
        <v>1.9784999999999999</v>
      </c>
      <c r="F19" s="6">
        <v>21</v>
      </c>
      <c r="G19" s="4">
        <f t="shared" si="2"/>
        <v>0.95705742000000005</v>
      </c>
      <c r="H19">
        <f t="shared" si="0"/>
        <v>1.0398368165830578</v>
      </c>
      <c r="I19" s="6">
        <f t="shared" si="3"/>
        <v>21</v>
      </c>
      <c r="J19">
        <f t="shared" si="1"/>
        <v>1.086493657384797</v>
      </c>
      <c r="L19">
        <f t="shared" si="4"/>
        <v>-8.2955683039505027E-2</v>
      </c>
    </row>
    <row r="20" spans="1:12" x14ac:dyDescent="0.25">
      <c r="A20">
        <v>1</v>
      </c>
      <c r="B20">
        <v>52.556826716353697</v>
      </c>
      <c r="C20">
        <v>1.9139999999999999</v>
      </c>
      <c r="D20">
        <v>1.9430000000000001</v>
      </c>
      <c r="F20" s="6">
        <v>21</v>
      </c>
      <c r="G20" s="4">
        <f t="shared" si="2"/>
        <v>0.95705742000000005</v>
      </c>
      <c r="H20">
        <f t="shared" si="0"/>
        <v>1.0211791430987522</v>
      </c>
      <c r="I20" s="6">
        <f t="shared" si="3"/>
        <v>21</v>
      </c>
      <c r="J20">
        <f t="shared" si="1"/>
        <v>1.0669988255237102</v>
      </c>
      <c r="L20">
        <f t="shared" si="4"/>
        <v>-6.4849871591466157E-2</v>
      </c>
    </row>
    <row r="21" spans="1:12" x14ac:dyDescent="0.25">
      <c r="A21">
        <v>1</v>
      </c>
      <c r="B21">
        <v>52.556826716353697</v>
      </c>
      <c r="C21">
        <v>1.9139999999999999</v>
      </c>
      <c r="D21">
        <v>1.9770000000000001</v>
      </c>
      <c r="F21" s="6">
        <v>21</v>
      </c>
      <c r="G21" s="4">
        <f t="shared" si="2"/>
        <v>0.95705742000000005</v>
      </c>
      <c r="H21">
        <f t="shared" si="0"/>
        <v>1.0390484641823126</v>
      </c>
      <c r="I21" s="6">
        <f t="shared" si="3"/>
        <v>21</v>
      </c>
      <c r="J21">
        <f t="shared" si="1"/>
        <v>1.0856699320948919</v>
      </c>
      <c r="L21">
        <f t="shared" si="4"/>
        <v>-8.2197245384642986E-2</v>
      </c>
    </row>
    <row r="22" spans="1:12" x14ac:dyDescent="0.25">
      <c r="A22">
        <v>1</v>
      </c>
      <c r="B22">
        <v>52.556826716353697</v>
      </c>
      <c r="C22">
        <v>1.9219999999999999</v>
      </c>
      <c r="D22">
        <v>2.0329999999999999</v>
      </c>
      <c r="F22" s="6">
        <v>21</v>
      </c>
      <c r="G22" s="4">
        <f t="shared" si="2"/>
        <v>0.96105766000000004</v>
      </c>
      <c r="H22">
        <f t="shared" si="0"/>
        <v>1.0684802871434707</v>
      </c>
      <c r="I22" s="6">
        <f t="shared" si="3"/>
        <v>21</v>
      </c>
      <c r="J22">
        <f t="shared" si="1"/>
        <v>1.1117754236967121</v>
      </c>
      <c r="L22">
        <f t="shared" si="4"/>
        <v>-0.10595821832503463</v>
      </c>
    </row>
    <row r="23" spans="1:12" x14ac:dyDescent="0.25">
      <c r="A23">
        <v>1</v>
      </c>
      <c r="B23">
        <v>52.556826716353697</v>
      </c>
      <c r="C23">
        <v>1.909</v>
      </c>
      <c r="D23">
        <v>1.9866999999999999</v>
      </c>
      <c r="F23" s="6">
        <v>21</v>
      </c>
      <c r="G23" s="4">
        <f t="shared" si="2"/>
        <v>0.95455727000000001</v>
      </c>
      <c r="H23">
        <f t="shared" si="0"/>
        <v>1.0441464763737989</v>
      </c>
      <c r="I23" s="6">
        <f t="shared" si="3"/>
        <v>21</v>
      </c>
      <c r="J23">
        <f t="shared" si="1"/>
        <v>1.0938541973220726</v>
      </c>
      <c r="L23">
        <f t="shared" si="4"/>
        <v>-8.9707420275195987E-2</v>
      </c>
    </row>
    <row r="24" spans="1:12" x14ac:dyDescent="0.25">
      <c r="A24">
        <v>1</v>
      </c>
      <c r="B24">
        <v>52.556826716353697</v>
      </c>
      <c r="C24">
        <v>1.915</v>
      </c>
      <c r="D24">
        <v>1.9984</v>
      </c>
      <c r="F24" s="6">
        <v>21</v>
      </c>
      <c r="G24" s="4">
        <f t="shared" si="2"/>
        <v>0.95755745000000003</v>
      </c>
      <c r="H24">
        <f t="shared" si="0"/>
        <v>1.0502956250996123</v>
      </c>
      <c r="I24" s="6">
        <f t="shared" si="3"/>
        <v>21</v>
      </c>
      <c r="J24">
        <f t="shared" si="1"/>
        <v>1.0968486800448498</v>
      </c>
      <c r="L24">
        <f t="shared" si="4"/>
        <v>-9.2441231983492619E-2</v>
      </c>
    </row>
    <row r="25" spans="1:12" x14ac:dyDescent="0.25">
      <c r="A25">
        <v>1</v>
      </c>
      <c r="B25">
        <v>52.556826716353697</v>
      </c>
      <c r="C25">
        <v>1.9097</v>
      </c>
      <c r="D25">
        <v>1.8743000000000001</v>
      </c>
      <c r="F25" s="6">
        <v>21</v>
      </c>
      <c r="G25" s="4">
        <f t="shared" si="2"/>
        <v>0.95490729099999994</v>
      </c>
      <c r="H25">
        <f t="shared" si="0"/>
        <v>0.98507260314461731</v>
      </c>
      <c r="I25" s="6">
        <f t="shared" si="3"/>
        <v>21</v>
      </c>
      <c r="J25">
        <f t="shared" si="1"/>
        <v>1.0315897809441035</v>
      </c>
      <c r="L25">
        <f t="shared" si="4"/>
        <v>-3.1101088950496656E-2</v>
      </c>
    </row>
    <row r="26" spans="1:12" x14ac:dyDescent="0.25">
      <c r="A26">
        <v>1</v>
      </c>
      <c r="B26">
        <v>52.556826716353697</v>
      </c>
      <c r="C26">
        <v>1.9094</v>
      </c>
      <c r="D26">
        <v>1.8812</v>
      </c>
      <c r="F26" s="6">
        <v>21</v>
      </c>
      <c r="G26" s="4">
        <f t="shared" si="2"/>
        <v>0.9547572820000001</v>
      </c>
      <c r="H26">
        <f t="shared" si="0"/>
        <v>0.98869902418804567</v>
      </c>
      <c r="I26" s="6">
        <f t="shared" si="3"/>
        <v>21</v>
      </c>
      <c r="J26">
        <f t="shared" si="1"/>
        <v>1.0355501265378624</v>
      </c>
      <c r="L26">
        <f t="shared" si="4"/>
        <v>-3.4932808733885677E-2</v>
      </c>
    </row>
    <row r="27" spans="1:12" x14ac:dyDescent="0.25">
      <c r="A27">
        <v>1</v>
      </c>
      <c r="B27">
        <v>53.072350785233098</v>
      </c>
      <c r="C27">
        <v>1.901</v>
      </c>
      <c r="D27">
        <v>1.9733000000000001</v>
      </c>
      <c r="F27" s="6">
        <v>21</v>
      </c>
      <c r="G27" s="4">
        <f t="shared" si="2"/>
        <v>0.95055703000000014</v>
      </c>
      <c r="H27">
        <f t="shared" si="0"/>
        <v>1.0472766980450048</v>
      </c>
      <c r="I27" s="6">
        <f t="shared" si="3"/>
        <v>21</v>
      </c>
      <c r="J27">
        <f t="shared" si="1"/>
        <v>1.1017505157423375</v>
      </c>
      <c r="L27">
        <f t="shared" si="4"/>
        <v>-9.6900292851796674E-2</v>
      </c>
    </row>
    <row r="28" spans="1:12" x14ac:dyDescent="0.25">
      <c r="A28">
        <v>1</v>
      </c>
      <c r="B28">
        <v>53.072350785233098</v>
      </c>
      <c r="C28">
        <v>1.923</v>
      </c>
      <c r="D28">
        <v>1.9882</v>
      </c>
      <c r="F28" s="6">
        <v>21</v>
      </c>
      <c r="G28" s="4">
        <f t="shared" si="2"/>
        <v>0.96155769000000002</v>
      </c>
      <c r="H28">
        <f t="shared" si="0"/>
        <v>1.0551844783120046</v>
      </c>
      <c r="I28" s="6">
        <f t="shared" si="3"/>
        <v>21</v>
      </c>
      <c r="J28">
        <f t="shared" si="1"/>
        <v>1.097369912679919</v>
      </c>
      <c r="L28">
        <f t="shared" si="4"/>
        <v>-9.2916328354110983E-2</v>
      </c>
    </row>
    <row r="29" spans="1:12" x14ac:dyDescent="0.25">
      <c r="A29">
        <v>1</v>
      </c>
      <c r="B29">
        <v>53.072350785233098</v>
      </c>
      <c r="C29">
        <v>1.8979999999999999</v>
      </c>
      <c r="D29">
        <v>1.9515</v>
      </c>
      <c r="F29" s="6">
        <v>21</v>
      </c>
      <c r="G29" s="4">
        <f t="shared" si="2"/>
        <v>0.94905693999999996</v>
      </c>
      <c r="H29">
        <f t="shared" si="0"/>
        <v>1.0357069255738238</v>
      </c>
      <c r="I29" s="6">
        <f t="shared" si="3"/>
        <v>21</v>
      </c>
      <c r="J29">
        <f t="shared" si="1"/>
        <v>1.0913011452967447</v>
      </c>
      <c r="L29">
        <f t="shared" si="4"/>
        <v>-8.7370695615642299E-2</v>
      </c>
    </row>
    <row r="30" spans="1:12" x14ac:dyDescent="0.25">
      <c r="A30">
        <v>1</v>
      </c>
      <c r="B30">
        <v>53.072350785233098</v>
      </c>
      <c r="C30">
        <v>1.9019999999999999</v>
      </c>
      <c r="D30">
        <v>1.9409000000000001</v>
      </c>
      <c r="F30" s="6">
        <v>21</v>
      </c>
      <c r="G30" s="4">
        <f t="shared" si="2"/>
        <v>0.95105706000000001</v>
      </c>
      <c r="H30">
        <f t="shared" si="0"/>
        <v>1.0300812563905892</v>
      </c>
      <c r="I30" s="6">
        <f t="shared" si="3"/>
        <v>21</v>
      </c>
      <c r="J30">
        <f t="shared" si="1"/>
        <v>1.083090909803655</v>
      </c>
      <c r="L30">
        <f t="shared" si="4"/>
        <v>-7.9818907066191686E-2</v>
      </c>
    </row>
    <row r="31" spans="1:12" x14ac:dyDescent="0.25">
      <c r="A31">
        <v>1</v>
      </c>
      <c r="B31">
        <v>53.072350785233098</v>
      </c>
      <c r="C31">
        <v>1.907</v>
      </c>
      <c r="D31">
        <v>1.9351</v>
      </c>
      <c r="F31" s="6">
        <v>21</v>
      </c>
      <c r="G31" s="4">
        <f t="shared" si="2"/>
        <v>0.95355721000000004</v>
      </c>
      <c r="H31">
        <f t="shared" si="0"/>
        <v>1.0270030600450457</v>
      </c>
      <c r="I31" s="6">
        <f t="shared" si="3"/>
        <v>21</v>
      </c>
      <c r="J31">
        <f t="shared" si="1"/>
        <v>1.0770230136952619</v>
      </c>
      <c r="L31">
        <f t="shared" si="4"/>
        <v>-7.4200766279528416E-2</v>
      </c>
    </row>
    <row r="32" spans="1:12" x14ac:dyDescent="0.25">
      <c r="A32">
        <v>1</v>
      </c>
      <c r="B32">
        <v>53.072350785233098</v>
      </c>
      <c r="C32">
        <v>1.909</v>
      </c>
      <c r="D32">
        <v>1.9456</v>
      </c>
      <c r="F32" s="6">
        <v>21</v>
      </c>
      <c r="G32" s="4">
        <f t="shared" si="2"/>
        <v>0.95455727000000001</v>
      </c>
      <c r="H32">
        <f t="shared" si="0"/>
        <v>1.0325756568774951</v>
      </c>
      <c r="I32" s="6">
        <f t="shared" si="3"/>
        <v>21</v>
      </c>
      <c r="J32">
        <f t="shared" si="1"/>
        <v>1.0817325364642554</v>
      </c>
      <c r="L32">
        <f t="shared" si="4"/>
        <v>-7.8563956210945959E-2</v>
      </c>
    </row>
    <row r="33" spans="1:12" x14ac:dyDescent="0.25">
      <c r="A33">
        <v>1</v>
      </c>
      <c r="B33">
        <v>53.072350785233098</v>
      </c>
      <c r="C33">
        <v>1.887</v>
      </c>
      <c r="D33">
        <v>1.9135</v>
      </c>
      <c r="F33" s="6">
        <v>21</v>
      </c>
      <c r="G33" s="4">
        <f t="shared" si="2"/>
        <v>0.94355661000000002</v>
      </c>
      <c r="H33">
        <f t="shared" si="0"/>
        <v>1.0155394322754352</v>
      </c>
      <c r="I33" s="6">
        <f t="shared" si="3"/>
        <v>21</v>
      </c>
      <c r="J33">
        <f t="shared" si="1"/>
        <v>1.0762888220087137</v>
      </c>
      <c r="L33">
        <f t="shared" si="4"/>
        <v>-7.3518847662052467E-2</v>
      </c>
    </row>
    <row r="34" spans="1:12" x14ac:dyDescent="0.25">
      <c r="A34">
        <v>1</v>
      </c>
      <c r="B34">
        <v>53.072350785233098</v>
      </c>
      <c r="C34">
        <v>1.919</v>
      </c>
      <c r="D34">
        <v>1.9550000000000001</v>
      </c>
      <c r="F34" s="6">
        <v>21</v>
      </c>
      <c r="G34" s="4">
        <f t="shared" si="2"/>
        <v>0.95955757000000008</v>
      </c>
      <c r="H34">
        <f t="shared" si="0"/>
        <v>1.037564457851307</v>
      </c>
      <c r="I34" s="6">
        <f t="shared" si="3"/>
        <v>21</v>
      </c>
      <c r="J34">
        <f t="shared" si="1"/>
        <v>1.081294640665809</v>
      </c>
      <c r="L34">
        <f t="shared" si="4"/>
        <v>-7.8159064576611884E-2</v>
      </c>
    </row>
    <row r="35" spans="1:12" x14ac:dyDescent="0.25">
      <c r="A35">
        <v>1</v>
      </c>
      <c r="B35">
        <v>53.072350785233098</v>
      </c>
      <c r="C35">
        <v>1.89</v>
      </c>
      <c r="D35">
        <v>1.9383999999999999</v>
      </c>
      <c r="F35" s="6">
        <v>21</v>
      </c>
      <c r="G35" s="4">
        <f t="shared" si="2"/>
        <v>0.94505669999999997</v>
      </c>
      <c r="H35">
        <f t="shared" si="0"/>
        <v>1.0287544476209585</v>
      </c>
      <c r="I35" s="6">
        <f t="shared" si="3"/>
        <v>21</v>
      </c>
      <c r="J35">
        <f t="shared" si="1"/>
        <v>1.0885637312776668</v>
      </c>
      <c r="L35">
        <f t="shared" si="4"/>
        <v>-8.4859149613473905E-2</v>
      </c>
    </row>
    <row r="36" spans="1:12" x14ac:dyDescent="0.25">
      <c r="A36">
        <v>1</v>
      </c>
      <c r="B36">
        <v>53.072350785233098</v>
      </c>
      <c r="C36">
        <v>1.903</v>
      </c>
      <c r="D36">
        <v>1.9422999999999999</v>
      </c>
      <c r="F36" s="6">
        <v>21</v>
      </c>
      <c r="G36" s="4">
        <f t="shared" si="2"/>
        <v>0.95155708999999999</v>
      </c>
      <c r="H36">
        <f t="shared" si="0"/>
        <v>1.0308242693015826</v>
      </c>
      <c r="I36" s="6">
        <f t="shared" si="3"/>
        <v>21</v>
      </c>
      <c r="J36">
        <f t="shared" si="1"/>
        <v>1.0833025996386434</v>
      </c>
      <c r="L36">
        <f t="shared" si="4"/>
        <v>-8.0014337706783553E-2</v>
      </c>
    </row>
    <row r="37" spans="1:12" x14ac:dyDescent="0.25">
      <c r="A37">
        <v>1</v>
      </c>
      <c r="B37">
        <v>53.072350785233098</v>
      </c>
      <c r="C37">
        <v>1.9019999999999999</v>
      </c>
      <c r="D37">
        <v>1.9413</v>
      </c>
      <c r="F37" s="6">
        <v>21</v>
      </c>
      <c r="G37" s="4">
        <f t="shared" si="2"/>
        <v>0.95105706000000001</v>
      </c>
      <c r="H37">
        <f t="shared" si="0"/>
        <v>1.0302935457937301</v>
      </c>
      <c r="I37" s="6">
        <f t="shared" si="3"/>
        <v>21</v>
      </c>
      <c r="J37">
        <f t="shared" si="1"/>
        <v>1.0833141239640554</v>
      </c>
      <c r="L37">
        <f t="shared" si="4"/>
        <v>-8.0024975790840155E-2</v>
      </c>
    </row>
    <row r="38" spans="1:12" x14ac:dyDescent="0.25">
      <c r="A38">
        <v>1</v>
      </c>
      <c r="B38">
        <v>53.072350785233098</v>
      </c>
      <c r="C38">
        <v>1.915</v>
      </c>
      <c r="D38">
        <v>1.9518</v>
      </c>
      <c r="F38" s="6">
        <v>21</v>
      </c>
      <c r="G38" s="4">
        <f t="shared" si="2"/>
        <v>0.95755745000000003</v>
      </c>
      <c r="H38">
        <f t="shared" si="0"/>
        <v>1.0358661426261795</v>
      </c>
      <c r="I38" s="6">
        <f t="shared" si="3"/>
        <v>21</v>
      </c>
      <c r="J38">
        <f t="shared" si="1"/>
        <v>1.0817796286021057</v>
      </c>
      <c r="L38">
        <f t="shared" si="4"/>
        <v>-7.8607489257460042E-2</v>
      </c>
    </row>
    <row r="39" spans="1:12" x14ac:dyDescent="0.25">
      <c r="A39">
        <v>1</v>
      </c>
      <c r="B39">
        <v>53.072350785233098</v>
      </c>
      <c r="C39">
        <v>1.911</v>
      </c>
      <c r="D39">
        <v>1.9648000000000001</v>
      </c>
      <c r="F39" s="6">
        <v>21</v>
      </c>
      <c r="G39" s="4">
        <f t="shared" si="2"/>
        <v>0.95555732999999998</v>
      </c>
      <c r="H39">
        <f t="shared" si="0"/>
        <v>1.0427655482282601</v>
      </c>
      <c r="I39" s="6">
        <f t="shared" si="3"/>
        <v>21</v>
      </c>
      <c r="J39">
        <f t="shared" si="1"/>
        <v>1.0912642449493428</v>
      </c>
      <c r="L39">
        <f t="shared" si="4"/>
        <v>-8.7336881877396175E-2</v>
      </c>
    </row>
    <row r="40" spans="1:12" x14ac:dyDescent="0.25">
      <c r="A40">
        <v>1</v>
      </c>
      <c r="B40">
        <v>53.072350785233098</v>
      </c>
      <c r="C40">
        <v>1.91</v>
      </c>
      <c r="D40">
        <v>1.9509000000000001</v>
      </c>
      <c r="F40" s="6">
        <v>21</v>
      </c>
      <c r="G40" s="4">
        <f t="shared" si="2"/>
        <v>0.9550573</v>
      </c>
      <c r="H40">
        <f t="shared" si="0"/>
        <v>1.0353884914691127</v>
      </c>
      <c r="I40" s="6">
        <f t="shared" si="3"/>
        <v>21</v>
      </c>
      <c r="J40">
        <f t="shared" si="1"/>
        <v>1.0841113841746592</v>
      </c>
      <c r="L40">
        <f t="shared" si="4"/>
        <v>-8.076065066738633E-2</v>
      </c>
    </row>
    <row r="41" spans="1:12" x14ac:dyDescent="0.25">
      <c r="A41">
        <v>1</v>
      </c>
      <c r="B41">
        <v>53.072350785233098</v>
      </c>
      <c r="C41">
        <v>1.9</v>
      </c>
      <c r="D41">
        <v>1.9271</v>
      </c>
      <c r="F41" s="6">
        <v>21</v>
      </c>
      <c r="G41" s="4">
        <f t="shared" si="2"/>
        <v>0.95005699999999993</v>
      </c>
      <c r="H41">
        <f t="shared" si="0"/>
        <v>1.0227572719822271</v>
      </c>
      <c r="I41" s="6">
        <f t="shared" si="3"/>
        <v>21</v>
      </c>
      <c r="J41">
        <f t="shared" si="1"/>
        <v>1.076522010765909</v>
      </c>
      <c r="L41">
        <f t="shared" si="4"/>
        <v>-7.3735484214189101E-2</v>
      </c>
    </row>
    <row r="42" spans="1:12" x14ac:dyDescent="0.25">
      <c r="A42">
        <v>1</v>
      </c>
      <c r="B42">
        <v>53.072350785233098</v>
      </c>
      <c r="C42">
        <v>1.93</v>
      </c>
      <c r="D42">
        <v>1.9778</v>
      </c>
      <c r="F42" s="6">
        <v>21</v>
      </c>
      <c r="G42" s="4">
        <f t="shared" si="2"/>
        <v>0.96505789999999991</v>
      </c>
      <c r="H42">
        <f t="shared" si="0"/>
        <v>1.0496649538303402</v>
      </c>
      <c r="I42" s="6">
        <f t="shared" si="3"/>
        <v>21</v>
      </c>
      <c r="J42">
        <f t="shared" si="1"/>
        <v>1.0876704432245363</v>
      </c>
      <c r="L42">
        <f t="shared" si="4"/>
        <v>-8.403820110180503E-2</v>
      </c>
    </row>
    <row r="43" spans="1:12" x14ac:dyDescent="0.25">
      <c r="A43">
        <v>1</v>
      </c>
      <c r="B43">
        <v>52.697424189684497</v>
      </c>
      <c r="C43">
        <v>1.915</v>
      </c>
      <c r="D43">
        <v>1.9982</v>
      </c>
      <c r="F43" s="6">
        <v>21</v>
      </c>
      <c r="G43" s="4">
        <f t="shared" si="2"/>
        <v>0.95755745000000003</v>
      </c>
      <c r="H43">
        <f t="shared" si="0"/>
        <v>1.0529999301582758</v>
      </c>
      <c r="I43" s="6">
        <f t="shared" si="3"/>
        <v>21</v>
      </c>
      <c r="J43">
        <f t="shared" si="1"/>
        <v>1.0996728500815023</v>
      </c>
      <c r="L43">
        <f t="shared" si="4"/>
        <v>-9.5012726552676341E-2</v>
      </c>
    </row>
    <row r="44" spans="1:12" x14ac:dyDescent="0.25">
      <c r="A44">
        <v>1</v>
      </c>
      <c r="B44">
        <v>52.697424189684497</v>
      </c>
      <c r="C44">
        <v>1.897</v>
      </c>
      <c r="D44">
        <v>1.9346000000000001</v>
      </c>
      <c r="F44" s="6">
        <v>21</v>
      </c>
      <c r="G44" s="4">
        <f t="shared" si="2"/>
        <v>0.94855691000000009</v>
      </c>
      <c r="H44">
        <f t="shared" si="0"/>
        <v>1.0194843683736363</v>
      </c>
      <c r="I44" s="6">
        <f t="shared" si="3"/>
        <v>21</v>
      </c>
      <c r="J44">
        <f t="shared" si="1"/>
        <v>1.0747740674554109</v>
      </c>
      <c r="L44">
        <f t="shared" si="4"/>
        <v>-7.2110469681936781E-2</v>
      </c>
    </row>
    <row r="45" spans="1:12" x14ac:dyDescent="0.25">
      <c r="A45">
        <v>1</v>
      </c>
      <c r="B45">
        <v>52.697424189684497</v>
      </c>
      <c r="C45">
        <v>1.929</v>
      </c>
      <c r="D45">
        <v>1.9696</v>
      </c>
      <c r="F45" s="6">
        <v>21</v>
      </c>
      <c r="G45" s="4">
        <f t="shared" si="2"/>
        <v>0.96455787000000004</v>
      </c>
      <c r="H45">
        <f t="shared" si="0"/>
        <v>1.0379284668400259</v>
      </c>
      <c r="I45" s="6">
        <f t="shared" si="3"/>
        <v>21</v>
      </c>
      <c r="J45">
        <f t="shared" si="1"/>
        <v>1.0760665576654576</v>
      </c>
      <c r="L45">
        <f t="shared" si="4"/>
        <v>-7.3312316392964524E-2</v>
      </c>
    </row>
    <row r="46" spans="1:12" x14ac:dyDescent="0.25">
      <c r="A46">
        <v>1</v>
      </c>
      <c r="B46">
        <v>52.697424189684497</v>
      </c>
      <c r="C46">
        <v>1.889</v>
      </c>
      <c r="D46">
        <v>1.9328000000000001</v>
      </c>
      <c r="F46" s="6">
        <v>21</v>
      </c>
      <c r="G46" s="4">
        <f t="shared" si="2"/>
        <v>0.9445566700000001</v>
      </c>
      <c r="H46">
        <f t="shared" si="0"/>
        <v>1.018535814738222</v>
      </c>
      <c r="I46" s="6">
        <f t="shared" si="3"/>
        <v>21</v>
      </c>
      <c r="J46">
        <f t="shared" si="1"/>
        <v>1.0783215524148719</v>
      </c>
      <c r="L46">
        <f t="shared" si="4"/>
        <v>-7.5405714107490668E-2</v>
      </c>
    </row>
    <row r="47" spans="1:12" x14ac:dyDescent="0.25">
      <c r="A47">
        <v>1</v>
      </c>
      <c r="B47">
        <v>52.697424189684497</v>
      </c>
      <c r="C47">
        <v>1.9219999999999999</v>
      </c>
      <c r="D47">
        <v>1.9438</v>
      </c>
      <c r="F47" s="6">
        <v>21</v>
      </c>
      <c r="G47" s="4">
        <f t="shared" si="2"/>
        <v>0.96105766000000004</v>
      </c>
      <c r="H47">
        <f t="shared" si="0"/>
        <v>1.0243325313990872</v>
      </c>
      <c r="I47" s="6">
        <f t="shared" si="3"/>
        <v>21</v>
      </c>
      <c r="J47">
        <f t="shared" si="1"/>
        <v>1.0658387878611646</v>
      </c>
      <c r="L47">
        <f t="shared" si="4"/>
        <v>-6.3762083407636908E-2</v>
      </c>
    </row>
    <row r="48" spans="1:12" x14ac:dyDescent="0.25">
      <c r="A48">
        <v>1</v>
      </c>
      <c r="B48">
        <v>52.697424189684497</v>
      </c>
      <c r="C48">
        <v>1.9179999999999999</v>
      </c>
      <c r="D48">
        <v>1.9662999999999999</v>
      </c>
      <c r="F48" s="6">
        <v>21</v>
      </c>
      <c r="G48" s="4">
        <f t="shared" si="2"/>
        <v>0.95905753999999999</v>
      </c>
      <c r="H48">
        <f t="shared" si="0"/>
        <v>1.0361894518417663</v>
      </c>
      <c r="I48" s="6">
        <f t="shared" si="3"/>
        <v>21</v>
      </c>
      <c r="J48">
        <f t="shared" si="1"/>
        <v>1.0804246967723816</v>
      </c>
      <c r="L48">
        <f t="shared" si="4"/>
        <v>-7.7354201590632235E-2</v>
      </c>
    </row>
    <row r="49" spans="1:12" x14ac:dyDescent="0.25">
      <c r="A49">
        <v>1</v>
      </c>
      <c r="B49">
        <v>52.697424189684497</v>
      </c>
      <c r="C49">
        <v>1.9279999999999999</v>
      </c>
      <c r="D49">
        <v>1.9783999999999999</v>
      </c>
      <c r="F49" s="6">
        <v>21</v>
      </c>
      <c r="G49" s="4">
        <f t="shared" si="2"/>
        <v>0.96405783999999994</v>
      </c>
      <c r="H49">
        <f t="shared" si="0"/>
        <v>1.0425658401687181</v>
      </c>
      <c r="I49" s="6">
        <f t="shared" si="3"/>
        <v>21</v>
      </c>
      <c r="J49">
        <f t="shared" si="1"/>
        <v>1.081434948103029</v>
      </c>
      <c r="L49">
        <f t="shared" si="4"/>
        <v>-7.8288814905220133E-2</v>
      </c>
    </row>
    <row r="50" spans="1:12" x14ac:dyDescent="0.25">
      <c r="A50">
        <v>1</v>
      </c>
      <c r="B50">
        <v>52.697424189684497</v>
      </c>
      <c r="C50">
        <v>1.8819999999999999</v>
      </c>
      <c r="D50">
        <v>1.9241999999999999</v>
      </c>
      <c r="F50" s="6">
        <v>21</v>
      </c>
      <c r="G50" s="4">
        <f t="shared" si="2"/>
        <v>0.94105645999999998</v>
      </c>
      <c r="H50">
        <f t="shared" si="0"/>
        <v>1.0140038362579091</v>
      </c>
      <c r="I50" s="6">
        <f t="shared" si="3"/>
        <v>21</v>
      </c>
      <c r="J50">
        <f t="shared" si="1"/>
        <v>1.0775164714962044</v>
      </c>
      <c r="L50">
        <f t="shared" si="4"/>
        <v>-7.4658829650343733E-2</v>
      </c>
    </row>
    <row r="51" spans="1:12" x14ac:dyDescent="0.25">
      <c r="A51">
        <v>1</v>
      </c>
      <c r="B51">
        <v>52.697424189684497</v>
      </c>
      <c r="C51">
        <v>1.9059999999999999</v>
      </c>
      <c r="D51">
        <v>1.9577</v>
      </c>
      <c r="F51" s="6">
        <v>21</v>
      </c>
      <c r="G51" s="4">
        <f t="shared" si="2"/>
        <v>0.95305717999999995</v>
      </c>
      <c r="H51">
        <f t="shared" si="0"/>
        <v>1.0316574733614534</v>
      </c>
      <c r="I51" s="6">
        <f t="shared" si="3"/>
        <v>21</v>
      </c>
      <c r="J51">
        <f t="shared" si="1"/>
        <v>1.0824717498707197</v>
      </c>
      <c r="L51">
        <f t="shared" si="4"/>
        <v>-7.9247083436854118E-2</v>
      </c>
    </row>
    <row r="52" spans="1:12" x14ac:dyDescent="0.25">
      <c r="A52">
        <v>1</v>
      </c>
      <c r="B52">
        <v>52.697424189684497</v>
      </c>
      <c r="C52">
        <v>1.9379999999999999</v>
      </c>
      <c r="D52">
        <v>1.9967999999999999</v>
      </c>
      <c r="F52" s="6">
        <v>21</v>
      </c>
      <c r="G52" s="4">
        <f t="shared" si="2"/>
        <v>0.9690581399999999</v>
      </c>
      <c r="H52">
        <f t="shared" si="0"/>
        <v>1.0522621662196199</v>
      </c>
      <c r="I52" s="6">
        <f t="shared" si="3"/>
        <v>21</v>
      </c>
      <c r="J52">
        <f t="shared" si="1"/>
        <v>1.0858607164887135</v>
      </c>
      <c r="L52">
        <f t="shared" si="4"/>
        <v>-8.2372959592901487E-2</v>
      </c>
    </row>
    <row r="53" spans="1:12" x14ac:dyDescent="0.25">
      <c r="A53">
        <v>1</v>
      </c>
      <c r="B53">
        <v>52.697424189684497</v>
      </c>
      <c r="C53">
        <v>1.8680000000000001</v>
      </c>
      <c r="D53">
        <v>1.9277</v>
      </c>
      <c r="F53" s="6">
        <v>21</v>
      </c>
      <c r="G53" s="4">
        <f t="shared" si="2"/>
        <v>0.93405604000000009</v>
      </c>
      <c r="H53">
        <f t="shared" si="0"/>
        <v>1.0158482461045479</v>
      </c>
      <c r="I53" s="6">
        <f t="shared" si="3"/>
        <v>21</v>
      </c>
      <c r="J53">
        <f t="shared" si="1"/>
        <v>1.0875667011419869</v>
      </c>
      <c r="L53">
        <f t="shared" si="4"/>
        <v>-8.3942816483261989E-2</v>
      </c>
    </row>
    <row r="54" spans="1:12" x14ac:dyDescent="0.25">
      <c r="A54">
        <v>1</v>
      </c>
      <c r="B54">
        <v>52.697424189684497</v>
      </c>
      <c r="C54">
        <v>1.8839999999999999</v>
      </c>
      <c r="D54">
        <v>1.93</v>
      </c>
      <c r="F54" s="6">
        <v>21</v>
      </c>
      <c r="G54" s="4">
        <f t="shared" si="2"/>
        <v>0.94205651999999995</v>
      </c>
      <c r="H54">
        <f t="shared" si="0"/>
        <v>1.0170602868609107</v>
      </c>
      <c r="I54" s="6">
        <f t="shared" si="3"/>
        <v>21</v>
      </c>
      <c r="J54">
        <f t="shared" si="1"/>
        <v>1.0796170561623104</v>
      </c>
      <c r="L54">
        <f t="shared" si="4"/>
        <v>-7.6606400631127253E-2</v>
      </c>
    </row>
    <row r="55" spans="1:12" x14ac:dyDescent="0.25">
      <c r="A55">
        <v>1</v>
      </c>
      <c r="B55">
        <v>52.697424189684497</v>
      </c>
      <c r="C55">
        <v>1.92</v>
      </c>
      <c r="D55">
        <v>1.9708000000000001</v>
      </c>
      <c r="F55" s="6">
        <v>21</v>
      </c>
      <c r="G55" s="4">
        <f t="shared" si="2"/>
        <v>0.96005759999999996</v>
      </c>
      <c r="H55">
        <f t="shared" si="0"/>
        <v>1.038560835930302</v>
      </c>
      <c r="I55" s="6">
        <f t="shared" si="3"/>
        <v>21</v>
      </c>
      <c r="J55">
        <f t="shared" si="1"/>
        <v>1.0817692979361886</v>
      </c>
      <c r="L55">
        <f t="shared" si="4"/>
        <v>-7.8597939516485374E-2</v>
      </c>
    </row>
    <row r="56" spans="1:12" x14ac:dyDescent="0.25">
      <c r="A56">
        <v>1</v>
      </c>
      <c r="B56">
        <v>52.697424189684497</v>
      </c>
      <c r="C56">
        <v>1.905</v>
      </c>
      <c r="D56">
        <v>1.9294</v>
      </c>
      <c r="F56" s="6">
        <v>21</v>
      </c>
      <c r="G56" s="4">
        <f t="shared" si="2"/>
        <v>0.95255714999999996</v>
      </c>
      <c r="H56">
        <f t="shared" si="0"/>
        <v>1.0167441023157726</v>
      </c>
      <c r="I56" s="6">
        <f t="shared" si="3"/>
        <v>21</v>
      </c>
      <c r="J56">
        <f t="shared" si="1"/>
        <v>1.0673838334170005</v>
      </c>
      <c r="L56">
        <f t="shared" si="4"/>
        <v>-6.5210639044156415E-2</v>
      </c>
    </row>
    <row r="57" spans="1:12" x14ac:dyDescent="0.25">
      <c r="A57">
        <v>1</v>
      </c>
      <c r="B57">
        <v>52.697424189684497</v>
      </c>
      <c r="C57">
        <v>1.887</v>
      </c>
      <c r="D57">
        <v>1.9320999999999999</v>
      </c>
      <c r="F57" s="6">
        <v>21</v>
      </c>
      <c r="G57" s="4">
        <f t="shared" si="2"/>
        <v>0.94355661000000002</v>
      </c>
      <c r="H57">
        <f t="shared" si="0"/>
        <v>1.018166932768894</v>
      </c>
      <c r="I57" s="6">
        <f t="shared" si="3"/>
        <v>21</v>
      </c>
      <c r="J57">
        <f t="shared" si="1"/>
        <v>1.0790734991182924</v>
      </c>
      <c r="L57">
        <f t="shared" si="4"/>
        <v>-7.6102801767291922E-2</v>
      </c>
    </row>
    <row r="58" spans="1:12" x14ac:dyDescent="0.25">
      <c r="A58">
        <v>1</v>
      </c>
      <c r="B58">
        <v>52.697424189684497</v>
      </c>
      <c r="C58">
        <v>1.8919999999999999</v>
      </c>
      <c r="D58">
        <v>1.74</v>
      </c>
      <c r="F58" s="6">
        <v>21</v>
      </c>
      <c r="G58" s="4">
        <f t="shared" si="2"/>
        <v>0.94605675999999983</v>
      </c>
      <c r="H58">
        <f t="shared" si="0"/>
        <v>0.91693518090051029</v>
      </c>
      <c r="I58" s="6">
        <f t="shared" si="3"/>
        <v>21</v>
      </c>
      <c r="J58">
        <f t="shared" si="1"/>
        <v>0.9692179366706396</v>
      </c>
      <c r="L58">
        <f t="shared" si="4"/>
        <v>3.1265783534744129E-2</v>
      </c>
    </row>
    <row r="59" spans="1:12" x14ac:dyDescent="0.25">
      <c r="A59">
        <v>1</v>
      </c>
      <c r="B59">
        <v>52.697424189684497</v>
      </c>
      <c r="C59">
        <v>1.917</v>
      </c>
      <c r="D59">
        <v>1.9643999999999999</v>
      </c>
      <c r="F59" s="6">
        <v>21</v>
      </c>
      <c r="G59" s="4">
        <f t="shared" si="2"/>
        <v>0.95855751</v>
      </c>
      <c r="H59">
        <f t="shared" si="0"/>
        <v>1.0351882007821622</v>
      </c>
      <c r="I59" s="6">
        <f t="shared" si="3"/>
        <v>21</v>
      </c>
      <c r="J59">
        <f t="shared" si="1"/>
        <v>1.079943759224381</v>
      </c>
      <c r="L59">
        <f t="shared" si="4"/>
        <v>-7.6908964987949455E-2</v>
      </c>
    </row>
    <row r="60" spans="1:12" x14ac:dyDescent="0.25">
      <c r="A60">
        <v>1</v>
      </c>
      <c r="B60">
        <v>52.385612013484497</v>
      </c>
      <c r="C60">
        <v>1.9370000000000001</v>
      </c>
      <c r="D60">
        <v>1.9953000000000001</v>
      </c>
      <c r="F60" s="6">
        <v>21</v>
      </c>
      <c r="G60" s="4">
        <f t="shared" si="2"/>
        <v>0.96855811000000003</v>
      </c>
      <c r="H60">
        <f t="shared" si="0"/>
        <v>1.0452501165050563</v>
      </c>
      <c r="I60" s="6">
        <f t="shared" si="3"/>
        <v>21</v>
      </c>
      <c r="J60">
        <f t="shared" si="1"/>
        <v>1.079181626495344</v>
      </c>
      <c r="L60">
        <f t="shared" si="4"/>
        <v>-7.6203000650972366E-2</v>
      </c>
    </row>
    <row r="61" spans="1:12" x14ac:dyDescent="0.25">
      <c r="A61">
        <v>1</v>
      </c>
      <c r="B61">
        <v>52.385612013484497</v>
      </c>
      <c r="C61">
        <v>1.8839999999999999</v>
      </c>
      <c r="D61">
        <v>1.9167000000000001</v>
      </c>
      <c r="F61" s="6">
        <v>21</v>
      </c>
      <c r="G61" s="4">
        <f t="shared" si="2"/>
        <v>0.94205651999999995</v>
      </c>
      <c r="H61">
        <f t="shared" si="0"/>
        <v>1.0040750254624573</v>
      </c>
      <c r="I61" s="6">
        <f t="shared" si="3"/>
        <v>21</v>
      </c>
      <c r="J61">
        <f t="shared" si="1"/>
        <v>1.06583310464478</v>
      </c>
      <c r="L61">
        <f t="shared" si="4"/>
        <v>-6.3756751239581771E-2</v>
      </c>
    </row>
    <row r="62" spans="1:12" x14ac:dyDescent="0.25">
      <c r="A62">
        <v>1</v>
      </c>
      <c r="B62">
        <v>52.385612013484497</v>
      </c>
      <c r="C62">
        <v>1.9139999999999999</v>
      </c>
      <c r="D62">
        <v>1.9359999999999999</v>
      </c>
      <c r="F62" s="6">
        <v>21</v>
      </c>
      <c r="G62" s="4">
        <f t="shared" si="2"/>
        <v>0.95705742000000005</v>
      </c>
      <c r="H62">
        <f t="shared" si="0"/>
        <v>1.01418544858106</v>
      </c>
      <c r="I62" s="6">
        <f t="shared" si="3"/>
        <v>21</v>
      </c>
      <c r="J62">
        <f t="shared" si="1"/>
        <v>1.0596913282183842</v>
      </c>
      <c r="L62">
        <f t="shared" si="4"/>
        <v>-5.7977665923105805E-2</v>
      </c>
    </row>
    <row r="63" spans="1:12" x14ac:dyDescent="0.25">
      <c r="A63">
        <v>1</v>
      </c>
      <c r="B63">
        <v>52.385612013484497</v>
      </c>
      <c r="C63">
        <v>1.8939999999999999</v>
      </c>
      <c r="D63">
        <v>1.9655</v>
      </c>
      <c r="F63" s="6">
        <v>21</v>
      </c>
      <c r="G63" s="4">
        <f t="shared" si="2"/>
        <v>0.94705681999999991</v>
      </c>
      <c r="H63">
        <f t="shared" si="0"/>
        <v>1.0296392041250377</v>
      </c>
      <c r="I63" s="6">
        <f t="shared" si="3"/>
        <v>21</v>
      </c>
      <c r="J63">
        <f t="shared" si="1"/>
        <v>1.087198975162903</v>
      </c>
      <c r="L63">
        <f t="shared" si="4"/>
        <v>-8.3604641215374489E-2</v>
      </c>
    </row>
    <row r="64" spans="1:12" x14ac:dyDescent="0.25">
      <c r="A64">
        <v>1</v>
      </c>
      <c r="B64">
        <v>52.385612013484497</v>
      </c>
      <c r="C64">
        <v>1.9159999999999999</v>
      </c>
      <c r="D64">
        <v>1.9958</v>
      </c>
      <c r="F64" s="6">
        <v>21</v>
      </c>
      <c r="G64" s="4">
        <f t="shared" si="2"/>
        <v>0.95805747999999991</v>
      </c>
      <c r="H64">
        <f t="shared" si="0"/>
        <v>1.0455120445651236</v>
      </c>
      <c r="I64" s="6">
        <f t="shared" si="3"/>
        <v>21</v>
      </c>
      <c r="J64">
        <f t="shared" si="1"/>
        <v>1.0912832125324294</v>
      </c>
      <c r="L64">
        <f t="shared" si="4"/>
        <v>-8.7354263018889405E-2</v>
      </c>
    </row>
    <row r="65" spans="1:12" x14ac:dyDescent="0.25">
      <c r="A65">
        <v>1</v>
      </c>
      <c r="B65">
        <v>52.385612013484497</v>
      </c>
      <c r="C65">
        <v>1.9019999999999999</v>
      </c>
      <c r="D65">
        <v>1.9668000000000001</v>
      </c>
      <c r="F65" s="6">
        <v>21</v>
      </c>
      <c r="G65" s="4">
        <f t="shared" si="2"/>
        <v>0.95105706000000001</v>
      </c>
      <c r="H65">
        <f t="shared" si="0"/>
        <v>1.0303202170812131</v>
      </c>
      <c r="I65" s="6">
        <f t="shared" si="3"/>
        <v>21</v>
      </c>
      <c r="J65">
        <f t="shared" si="1"/>
        <v>1.0833421677992834</v>
      </c>
      <c r="L65">
        <f t="shared" si="4"/>
        <v>-8.005086253193168E-2</v>
      </c>
    </row>
    <row r="66" spans="1:12" x14ac:dyDescent="0.25">
      <c r="A66">
        <v>1</v>
      </c>
      <c r="B66">
        <v>52.385612013484497</v>
      </c>
      <c r="C66">
        <v>1.883</v>
      </c>
      <c r="D66">
        <v>1.9056</v>
      </c>
      <c r="F66" s="6">
        <v>21</v>
      </c>
      <c r="G66" s="4">
        <f t="shared" si="2"/>
        <v>0.94155648999999997</v>
      </c>
      <c r="H66">
        <f t="shared" si="0"/>
        <v>0.99826022252896052</v>
      </c>
      <c r="I66" s="6">
        <f t="shared" si="3"/>
        <v>21</v>
      </c>
      <c r="J66">
        <f t="shared" si="1"/>
        <v>1.0602233993724164</v>
      </c>
      <c r="L66">
        <f t="shared" si="4"/>
        <v>-5.8479640043366192E-2</v>
      </c>
    </row>
    <row r="67" spans="1:12" x14ac:dyDescent="0.25">
      <c r="A67">
        <v>1</v>
      </c>
      <c r="B67">
        <v>52.385612013484497</v>
      </c>
      <c r="C67">
        <v>1.883</v>
      </c>
      <c r="D67">
        <v>1.9097999999999999</v>
      </c>
      <c r="F67" s="6">
        <v>21</v>
      </c>
      <c r="G67" s="4">
        <f t="shared" si="2"/>
        <v>0.94155648999999997</v>
      </c>
      <c r="H67">
        <f t="shared" si="0"/>
        <v>1.000460418233527</v>
      </c>
      <c r="I67" s="6">
        <f t="shared" si="3"/>
        <v>21</v>
      </c>
      <c r="J67">
        <f t="shared" si="1"/>
        <v>1.0625601637916882</v>
      </c>
      <c r="L67">
        <f t="shared" si="4"/>
        <v>-6.0681244958432752E-2</v>
      </c>
    </row>
    <row r="68" spans="1:12" x14ac:dyDescent="0.25">
      <c r="A68">
        <v>1</v>
      </c>
      <c r="B68">
        <v>52.385612013484497</v>
      </c>
      <c r="C68">
        <v>1.9219999999999999</v>
      </c>
      <c r="D68">
        <v>1.9116</v>
      </c>
      <c r="F68" s="6">
        <v>21</v>
      </c>
      <c r="G68" s="4">
        <f t="shared" ref="G68:G131" si="5">$E$4*C68/100</f>
        <v>0.96105766000000004</v>
      </c>
      <c r="H68">
        <f t="shared" ref="H68:H131" si="6">D68*B68/100</f>
        <v>1.0014033592497698</v>
      </c>
      <c r="I68" s="6">
        <f t="shared" si="3"/>
        <v>21</v>
      </c>
      <c r="J68">
        <f t="shared" ref="J68:J131" si="7">H68/G68</f>
        <v>1.0419805188897509</v>
      </c>
      <c r="L68">
        <f t="shared" si="4"/>
        <v>-4.1123247273248398E-2</v>
      </c>
    </row>
    <row r="69" spans="1:12" x14ac:dyDescent="0.25">
      <c r="A69">
        <v>1</v>
      </c>
      <c r="B69">
        <v>52.385612013484497</v>
      </c>
      <c r="C69">
        <v>1.9279999999999999</v>
      </c>
      <c r="D69">
        <v>1.9739</v>
      </c>
      <c r="F69" s="6">
        <v>21</v>
      </c>
      <c r="G69" s="4">
        <f t="shared" si="5"/>
        <v>0.96405783999999994</v>
      </c>
      <c r="H69">
        <f t="shared" si="6"/>
        <v>1.0340395955341706</v>
      </c>
      <c r="I69" s="6">
        <f t="shared" ref="I69:I132" si="8">(21*A69)^$P$2</f>
        <v>21</v>
      </c>
      <c r="J69">
        <f t="shared" si="7"/>
        <v>1.0725908266397903</v>
      </c>
      <c r="L69">
        <f t="shared" ref="L69:L132" si="9">-LN(H69/G69)</f>
        <v>-7.0077055077934033E-2</v>
      </c>
    </row>
    <row r="70" spans="1:12" x14ac:dyDescent="0.25">
      <c r="A70">
        <v>1</v>
      </c>
      <c r="B70">
        <v>52.385612013484497</v>
      </c>
      <c r="C70">
        <v>1.915</v>
      </c>
      <c r="D70">
        <v>1.9332</v>
      </c>
      <c r="F70" s="6">
        <v>21</v>
      </c>
      <c r="G70" s="4">
        <f t="shared" si="5"/>
        <v>0.95755745000000003</v>
      </c>
      <c r="H70">
        <f t="shared" si="6"/>
        <v>1.0127186514446824</v>
      </c>
      <c r="I70" s="6">
        <f t="shared" si="8"/>
        <v>21</v>
      </c>
      <c r="J70">
        <f t="shared" si="7"/>
        <v>1.0576061534946883</v>
      </c>
      <c r="L70">
        <f t="shared" si="9"/>
        <v>-5.6008008455665642E-2</v>
      </c>
    </row>
    <row r="71" spans="1:12" x14ac:dyDescent="0.25">
      <c r="A71">
        <v>1</v>
      </c>
      <c r="B71">
        <v>52.385612013484497</v>
      </c>
      <c r="C71">
        <v>1.91</v>
      </c>
      <c r="D71">
        <v>1.9484999999999999</v>
      </c>
      <c r="F71" s="6">
        <v>21</v>
      </c>
      <c r="G71" s="4">
        <f t="shared" si="5"/>
        <v>0.9550573</v>
      </c>
      <c r="H71">
        <f t="shared" si="6"/>
        <v>1.0207336500827453</v>
      </c>
      <c r="I71" s="6">
        <f t="shared" si="8"/>
        <v>21</v>
      </c>
      <c r="J71">
        <f t="shared" si="7"/>
        <v>1.0687669211917916</v>
      </c>
      <c r="L71">
        <f t="shared" si="9"/>
        <v>-6.6505573837571177E-2</v>
      </c>
    </row>
    <row r="72" spans="1:12" x14ac:dyDescent="0.25">
      <c r="A72">
        <v>1</v>
      </c>
      <c r="B72">
        <v>52.385612013484497</v>
      </c>
      <c r="C72">
        <v>1.895</v>
      </c>
      <c r="D72">
        <v>1.9148000000000001</v>
      </c>
      <c r="F72" s="6">
        <v>21</v>
      </c>
      <c r="G72" s="4">
        <f t="shared" si="5"/>
        <v>0.94755685000000001</v>
      </c>
      <c r="H72">
        <f t="shared" si="6"/>
        <v>1.0030796988342012</v>
      </c>
      <c r="I72" s="6">
        <f t="shared" si="8"/>
        <v>21</v>
      </c>
      <c r="J72">
        <f t="shared" si="7"/>
        <v>1.0585957970059541</v>
      </c>
      <c r="L72">
        <f t="shared" si="9"/>
        <v>-5.6943310101310311E-2</v>
      </c>
    </row>
    <row r="73" spans="1:12" x14ac:dyDescent="0.25">
      <c r="A73">
        <v>1</v>
      </c>
      <c r="B73">
        <v>52.385612013484497</v>
      </c>
      <c r="C73">
        <v>1.9259999999999999</v>
      </c>
      <c r="D73">
        <v>1.9413</v>
      </c>
      <c r="F73" s="6">
        <v>21</v>
      </c>
      <c r="G73" s="4">
        <f t="shared" si="5"/>
        <v>0.96305778000000009</v>
      </c>
      <c r="H73">
        <f t="shared" si="6"/>
        <v>1.0169618860177745</v>
      </c>
      <c r="I73" s="6">
        <f t="shared" si="8"/>
        <v>21</v>
      </c>
      <c r="J73">
        <f t="shared" si="7"/>
        <v>1.055971829662987</v>
      </c>
      <c r="L73">
        <f t="shared" si="9"/>
        <v>-5.4461508472742004E-2</v>
      </c>
    </row>
    <row r="74" spans="1:12" x14ac:dyDescent="0.25">
      <c r="A74">
        <v>1</v>
      </c>
      <c r="B74">
        <v>52.385612013484497</v>
      </c>
      <c r="C74">
        <v>1.903</v>
      </c>
      <c r="D74">
        <v>1.9756</v>
      </c>
      <c r="F74" s="6">
        <v>21</v>
      </c>
      <c r="G74" s="4">
        <f t="shared" si="5"/>
        <v>0.95155708999999999</v>
      </c>
      <c r="H74">
        <f t="shared" si="6"/>
        <v>1.0349301509383997</v>
      </c>
      <c r="I74" s="6">
        <f t="shared" si="8"/>
        <v>21</v>
      </c>
      <c r="J74">
        <f t="shared" si="7"/>
        <v>1.0876175079925048</v>
      </c>
      <c r="L74">
        <f t="shared" si="9"/>
        <v>-8.3989531469803105E-2</v>
      </c>
    </row>
    <row r="75" spans="1:12" x14ac:dyDescent="0.25">
      <c r="A75">
        <v>1</v>
      </c>
      <c r="B75">
        <v>52.385612013484497</v>
      </c>
      <c r="C75">
        <v>1.885</v>
      </c>
      <c r="D75">
        <v>1.9454</v>
      </c>
      <c r="F75" s="6">
        <v>21</v>
      </c>
      <c r="G75" s="4">
        <f t="shared" si="5"/>
        <v>0.94255655000000005</v>
      </c>
      <c r="H75">
        <f t="shared" si="6"/>
        <v>1.0191096961103274</v>
      </c>
      <c r="I75" s="6">
        <f t="shared" si="8"/>
        <v>21</v>
      </c>
      <c r="J75">
        <f t="shared" si="7"/>
        <v>1.0812186240818413</v>
      </c>
      <c r="L75">
        <f t="shared" si="9"/>
        <v>-7.8088760652711642E-2</v>
      </c>
    </row>
    <row r="76" spans="1:12" x14ac:dyDescent="0.25">
      <c r="A76">
        <v>1</v>
      </c>
      <c r="B76">
        <v>52.537654333626797</v>
      </c>
      <c r="C76">
        <v>1.9370000000000001</v>
      </c>
      <c r="D76">
        <v>1.9977</v>
      </c>
      <c r="F76" s="6">
        <v>21</v>
      </c>
      <c r="G76" s="4">
        <f t="shared" si="5"/>
        <v>0.96855811000000003</v>
      </c>
      <c r="H76">
        <f t="shared" si="6"/>
        <v>1.0495447206228625</v>
      </c>
      <c r="I76" s="6">
        <f t="shared" si="8"/>
        <v>21</v>
      </c>
      <c r="J76">
        <f t="shared" si="7"/>
        <v>1.0836156445201439</v>
      </c>
      <c r="L76">
        <f t="shared" si="9"/>
        <v>-8.0303268666243752E-2</v>
      </c>
    </row>
    <row r="77" spans="1:12" x14ac:dyDescent="0.25">
      <c r="A77">
        <v>1</v>
      </c>
      <c r="B77">
        <v>52.537654333626797</v>
      </c>
      <c r="C77">
        <v>1.9259999999999999</v>
      </c>
      <c r="D77">
        <v>1.9662999999999999</v>
      </c>
      <c r="F77" s="6">
        <v>21</v>
      </c>
      <c r="G77" s="4">
        <f t="shared" si="5"/>
        <v>0.96305778000000009</v>
      </c>
      <c r="H77">
        <f t="shared" si="6"/>
        <v>1.0330478971621035</v>
      </c>
      <c r="I77" s="6">
        <f t="shared" si="8"/>
        <v>21</v>
      </c>
      <c r="J77">
        <f t="shared" si="7"/>
        <v>1.0726748888961817</v>
      </c>
      <c r="L77">
        <f t="shared" si="9"/>
        <v>-7.0155425095993415E-2</v>
      </c>
    </row>
    <row r="78" spans="1:12" x14ac:dyDescent="0.25">
      <c r="A78">
        <v>1</v>
      </c>
      <c r="B78">
        <v>52.537654333626797</v>
      </c>
      <c r="C78">
        <v>1.929</v>
      </c>
      <c r="D78">
        <v>2.0045000000000002</v>
      </c>
      <c r="F78" s="6">
        <v>21</v>
      </c>
      <c r="G78" s="4">
        <f t="shared" si="5"/>
        <v>0.96455787000000004</v>
      </c>
      <c r="H78">
        <f t="shared" si="6"/>
        <v>1.0531172811175491</v>
      </c>
      <c r="I78" s="6">
        <f t="shared" si="8"/>
        <v>21</v>
      </c>
      <c r="J78">
        <f t="shared" si="7"/>
        <v>1.0918134762796026</v>
      </c>
      <c r="L78">
        <f t="shared" si="9"/>
        <v>-8.7840053465385731E-2</v>
      </c>
    </row>
    <row r="79" spans="1:12" x14ac:dyDescent="0.25">
      <c r="A79">
        <v>1</v>
      </c>
      <c r="B79">
        <v>52.537654333626797</v>
      </c>
      <c r="C79">
        <v>1.91</v>
      </c>
      <c r="D79">
        <v>1.9713000000000001</v>
      </c>
      <c r="F79" s="6">
        <v>21</v>
      </c>
      <c r="G79" s="4">
        <f t="shared" si="5"/>
        <v>0.9550573</v>
      </c>
      <c r="H79">
        <f t="shared" si="6"/>
        <v>1.0356747798787851</v>
      </c>
      <c r="I79" s="6">
        <f t="shared" si="8"/>
        <v>21</v>
      </c>
      <c r="J79">
        <f t="shared" si="7"/>
        <v>1.0844111446284794</v>
      </c>
      <c r="L79">
        <f t="shared" si="9"/>
        <v>-8.1037115819809658E-2</v>
      </c>
    </row>
    <row r="80" spans="1:12" x14ac:dyDescent="0.25">
      <c r="A80">
        <v>1</v>
      </c>
      <c r="B80">
        <v>52.537654333626797</v>
      </c>
      <c r="C80">
        <v>1.8939999999999999</v>
      </c>
      <c r="D80">
        <v>1.9689000000000001</v>
      </c>
      <c r="F80" s="6">
        <v>21</v>
      </c>
      <c r="G80" s="4">
        <f t="shared" si="5"/>
        <v>0.94705681999999991</v>
      </c>
      <c r="H80">
        <f t="shared" si="6"/>
        <v>1.0344138761747781</v>
      </c>
      <c r="I80" s="6">
        <f t="shared" si="8"/>
        <v>21</v>
      </c>
      <c r="J80">
        <f t="shared" si="7"/>
        <v>1.0922405650114828</v>
      </c>
      <c r="L80">
        <f t="shared" si="9"/>
        <v>-8.8231150690316687E-2</v>
      </c>
    </row>
    <row r="81" spans="1:12" x14ac:dyDescent="0.25">
      <c r="A81">
        <v>1</v>
      </c>
      <c r="B81">
        <v>52.537654333626797</v>
      </c>
      <c r="C81">
        <v>1.923</v>
      </c>
      <c r="D81">
        <v>1.915</v>
      </c>
      <c r="F81" s="6">
        <v>21</v>
      </c>
      <c r="G81" s="4">
        <f t="shared" si="5"/>
        <v>0.96155769000000002</v>
      </c>
      <c r="H81">
        <f t="shared" si="6"/>
        <v>1.0060960804889532</v>
      </c>
      <c r="I81" s="6">
        <f t="shared" si="8"/>
        <v>21</v>
      </c>
      <c r="J81">
        <f t="shared" si="7"/>
        <v>1.04631899983968</v>
      </c>
      <c r="L81">
        <f t="shared" si="9"/>
        <v>-4.5278290314519881E-2</v>
      </c>
    </row>
    <row r="82" spans="1:12" x14ac:dyDescent="0.25">
      <c r="A82">
        <v>1</v>
      </c>
      <c r="B82">
        <v>52.537654333626797</v>
      </c>
      <c r="C82">
        <v>1.8819999999999999</v>
      </c>
      <c r="D82">
        <v>2.0085999999999999</v>
      </c>
      <c r="F82" s="6">
        <v>21</v>
      </c>
      <c r="G82" s="4">
        <f t="shared" si="5"/>
        <v>0.94105645999999998</v>
      </c>
      <c r="H82">
        <f t="shared" si="6"/>
        <v>1.0552713249452277</v>
      </c>
      <c r="I82" s="6">
        <f t="shared" si="8"/>
        <v>21</v>
      </c>
      <c r="J82">
        <f t="shared" si="7"/>
        <v>1.1213687698878638</v>
      </c>
      <c r="L82">
        <f t="shared" si="9"/>
        <v>-0.11455005510246691</v>
      </c>
    </row>
    <row r="83" spans="1:12" x14ac:dyDescent="0.25">
      <c r="A83">
        <v>1</v>
      </c>
      <c r="B83">
        <v>52.537654333626797</v>
      </c>
      <c r="C83">
        <v>1.9079999999999999</v>
      </c>
      <c r="D83">
        <v>1.875</v>
      </c>
      <c r="F83" s="6">
        <v>21</v>
      </c>
      <c r="G83" s="4">
        <f t="shared" si="5"/>
        <v>0.95405723999999992</v>
      </c>
      <c r="H83">
        <f t="shared" si="6"/>
        <v>0.98508101875550236</v>
      </c>
      <c r="I83" s="6">
        <f t="shared" si="8"/>
        <v>21</v>
      </c>
      <c r="J83">
        <f t="shared" si="7"/>
        <v>1.0325177331660964</v>
      </c>
      <c r="L83">
        <f t="shared" si="9"/>
        <v>-3.2000220684832631E-2</v>
      </c>
    </row>
    <row r="84" spans="1:12" x14ac:dyDescent="0.25">
      <c r="A84">
        <v>1</v>
      </c>
      <c r="B84">
        <v>52.537654333626797</v>
      </c>
      <c r="C84">
        <v>1.9259999999999999</v>
      </c>
      <c r="D84">
        <v>2.0072999999999999</v>
      </c>
      <c r="F84" s="6">
        <v>21</v>
      </c>
      <c r="G84" s="4">
        <f t="shared" si="5"/>
        <v>0.96305778000000009</v>
      </c>
      <c r="H84">
        <f t="shared" si="6"/>
        <v>1.0545883354388905</v>
      </c>
      <c r="I84" s="6">
        <f t="shared" si="8"/>
        <v>21</v>
      </c>
      <c r="J84">
        <f t="shared" si="7"/>
        <v>1.0950416032555081</v>
      </c>
      <c r="L84">
        <f t="shared" si="9"/>
        <v>-9.0792356387363174E-2</v>
      </c>
    </row>
    <row r="85" spans="1:12" x14ac:dyDescent="0.25">
      <c r="A85">
        <v>1</v>
      </c>
      <c r="B85">
        <v>52.537654333626797</v>
      </c>
      <c r="C85">
        <v>1.899</v>
      </c>
      <c r="D85">
        <v>1.9731000000000001</v>
      </c>
      <c r="F85" s="6">
        <v>21</v>
      </c>
      <c r="G85" s="4">
        <f t="shared" si="5"/>
        <v>0.94955697000000006</v>
      </c>
      <c r="H85">
        <f t="shared" si="6"/>
        <v>1.0366204576567903</v>
      </c>
      <c r="I85" s="6">
        <f t="shared" si="8"/>
        <v>21</v>
      </c>
      <c r="J85">
        <f t="shared" si="7"/>
        <v>1.0916885351879311</v>
      </c>
      <c r="L85">
        <f t="shared" si="9"/>
        <v>-8.7725612451682353E-2</v>
      </c>
    </row>
    <row r="86" spans="1:12" x14ac:dyDescent="0.25">
      <c r="A86">
        <v>1</v>
      </c>
      <c r="B86">
        <v>52.537654333626797</v>
      </c>
      <c r="C86">
        <v>1.9139999999999999</v>
      </c>
      <c r="D86">
        <v>1.9796</v>
      </c>
      <c r="F86" s="6">
        <v>21</v>
      </c>
      <c r="G86" s="4">
        <f t="shared" si="5"/>
        <v>0.95705742000000005</v>
      </c>
      <c r="H86">
        <f t="shared" si="6"/>
        <v>1.0400354051884761</v>
      </c>
      <c r="I86" s="6">
        <f t="shared" si="8"/>
        <v>21</v>
      </c>
      <c r="J86">
        <f t="shared" si="7"/>
        <v>1.0867011565392557</v>
      </c>
      <c r="L86">
        <f t="shared" si="9"/>
        <v>-8.3146645353384854E-2</v>
      </c>
    </row>
    <row r="87" spans="1:12" x14ac:dyDescent="0.25">
      <c r="A87">
        <v>1</v>
      </c>
      <c r="B87">
        <v>52.537654333626797</v>
      </c>
      <c r="C87">
        <v>1.927</v>
      </c>
      <c r="D87">
        <v>2.0053000000000001</v>
      </c>
      <c r="F87" s="6">
        <v>21</v>
      </c>
      <c r="G87" s="4">
        <f t="shared" si="5"/>
        <v>0.96355781000000007</v>
      </c>
      <c r="H87">
        <f t="shared" si="6"/>
        <v>1.0535375823522182</v>
      </c>
      <c r="I87" s="6">
        <f t="shared" si="8"/>
        <v>21</v>
      </c>
      <c r="J87">
        <f t="shared" si="7"/>
        <v>1.093382847835791</v>
      </c>
      <c r="L87">
        <f t="shared" si="9"/>
        <v>-8.9276420357174674E-2</v>
      </c>
    </row>
    <row r="88" spans="1:12" x14ac:dyDescent="0.25">
      <c r="A88">
        <v>1</v>
      </c>
      <c r="B88">
        <v>52.537654333626797</v>
      </c>
      <c r="C88">
        <v>1.901</v>
      </c>
      <c r="D88">
        <v>1.984</v>
      </c>
      <c r="F88" s="6">
        <v>21</v>
      </c>
      <c r="G88" s="4">
        <f t="shared" si="5"/>
        <v>0.95055703000000014</v>
      </c>
      <c r="H88">
        <f t="shared" si="6"/>
        <v>1.0423470619791557</v>
      </c>
      <c r="I88" s="6">
        <f t="shared" si="8"/>
        <v>21</v>
      </c>
      <c r="J88">
        <f t="shared" si="7"/>
        <v>1.0965644659733416</v>
      </c>
      <c r="L88">
        <f t="shared" si="9"/>
        <v>-9.2182079644942225E-2</v>
      </c>
    </row>
    <row r="89" spans="1:12" x14ac:dyDescent="0.25">
      <c r="A89">
        <v>1</v>
      </c>
      <c r="B89">
        <v>52.537654333626797</v>
      </c>
      <c r="C89">
        <v>1.94</v>
      </c>
      <c r="D89">
        <v>2.0411999999999999</v>
      </c>
      <c r="F89" s="6">
        <v>21</v>
      </c>
      <c r="G89" s="4">
        <f t="shared" si="5"/>
        <v>0.97005819999999998</v>
      </c>
      <c r="H89">
        <f t="shared" si="6"/>
        <v>1.0723986002579902</v>
      </c>
      <c r="I89" s="6">
        <f t="shared" si="8"/>
        <v>21</v>
      </c>
      <c r="J89">
        <f t="shared" si="7"/>
        <v>1.1054992373220391</v>
      </c>
      <c r="L89">
        <f t="shared" si="9"/>
        <v>-0.10029703142099583</v>
      </c>
    </row>
    <row r="90" spans="1:12" x14ac:dyDescent="0.25">
      <c r="A90">
        <v>1</v>
      </c>
      <c r="B90">
        <v>52.537654333626797</v>
      </c>
      <c r="C90">
        <v>1.8979999999999999</v>
      </c>
      <c r="D90">
        <v>1.9683999999999999</v>
      </c>
      <c r="F90" s="6">
        <v>21</v>
      </c>
      <c r="G90" s="4">
        <f t="shared" si="5"/>
        <v>0.94905693999999996</v>
      </c>
      <c r="H90">
        <f t="shared" si="6"/>
        <v>1.0341511879031098</v>
      </c>
      <c r="I90" s="6">
        <f t="shared" si="8"/>
        <v>21</v>
      </c>
      <c r="J90">
        <f t="shared" si="7"/>
        <v>1.0896618994252441</v>
      </c>
      <c r="L90">
        <f t="shared" si="9"/>
        <v>-8.5867464110503292E-2</v>
      </c>
    </row>
    <row r="91" spans="1:12" x14ac:dyDescent="0.25">
      <c r="A91">
        <v>1</v>
      </c>
      <c r="B91">
        <v>52.537654333626797</v>
      </c>
      <c r="C91">
        <v>1.913</v>
      </c>
      <c r="D91">
        <v>2.0244</v>
      </c>
      <c r="F91" s="6">
        <v>21</v>
      </c>
      <c r="G91" s="4">
        <f t="shared" si="5"/>
        <v>0.95655738999999995</v>
      </c>
      <c r="H91">
        <f t="shared" si="6"/>
        <v>1.0635722743299409</v>
      </c>
      <c r="I91" s="6">
        <f t="shared" si="8"/>
        <v>21</v>
      </c>
      <c r="J91">
        <f t="shared" si="7"/>
        <v>1.1118750275191966</v>
      </c>
      <c r="L91">
        <f t="shared" si="9"/>
        <v>-0.1060478041882234</v>
      </c>
    </row>
    <row r="92" spans="1:12" x14ac:dyDescent="0.25">
      <c r="A92">
        <v>1</v>
      </c>
      <c r="B92">
        <v>52.537654333626797</v>
      </c>
      <c r="C92">
        <v>1.911</v>
      </c>
      <c r="D92">
        <v>1.986</v>
      </c>
      <c r="F92" s="6">
        <v>21</v>
      </c>
      <c r="G92" s="4">
        <f t="shared" si="5"/>
        <v>0.95555732999999998</v>
      </c>
      <c r="H92">
        <f t="shared" si="6"/>
        <v>1.0433978150658283</v>
      </c>
      <c r="I92" s="6">
        <f t="shared" si="8"/>
        <v>21</v>
      </c>
      <c r="J92">
        <f t="shared" si="7"/>
        <v>1.0919259183180861</v>
      </c>
      <c r="L92">
        <f t="shared" si="9"/>
        <v>-8.794303465339838E-2</v>
      </c>
    </row>
    <row r="93" spans="1:12" x14ac:dyDescent="0.25">
      <c r="A93">
        <v>1</v>
      </c>
      <c r="B93">
        <v>52.537654333626797</v>
      </c>
      <c r="C93">
        <v>1.915</v>
      </c>
      <c r="D93">
        <v>1.9123000000000001</v>
      </c>
      <c r="F93" s="6">
        <v>21</v>
      </c>
      <c r="G93" s="4">
        <f t="shared" si="5"/>
        <v>0.95755745000000003</v>
      </c>
      <c r="H93">
        <f t="shared" si="6"/>
        <v>1.0046775638219454</v>
      </c>
      <c r="I93" s="6">
        <f t="shared" si="8"/>
        <v>21</v>
      </c>
      <c r="J93">
        <f t="shared" si="7"/>
        <v>1.0492086546054709</v>
      </c>
      <c r="L93">
        <f t="shared" si="9"/>
        <v>-4.8036217742735719E-2</v>
      </c>
    </row>
    <row r="94" spans="1:12" x14ac:dyDescent="0.25">
      <c r="A94">
        <v>1</v>
      </c>
      <c r="B94">
        <v>52.147539074471297</v>
      </c>
      <c r="C94">
        <v>1.8839999999999999</v>
      </c>
      <c r="D94">
        <v>1.8986000000000001</v>
      </c>
      <c r="F94" s="6">
        <v>21</v>
      </c>
      <c r="G94" s="4">
        <f t="shared" si="5"/>
        <v>0.94205651999999995</v>
      </c>
      <c r="H94">
        <f t="shared" si="6"/>
        <v>0.99007317686791207</v>
      </c>
      <c r="I94" s="6">
        <f t="shared" si="8"/>
        <v>21</v>
      </c>
      <c r="J94">
        <f t="shared" si="7"/>
        <v>1.0509700382604561</v>
      </c>
      <c r="L94">
        <f t="shared" si="9"/>
        <v>-4.9713583648739616E-2</v>
      </c>
    </row>
    <row r="95" spans="1:12" x14ac:dyDescent="0.25">
      <c r="A95">
        <v>1</v>
      </c>
      <c r="B95">
        <v>52.147539074471297</v>
      </c>
      <c r="C95">
        <v>1.9279999999999999</v>
      </c>
      <c r="D95">
        <v>1.9858</v>
      </c>
      <c r="F95" s="6">
        <v>21</v>
      </c>
      <c r="G95" s="4">
        <f t="shared" si="5"/>
        <v>0.96405783999999994</v>
      </c>
      <c r="H95">
        <f t="shared" si="6"/>
        <v>1.035545830940851</v>
      </c>
      <c r="I95" s="6">
        <f t="shared" si="8"/>
        <v>21</v>
      </c>
      <c r="J95">
        <f t="shared" si="7"/>
        <v>1.0741532177580249</v>
      </c>
      <c r="L95">
        <f t="shared" si="9"/>
        <v>-7.1532646766352667E-2</v>
      </c>
    </row>
    <row r="96" spans="1:12" x14ac:dyDescent="0.25">
      <c r="A96">
        <v>1</v>
      </c>
      <c r="B96">
        <v>52.147539074471297</v>
      </c>
      <c r="C96">
        <v>1.9219999999999999</v>
      </c>
      <c r="D96">
        <v>1.9928999999999999</v>
      </c>
      <c r="F96" s="6">
        <v>21</v>
      </c>
      <c r="G96" s="4">
        <f t="shared" si="5"/>
        <v>0.96105766000000004</v>
      </c>
      <c r="H96">
        <f t="shared" si="6"/>
        <v>1.0392483062151385</v>
      </c>
      <c r="I96" s="6">
        <f t="shared" si="8"/>
        <v>21</v>
      </c>
      <c r="J96">
        <f t="shared" si="7"/>
        <v>1.0813589542745421</v>
      </c>
      <c r="L96">
        <f t="shared" si="9"/>
        <v>-7.8218541146417117E-2</v>
      </c>
    </row>
    <row r="97" spans="1:12" x14ac:dyDescent="0.25">
      <c r="A97">
        <v>1</v>
      </c>
      <c r="B97">
        <v>52.147539074471297</v>
      </c>
      <c r="C97">
        <v>1.917</v>
      </c>
      <c r="D97">
        <v>1.9311</v>
      </c>
      <c r="F97" s="6">
        <v>21</v>
      </c>
      <c r="G97" s="4">
        <f t="shared" si="5"/>
        <v>0.95855751</v>
      </c>
      <c r="H97">
        <f t="shared" si="6"/>
        <v>1.0070211270671152</v>
      </c>
      <c r="I97" s="6">
        <f t="shared" si="8"/>
        <v>21</v>
      </c>
      <c r="J97">
        <f t="shared" si="7"/>
        <v>1.0505589039379757</v>
      </c>
      <c r="L97">
        <f t="shared" si="9"/>
        <v>-4.9322312018385113E-2</v>
      </c>
    </row>
    <row r="98" spans="1:12" x14ac:dyDescent="0.25">
      <c r="A98">
        <v>1</v>
      </c>
      <c r="B98">
        <v>52.147539074471297</v>
      </c>
      <c r="C98">
        <v>1.9159999999999999</v>
      </c>
      <c r="D98">
        <v>1.9440999999999999</v>
      </c>
      <c r="F98" s="6">
        <v>21</v>
      </c>
      <c r="G98" s="4">
        <f t="shared" si="5"/>
        <v>0.95805747999999991</v>
      </c>
      <c r="H98">
        <f t="shared" si="6"/>
        <v>1.0138003071467965</v>
      </c>
      <c r="I98" s="6">
        <f t="shared" si="8"/>
        <v>21</v>
      </c>
      <c r="J98">
        <f t="shared" si="7"/>
        <v>1.0581831761772755</v>
      </c>
      <c r="L98">
        <f t="shared" si="9"/>
        <v>-5.6553452833138201E-2</v>
      </c>
    </row>
    <row r="99" spans="1:12" x14ac:dyDescent="0.25">
      <c r="A99">
        <v>1</v>
      </c>
      <c r="B99">
        <v>52.147539074471297</v>
      </c>
      <c r="C99">
        <v>1.93</v>
      </c>
      <c r="D99">
        <v>1.9004000000000001</v>
      </c>
      <c r="F99" s="6">
        <v>21</v>
      </c>
      <c r="G99" s="4">
        <f t="shared" si="5"/>
        <v>0.96505789999999991</v>
      </c>
      <c r="H99">
        <f t="shared" si="6"/>
        <v>0.99101183257125258</v>
      </c>
      <c r="I99" s="6">
        <f t="shared" si="8"/>
        <v>21</v>
      </c>
      <c r="J99">
        <f t="shared" si="7"/>
        <v>1.0268936532940176</v>
      </c>
      <c r="L99">
        <f t="shared" si="9"/>
        <v>-2.6538374751185E-2</v>
      </c>
    </row>
    <row r="100" spans="1:12" x14ac:dyDescent="0.25">
      <c r="A100">
        <v>1</v>
      </c>
      <c r="B100">
        <v>52.147539074471297</v>
      </c>
      <c r="C100">
        <v>1.8939999999999999</v>
      </c>
      <c r="D100">
        <v>1.9472</v>
      </c>
      <c r="F100" s="6">
        <v>21</v>
      </c>
      <c r="G100" s="4">
        <f t="shared" si="5"/>
        <v>0.94705681999999991</v>
      </c>
      <c r="H100">
        <f t="shared" si="6"/>
        <v>1.015416880858105</v>
      </c>
      <c r="I100" s="6">
        <f t="shared" si="8"/>
        <v>21</v>
      </c>
      <c r="J100">
        <f t="shared" si="7"/>
        <v>1.0721815834218955</v>
      </c>
      <c r="L100">
        <f t="shared" si="9"/>
        <v>-6.9695435824588953E-2</v>
      </c>
    </row>
    <row r="101" spans="1:12" x14ac:dyDescent="0.25">
      <c r="A101">
        <v>1</v>
      </c>
      <c r="B101">
        <v>52.147539074471297</v>
      </c>
      <c r="C101">
        <v>1.9</v>
      </c>
      <c r="D101">
        <v>1.9618</v>
      </c>
      <c r="F101" s="6">
        <v>21</v>
      </c>
      <c r="G101" s="4">
        <f t="shared" si="5"/>
        <v>0.95005699999999993</v>
      </c>
      <c r="H101">
        <f t="shared" si="6"/>
        <v>1.023030421562978</v>
      </c>
      <c r="I101" s="6">
        <f t="shared" si="8"/>
        <v>21</v>
      </c>
      <c r="J101">
        <f t="shared" si="7"/>
        <v>1.0768095193898661</v>
      </c>
      <c r="L101">
        <f t="shared" si="9"/>
        <v>-7.4002520313033365E-2</v>
      </c>
    </row>
    <row r="102" spans="1:12" x14ac:dyDescent="0.25">
      <c r="A102">
        <v>1</v>
      </c>
      <c r="B102">
        <v>52.147539074471297</v>
      </c>
      <c r="C102">
        <v>1.9350000000000001</v>
      </c>
      <c r="D102">
        <v>1.9802999999999999</v>
      </c>
      <c r="F102" s="6">
        <v>21</v>
      </c>
      <c r="G102" s="4">
        <f t="shared" si="5"/>
        <v>0.96755805000000006</v>
      </c>
      <c r="H102">
        <f t="shared" si="6"/>
        <v>1.0326777162917551</v>
      </c>
      <c r="I102" s="6">
        <f t="shared" si="8"/>
        <v>21</v>
      </c>
      <c r="J102">
        <f t="shared" si="7"/>
        <v>1.067303110435343</v>
      </c>
      <c r="L102">
        <f t="shared" si="9"/>
        <v>-6.513500923630243E-2</v>
      </c>
    </row>
    <row r="103" spans="1:12" x14ac:dyDescent="0.25">
      <c r="A103">
        <v>1</v>
      </c>
      <c r="B103">
        <v>52.147539074471297</v>
      </c>
      <c r="C103">
        <v>1.9350000000000001</v>
      </c>
      <c r="D103">
        <v>1.9947999999999999</v>
      </c>
      <c r="F103" s="6">
        <v>21</v>
      </c>
      <c r="G103" s="4">
        <f t="shared" si="5"/>
        <v>0.96755805000000006</v>
      </c>
      <c r="H103">
        <f t="shared" si="6"/>
        <v>1.0402391094575534</v>
      </c>
      <c r="I103" s="6">
        <f t="shared" si="8"/>
        <v>21</v>
      </c>
      <c r="J103">
        <f t="shared" si="7"/>
        <v>1.0751180349928908</v>
      </c>
      <c r="L103">
        <f t="shared" si="9"/>
        <v>-7.2430455545434883E-2</v>
      </c>
    </row>
    <row r="104" spans="1:12" x14ac:dyDescent="0.25">
      <c r="A104">
        <v>1</v>
      </c>
      <c r="B104">
        <v>52.147539074471297</v>
      </c>
      <c r="C104">
        <v>1.929</v>
      </c>
      <c r="D104">
        <v>1.8828</v>
      </c>
      <c r="F104" s="6">
        <v>21</v>
      </c>
      <c r="G104" s="4">
        <f t="shared" si="5"/>
        <v>0.96455787000000004</v>
      </c>
      <c r="H104">
        <f t="shared" si="6"/>
        <v>0.98183386569414566</v>
      </c>
      <c r="I104" s="6">
        <f t="shared" si="8"/>
        <v>21</v>
      </c>
      <c r="J104">
        <f t="shared" si="7"/>
        <v>1.0179107923240993</v>
      </c>
      <c r="L104">
        <f t="shared" si="9"/>
        <v>-1.775228395860793E-2</v>
      </c>
    </row>
    <row r="105" spans="1:12" x14ac:dyDescent="0.25">
      <c r="A105">
        <v>1</v>
      </c>
      <c r="B105">
        <v>52.147539074471297</v>
      </c>
      <c r="C105">
        <v>1.909</v>
      </c>
      <c r="D105">
        <v>2.0101</v>
      </c>
      <c r="F105" s="6">
        <v>21</v>
      </c>
      <c r="G105" s="4">
        <f t="shared" si="5"/>
        <v>0.95455727000000001</v>
      </c>
      <c r="H105">
        <f t="shared" si="6"/>
        <v>1.0482176829359475</v>
      </c>
      <c r="I105" s="6">
        <f t="shared" si="8"/>
        <v>21</v>
      </c>
      <c r="J105">
        <f t="shared" si="7"/>
        <v>1.0981192180705381</v>
      </c>
      <c r="L105">
        <f t="shared" si="9"/>
        <v>-9.3598914670952632E-2</v>
      </c>
    </row>
    <row r="106" spans="1:12" x14ac:dyDescent="0.25">
      <c r="A106">
        <v>1</v>
      </c>
      <c r="B106">
        <v>52.147539074471297</v>
      </c>
      <c r="C106">
        <v>1.9219999999999999</v>
      </c>
      <c r="D106">
        <v>1.9745999999999999</v>
      </c>
      <c r="F106" s="6">
        <v>21</v>
      </c>
      <c r="G106" s="4">
        <f t="shared" si="5"/>
        <v>0.96105766000000004</v>
      </c>
      <c r="H106">
        <f t="shared" si="6"/>
        <v>1.0297053065645101</v>
      </c>
      <c r="I106" s="6">
        <f t="shared" si="8"/>
        <v>21</v>
      </c>
      <c r="J106">
        <f t="shared" si="7"/>
        <v>1.0714292694618448</v>
      </c>
      <c r="L106">
        <f t="shared" si="9"/>
        <v>-6.8993522984461042E-2</v>
      </c>
    </row>
    <row r="107" spans="1:12" x14ac:dyDescent="0.25">
      <c r="A107">
        <v>1</v>
      </c>
      <c r="B107">
        <v>52.147539074471297</v>
      </c>
      <c r="C107">
        <v>1.893</v>
      </c>
      <c r="D107">
        <v>1.9390000000000001</v>
      </c>
      <c r="F107" s="6">
        <v>21</v>
      </c>
      <c r="G107" s="4">
        <f t="shared" si="5"/>
        <v>0.94655679000000004</v>
      </c>
      <c r="H107">
        <f t="shared" si="6"/>
        <v>1.0111407826539986</v>
      </c>
      <c r="I107" s="6">
        <f t="shared" si="8"/>
        <v>21</v>
      </c>
      <c r="J107">
        <f t="shared" si="7"/>
        <v>1.0682304467479427</v>
      </c>
      <c r="L107">
        <f t="shared" si="9"/>
        <v>-6.6003491370678832E-2</v>
      </c>
    </row>
    <row r="108" spans="1:12" x14ac:dyDescent="0.25">
      <c r="A108">
        <v>1</v>
      </c>
      <c r="B108">
        <v>52.147539074471297</v>
      </c>
      <c r="C108">
        <v>1.923</v>
      </c>
      <c r="D108">
        <v>1.9813000000000001</v>
      </c>
      <c r="F108" s="6">
        <v>21</v>
      </c>
      <c r="G108" s="4">
        <f t="shared" si="5"/>
        <v>0.96155769000000002</v>
      </c>
      <c r="H108">
        <f t="shared" si="6"/>
        <v>1.0331991916824999</v>
      </c>
      <c r="I108" s="6">
        <f t="shared" si="8"/>
        <v>21</v>
      </c>
      <c r="J108">
        <f t="shared" si="7"/>
        <v>1.0745056718151771</v>
      </c>
      <c r="L108">
        <f t="shared" si="9"/>
        <v>-7.1860715648783269E-2</v>
      </c>
    </row>
    <row r="109" spans="1:12" x14ac:dyDescent="0.25">
      <c r="A109">
        <v>1</v>
      </c>
      <c r="B109">
        <v>52.147539074471297</v>
      </c>
      <c r="C109">
        <v>1.927</v>
      </c>
      <c r="D109">
        <v>1.9952000000000001</v>
      </c>
      <c r="F109" s="6">
        <v>21</v>
      </c>
      <c r="G109" s="4">
        <f t="shared" si="5"/>
        <v>0.96355781000000007</v>
      </c>
      <c r="H109">
        <f t="shared" si="6"/>
        <v>1.0404476996138514</v>
      </c>
      <c r="I109" s="6">
        <f t="shared" si="8"/>
        <v>21</v>
      </c>
      <c r="J109">
        <f t="shared" si="7"/>
        <v>1.0797978998414755</v>
      </c>
      <c r="L109">
        <f t="shared" si="9"/>
        <v>-7.6773893848755506E-2</v>
      </c>
    </row>
    <row r="110" spans="1:12" x14ac:dyDescent="0.25">
      <c r="A110">
        <v>1</v>
      </c>
      <c r="B110">
        <v>52.147539074471297</v>
      </c>
      <c r="C110">
        <v>1.9159999999999999</v>
      </c>
      <c r="D110">
        <v>2.0032999999999999</v>
      </c>
      <c r="F110" s="6">
        <v>21</v>
      </c>
      <c r="G110" s="4">
        <f t="shared" si="5"/>
        <v>0.95805747999999991</v>
      </c>
      <c r="H110">
        <f t="shared" si="6"/>
        <v>1.0446716502788833</v>
      </c>
      <c r="I110" s="6">
        <f t="shared" si="8"/>
        <v>21</v>
      </c>
      <c r="J110">
        <f t="shared" si="7"/>
        <v>1.090406026868955</v>
      </c>
      <c r="L110">
        <f t="shared" si="9"/>
        <v>-8.6550128594150608E-2</v>
      </c>
    </row>
    <row r="111" spans="1:12" x14ac:dyDescent="0.25">
      <c r="A111">
        <v>1</v>
      </c>
      <c r="B111">
        <v>52.147539074471297</v>
      </c>
      <c r="C111">
        <v>1.8859999999999999</v>
      </c>
      <c r="D111">
        <v>1.9788399999999999</v>
      </c>
      <c r="F111" s="6">
        <v>21</v>
      </c>
      <c r="G111" s="4">
        <f t="shared" si="5"/>
        <v>0.94305657999999992</v>
      </c>
      <c r="H111">
        <f t="shared" si="6"/>
        <v>1.0319163622212677</v>
      </c>
      <c r="I111" s="6">
        <f t="shared" si="8"/>
        <v>21</v>
      </c>
      <c r="J111">
        <f t="shared" si="7"/>
        <v>1.0942252926343696</v>
      </c>
      <c r="L111">
        <f t="shared" si="9"/>
        <v>-9.004661756447041E-2</v>
      </c>
    </row>
    <row r="112" spans="1:12" x14ac:dyDescent="0.25">
      <c r="A112">
        <v>1</v>
      </c>
      <c r="B112">
        <v>54.5248189528102</v>
      </c>
      <c r="C112">
        <v>1.883</v>
      </c>
      <c r="D112">
        <v>1.9770000000000001</v>
      </c>
      <c r="F112" s="6">
        <v>21</v>
      </c>
      <c r="G112" s="4">
        <f t="shared" si="5"/>
        <v>0.94155648999999997</v>
      </c>
      <c r="H112">
        <f t="shared" si="6"/>
        <v>1.0779556706970577</v>
      </c>
      <c r="I112" s="6">
        <f t="shared" si="8"/>
        <v>21</v>
      </c>
      <c r="J112">
        <f t="shared" si="7"/>
        <v>1.1448656370018306</v>
      </c>
      <c r="L112">
        <f t="shared" si="9"/>
        <v>-0.13528728252378058</v>
      </c>
    </row>
    <row r="113" spans="1:12" x14ac:dyDescent="0.25">
      <c r="A113">
        <v>1</v>
      </c>
      <c r="B113">
        <v>54.5248189528102</v>
      </c>
      <c r="C113">
        <v>1.915</v>
      </c>
      <c r="D113">
        <v>2.5167999999999999</v>
      </c>
      <c r="F113" s="6">
        <v>21</v>
      </c>
      <c r="G113" s="4">
        <f t="shared" si="5"/>
        <v>0.95755745000000003</v>
      </c>
      <c r="H113">
        <f t="shared" si="6"/>
        <v>1.3722806434043269</v>
      </c>
      <c r="I113" s="6">
        <f t="shared" si="8"/>
        <v>21</v>
      </c>
      <c r="J113">
        <f t="shared" si="7"/>
        <v>1.4331052861677667</v>
      </c>
      <c r="L113">
        <f t="shared" si="9"/>
        <v>-0.35984361869958287</v>
      </c>
    </row>
    <row r="114" spans="1:12" x14ac:dyDescent="0.25">
      <c r="A114">
        <v>1</v>
      </c>
      <c r="B114">
        <v>54.5248189528102</v>
      </c>
      <c r="C114">
        <v>1.909</v>
      </c>
      <c r="D114">
        <v>2.4903</v>
      </c>
      <c r="F114" s="6">
        <v>21</v>
      </c>
      <c r="G114" s="4">
        <f t="shared" si="5"/>
        <v>0.95455727000000001</v>
      </c>
      <c r="H114">
        <f t="shared" si="6"/>
        <v>1.3578315663818323</v>
      </c>
      <c r="I114" s="6">
        <f t="shared" si="8"/>
        <v>21</v>
      </c>
      <c r="J114">
        <f t="shared" si="7"/>
        <v>1.4224726048986378</v>
      </c>
      <c r="L114">
        <f t="shared" si="9"/>
        <v>-0.35239662841366792</v>
      </c>
    </row>
    <row r="115" spans="1:12" x14ac:dyDescent="0.25">
      <c r="A115">
        <v>1</v>
      </c>
      <c r="B115">
        <v>54.5248189528102</v>
      </c>
      <c r="C115">
        <v>1.915</v>
      </c>
      <c r="D115">
        <v>1.9956</v>
      </c>
      <c r="F115" s="6">
        <v>21</v>
      </c>
      <c r="G115" s="4">
        <f t="shared" si="5"/>
        <v>0.95755745000000003</v>
      </c>
      <c r="H115">
        <f t="shared" si="6"/>
        <v>1.0880972870222805</v>
      </c>
      <c r="I115" s="6">
        <f t="shared" si="8"/>
        <v>21</v>
      </c>
      <c r="J115">
        <f t="shared" si="7"/>
        <v>1.1363258538924015</v>
      </c>
      <c r="L115">
        <f t="shared" si="9"/>
        <v>-0.12780012238245209</v>
      </c>
    </row>
    <row r="116" spans="1:12" x14ac:dyDescent="0.25">
      <c r="A116">
        <v>1</v>
      </c>
      <c r="B116">
        <v>54.5248189528102</v>
      </c>
      <c r="C116">
        <v>1.9079999999999999</v>
      </c>
      <c r="D116">
        <v>2.4996</v>
      </c>
      <c r="F116" s="6">
        <v>21</v>
      </c>
      <c r="G116" s="4">
        <f t="shared" si="5"/>
        <v>0.95405723999999992</v>
      </c>
      <c r="H116">
        <f t="shared" si="6"/>
        <v>1.3629023745444437</v>
      </c>
      <c r="I116" s="6">
        <f t="shared" si="8"/>
        <v>21</v>
      </c>
      <c r="J116">
        <f t="shared" si="7"/>
        <v>1.4285331292538002</v>
      </c>
      <c r="L116">
        <f t="shared" si="9"/>
        <v>-0.35664813405701085</v>
      </c>
    </row>
    <row r="117" spans="1:12" x14ac:dyDescent="0.25">
      <c r="A117">
        <v>1</v>
      </c>
      <c r="B117">
        <v>54.5248189528102</v>
      </c>
      <c r="C117">
        <v>1.9159999999999999</v>
      </c>
      <c r="D117">
        <v>1.9867999999999999</v>
      </c>
      <c r="F117" s="6">
        <v>21</v>
      </c>
      <c r="G117" s="4">
        <f t="shared" si="5"/>
        <v>0.95805747999999991</v>
      </c>
      <c r="H117">
        <f t="shared" si="6"/>
        <v>1.083299102954433</v>
      </c>
      <c r="I117" s="6">
        <f t="shared" si="8"/>
        <v>21</v>
      </c>
      <c r="J117">
        <f t="shared" si="7"/>
        <v>1.1307245395698315</v>
      </c>
      <c r="L117">
        <f t="shared" si="9"/>
        <v>-0.12285861271270561</v>
      </c>
    </row>
    <row r="118" spans="1:12" x14ac:dyDescent="0.25">
      <c r="A118">
        <v>1</v>
      </c>
      <c r="B118">
        <v>54.5248189528102</v>
      </c>
      <c r="C118">
        <v>1.9079999999999999</v>
      </c>
      <c r="D118">
        <v>2.0004</v>
      </c>
      <c r="F118" s="6">
        <v>21</v>
      </c>
      <c r="G118" s="4">
        <f t="shared" si="5"/>
        <v>0.95405723999999992</v>
      </c>
      <c r="H118">
        <f t="shared" si="6"/>
        <v>1.0907144783320151</v>
      </c>
      <c r="I118" s="6">
        <f t="shared" si="8"/>
        <v>21</v>
      </c>
      <c r="J118">
        <f t="shared" si="7"/>
        <v>1.1432379867816056</v>
      </c>
      <c r="L118">
        <f t="shared" si="9"/>
        <v>-0.13386457554683265</v>
      </c>
    </row>
    <row r="119" spans="1:12" x14ac:dyDescent="0.25">
      <c r="A119">
        <v>1</v>
      </c>
      <c r="B119">
        <v>54.5248189528102</v>
      </c>
      <c r="C119">
        <v>1.895</v>
      </c>
      <c r="D119">
        <v>1.9817</v>
      </c>
      <c r="F119" s="6">
        <v>21</v>
      </c>
      <c r="G119" s="4">
        <f t="shared" si="5"/>
        <v>0.94755685000000001</v>
      </c>
      <c r="H119">
        <f t="shared" si="6"/>
        <v>1.0805183371878397</v>
      </c>
      <c r="I119" s="6">
        <f t="shared" si="8"/>
        <v>21</v>
      </c>
      <c r="J119">
        <f t="shared" si="7"/>
        <v>1.1403203271527611</v>
      </c>
      <c r="L119">
        <f t="shared" si="9"/>
        <v>-0.13130921166695653</v>
      </c>
    </row>
    <row r="120" spans="1:12" x14ac:dyDescent="0.25">
      <c r="A120">
        <v>1</v>
      </c>
      <c r="B120">
        <v>54.5248189528102</v>
      </c>
      <c r="C120">
        <v>1.927</v>
      </c>
      <c r="D120">
        <v>2.0142000000000002</v>
      </c>
      <c r="F120" s="6">
        <v>21</v>
      </c>
      <c r="G120" s="4">
        <f t="shared" si="5"/>
        <v>0.96355781000000007</v>
      </c>
      <c r="H120">
        <f t="shared" si="6"/>
        <v>1.0982389033475031</v>
      </c>
      <c r="I120" s="6">
        <f t="shared" si="8"/>
        <v>21</v>
      </c>
      <c r="J120">
        <f t="shared" si="7"/>
        <v>1.1397747929078619</v>
      </c>
      <c r="L120">
        <f t="shared" si="9"/>
        <v>-0.13083069280999371</v>
      </c>
    </row>
    <row r="121" spans="1:12" x14ac:dyDescent="0.25">
      <c r="A121">
        <v>1</v>
      </c>
      <c r="B121">
        <v>54.5248189528102</v>
      </c>
      <c r="C121">
        <v>1.915</v>
      </c>
      <c r="D121">
        <v>2.5146999999999999</v>
      </c>
      <c r="F121" s="6">
        <v>21</v>
      </c>
      <c r="G121" s="4">
        <f t="shared" si="5"/>
        <v>0.95755745000000003</v>
      </c>
      <c r="H121">
        <f t="shared" si="6"/>
        <v>1.3711356222063182</v>
      </c>
      <c r="I121" s="6">
        <f t="shared" si="8"/>
        <v>21</v>
      </c>
      <c r="J121">
        <f t="shared" si="7"/>
        <v>1.431909513320917</v>
      </c>
      <c r="L121">
        <f t="shared" si="9"/>
        <v>-0.35900887752023752</v>
      </c>
    </row>
    <row r="122" spans="1:12" x14ac:dyDescent="0.25">
      <c r="A122">
        <v>1</v>
      </c>
      <c r="B122">
        <v>54.5248189528102</v>
      </c>
      <c r="C122">
        <v>1.9550000000000001</v>
      </c>
      <c r="D122">
        <v>2.0609000000000002</v>
      </c>
      <c r="F122" s="6">
        <v>21</v>
      </c>
      <c r="G122" s="4">
        <f t="shared" si="5"/>
        <v>0.97755864999999997</v>
      </c>
      <c r="H122">
        <f t="shared" si="6"/>
        <v>1.1237019937984656</v>
      </c>
      <c r="I122" s="6">
        <f t="shared" si="8"/>
        <v>21</v>
      </c>
      <c r="J122">
        <f t="shared" si="7"/>
        <v>1.1494982871855981</v>
      </c>
      <c r="L122">
        <f t="shared" si="9"/>
        <v>-0.13932557516831276</v>
      </c>
    </row>
    <row r="123" spans="1:12" x14ac:dyDescent="0.25">
      <c r="A123">
        <v>1</v>
      </c>
      <c r="B123">
        <v>54.5248189528102</v>
      </c>
      <c r="C123">
        <v>1.9319999999999999</v>
      </c>
      <c r="D123">
        <v>2.5329999999999999</v>
      </c>
      <c r="F123" s="6">
        <v>21</v>
      </c>
      <c r="G123" s="4">
        <f t="shared" si="5"/>
        <v>0.96605795999999999</v>
      </c>
      <c r="H123">
        <f t="shared" si="6"/>
        <v>1.3811136640746824</v>
      </c>
      <c r="I123" s="6">
        <f t="shared" si="8"/>
        <v>21</v>
      </c>
      <c r="J123">
        <f t="shared" si="7"/>
        <v>1.4296385116216861</v>
      </c>
      <c r="L123">
        <f t="shared" si="9"/>
        <v>-0.35742162323952786</v>
      </c>
    </row>
    <row r="124" spans="1:12" x14ac:dyDescent="0.25">
      <c r="A124">
        <v>1</v>
      </c>
      <c r="B124">
        <v>54.5248189528102</v>
      </c>
      <c r="C124">
        <v>1.9339999999999999</v>
      </c>
      <c r="D124">
        <v>2.0344000000000002</v>
      </c>
      <c r="F124" s="6">
        <v>21</v>
      </c>
      <c r="G124" s="4">
        <f t="shared" si="5"/>
        <v>0.96705801999999996</v>
      </c>
      <c r="H124">
        <f t="shared" si="6"/>
        <v>1.1092529167759708</v>
      </c>
      <c r="I124" s="6">
        <f t="shared" si="8"/>
        <v>21</v>
      </c>
      <c r="J124">
        <f t="shared" si="7"/>
        <v>1.1470386407384026</v>
      </c>
      <c r="L124">
        <f t="shared" si="9"/>
        <v>-0.13718352610498641</v>
      </c>
    </row>
    <row r="125" spans="1:12" x14ac:dyDescent="0.25">
      <c r="A125">
        <v>1</v>
      </c>
      <c r="B125">
        <v>54.5248189528102</v>
      </c>
      <c r="C125">
        <v>1.893</v>
      </c>
      <c r="D125">
        <v>1.9622999999999999</v>
      </c>
      <c r="F125" s="6">
        <v>21</v>
      </c>
      <c r="G125" s="4">
        <f t="shared" si="5"/>
        <v>0.94655679000000004</v>
      </c>
      <c r="H125">
        <f t="shared" si="6"/>
        <v>1.0699405223109946</v>
      </c>
      <c r="I125" s="6">
        <f t="shared" si="8"/>
        <v>21</v>
      </c>
      <c r="J125">
        <f t="shared" si="7"/>
        <v>1.1303500578248395</v>
      </c>
      <c r="L125">
        <f t="shared" si="9"/>
        <v>-0.12252737043626984</v>
      </c>
    </row>
    <row r="126" spans="1:12" x14ac:dyDescent="0.25">
      <c r="A126">
        <v>1</v>
      </c>
      <c r="B126">
        <v>54.5248189528102</v>
      </c>
      <c r="C126">
        <v>1.895</v>
      </c>
      <c r="D126">
        <v>1.9763999999999999</v>
      </c>
      <c r="F126" s="6">
        <v>21</v>
      </c>
      <c r="G126" s="4">
        <f t="shared" si="5"/>
        <v>0.94755685000000001</v>
      </c>
      <c r="H126">
        <f t="shared" si="6"/>
        <v>1.0776285217833408</v>
      </c>
      <c r="I126" s="6">
        <f t="shared" si="8"/>
        <v>21</v>
      </c>
      <c r="J126">
        <f t="shared" si="7"/>
        <v>1.1372705730356345</v>
      </c>
      <c r="L126">
        <f t="shared" si="9"/>
        <v>-0.12863115746538417</v>
      </c>
    </row>
    <row r="127" spans="1:12" x14ac:dyDescent="0.25">
      <c r="A127">
        <v>1</v>
      </c>
      <c r="B127">
        <v>54.5248189528102</v>
      </c>
      <c r="C127">
        <v>1.8979999999999999</v>
      </c>
      <c r="D127">
        <v>1.9943</v>
      </c>
      <c r="F127" s="6">
        <v>21</v>
      </c>
      <c r="G127" s="4">
        <f t="shared" si="5"/>
        <v>0.94905693999999996</v>
      </c>
      <c r="H127">
        <f t="shared" si="6"/>
        <v>1.0873884643758938</v>
      </c>
      <c r="I127" s="6">
        <f t="shared" si="8"/>
        <v>21</v>
      </c>
      <c r="J127">
        <f t="shared" si="7"/>
        <v>1.1457568229529977</v>
      </c>
      <c r="L127">
        <f t="shared" si="9"/>
        <v>-0.1360653993996187</v>
      </c>
    </row>
    <row r="128" spans="1:12" x14ac:dyDescent="0.25">
      <c r="A128">
        <v>1</v>
      </c>
      <c r="B128">
        <v>54.5248189528102</v>
      </c>
      <c r="C128">
        <v>1.9</v>
      </c>
      <c r="D128">
        <v>1.9923999999999999</v>
      </c>
      <c r="F128" s="6">
        <v>21</v>
      </c>
      <c r="G128" s="4">
        <f t="shared" si="5"/>
        <v>0.95005699999999993</v>
      </c>
      <c r="H128">
        <f t="shared" si="6"/>
        <v>1.0863524928157904</v>
      </c>
      <c r="I128" s="6">
        <f t="shared" si="8"/>
        <v>21</v>
      </c>
      <c r="J128">
        <f t="shared" si="7"/>
        <v>1.1434603321861641</v>
      </c>
      <c r="L128">
        <f t="shared" si="9"/>
        <v>-0.13405904405491251</v>
      </c>
    </row>
    <row r="129" spans="1:15" x14ac:dyDescent="0.25">
      <c r="A129">
        <v>1</v>
      </c>
      <c r="B129">
        <v>54.5248189528102</v>
      </c>
      <c r="C129">
        <v>1.8979999999999999</v>
      </c>
      <c r="D129">
        <v>1.9923999999999999</v>
      </c>
      <c r="F129" s="6">
        <v>21</v>
      </c>
      <c r="G129" s="4">
        <f t="shared" si="5"/>
        <v>0.94905693999999996</v>
      </c>
      <c r="H129">
        <f t="shared" si="6"/>
        <v>1.0863524928157904</v>
      </c>
      <c r="I129" s="6">
        <f t="shared" si="8"/>
        <v>21</v>
      </c>
      <c r="J129">
        <f t="shared" si="7"/>
        <v>1.1446652429682358</v>
      </c>
      <c r="L129">
        <f t="shared" si="9"/>
        <v>-0.1351122300395711</v>
      </c>
    </row>
    <row r="130" spans="1:15" x14ac:dyDescent="0.25">
      <c r="A130">
        <v>2</v>
      </c>
      <c r="B130">
        <v>50.767680105223299</v>
      </c>
      <c r="C130">
        <v>1.9039999999999999</v>
      </c>
      <c r="D130">
        <v>1.9986999999999999</v>
      </c>
      <c r="F130" s="6">
        <v>42</v>
      </c>
      <c r="G130" s="4">
        <f t="shared" si="5"/>
        <v>0.95205711999999987</v>
      </c>
      <c r="H130">
        <f t="shared" si="6"/>
        <v>1.014693622263098</v>
      </c>
      <c r="I130" s="6">
        <f t="shared" si="8"/>
        <v>42</v>
      </c>
      <c r="J130">
        <f t="shared" si="7"/>
        <v>1.0657906977924791</v>
      </c>
      <c r="L130">
        <f t="shared" si="9"/>
        <v>-6.3716962931477925E-2</v>
      </c>
      <c r="M130" s="6">
        <f>MEDIAN(I130:I255)</f>
        <v>42</v>
      </c>
      <c r="N130">
        <f>MEDIAN(J130:J248)</f>
        <v>1.055179182864741</v>
      </c>
      <c r="O130">
        <f>MEDIAN(L130:L248)</f>
        <v>-5.3710594084535448E-2</v>
      </c>
    </row>
    <row r="131" spans="1:15" x14ac:dyDescent="0.25">
      <c r="A131">
        <v>2</v>
      </c>
      <c r="B131">
        <v>50.767680105223299</v>
      </c>
      <c r="C131">
        <v>1.905</v>
      </c>
      <c r="D131">
        <v>1.998</v>
      </c>
      <c r="F131" s="6">
        <v>42</v>
      </c>
      <c r="G131" s="4">
        <f t="shared" si="5"/>
        <v>0.95255714999999996</v>
      </c>
      <c r="H131">
        <f t="shared" si="6"/>
        <v>1.0143382485023615</v>
      </c>
      <c r="I131" s="6">
        <f t="shared" si="8"/>
        <v>42</v>
      </c>
      <c r="J131">
        <f t="shared" si="7"/>
        <v>1.0648581541825197</v>
      </c>
      <c r="L131">
        <f t="shared" si="9"/>
        <v>-6.2841601729990065E-2</v>
      </c>
    </row>
    <row r="132" spans="1:15" x14ac:dyDescent="0.25">
      <c r="A132">
        <v>2</v>
      </c>
      <c r="B132">
        <v>50.767680105223299</v>
      </c>
      <c r="C132">
        <v>1.893</v>
      </c>
      <c r="D132">
        <v>1.9633</v>
      </c>
      <c r="F132" s="6">
        <v>42</v>
      </c>
      <c r="G132" s="4">
        <f t="shared" ref="G132:G195" si="10">$E$4*C132/100</f>
        <v>0.94655679000000004</v>
      </c>
      <c r="H132">
        <f t="shared" ref="H132:H195" si="11">D132*B132/100</f>
        <v>0.99672186350584913</v>
      </c>
      <c r="I132" s="6">
        <f t="shared" si="8"/>
        <v>42</v>
      </c>
      <c r="J132">
        <f t="shared" ref="J132:J195" si="12">H132/G132</f>
        <v>1.0529974260771497</v>
      </c>
      <c r="L132">
        <f t="shared" si="9"/>
        <v>-5.1640788777673141E-2</v>
      </c>
    </row>
    <row r="133" spans="1:15" x14ac:dyDescent="0.25">
      <c r="A133">
        <v>2</v>
      </c>
      <c r="B133">
        <v>50.767680105223299</v>
      </c>
      <c r="C133">
        <v>1.9330000000000001</v>
      </c>
      <c r="D133">
        <v>2.0453000000000001</v>
      </c>
      <c r="F133" s="6">
        <v>42</v>
      </c>
      <c r="G133" s="4">
        <f t="shared" si="10"/>
        <v>0.96655798999999998</v>
      </c>
      <c r="H133">
        <f t="shared" si="11"/>
        <v>1.0383513611921322</v>
      </c>
      <c r="I133" s="6">
        <f t="shared" ref="I133:I196" si="13">(21*A133)^$P$2</f>
        <v>42</v>
      </c>
      <c r="J133">
        <f t="shared" si="12"/>
        <v>1.0742773552491478</v>
      </c>
      <c r="L133">
        <f t="shared" ref="L133:L196" si="14">-LN(H133/G133)</f>
        <v>-7.1648207858082374E-2</v>
      </c>
    </row>
    <row r="134" spans="1:15" x14ac:dyDescent="0.25">
      <c r="A134">
        <v>2</v>
      </c>
      <c r="B134">
        <v>50.767680105223299</v>
      </c>
      <c r="C134">
        <v>1.8919999999999999</v>
      </c>
      <c r="D134">
        <v>2.0165999999999999</v>
      </c>
      <c r="F134" s="6">
        <v>42</v>
      </c>
      <c r="G134" s="4">
        <f t="shared" si="10"/>
        <v>0.94605675999999983</v>
      </c>
      <c r="H134">
        <f t="shared" si="11"/>
        <v>1.0237810370019331</v>
      </c>
      <c r="I134" s="6">
        <f t="shared" si="13"/>
        <v>42</v>
      </c>
      <c r="J134">
        <f t="shared" si="12"/>
        <v>1.0821560399842536</v>
      </c>
      <c r="L134">
        <f t="shared" si="14"/>
        <v>-7.8955384429584261E-2</v>
      </c>
    </row>
    <row r="135" spans="1:15" x14ac:dyDescent="0.25">
      <c r="A135">
        <v>2</v>
      </c>
      <c r="B135">
        <v>50.767680105223299</v>
      </c>
      <c r="C135">
        <v>1.8879999999999999</v>
      </c>
      <c r="D135">
        <v>1.8939999999999999</v>
      </c>
      <c r="F135" s="6">
        <v>42</v>
      </c>
      <c r="G135" s="4">
        <f t="shared" si="10"/>
        <v>0.94405664</v>
      </c>
      <c r="H135">
        <f t="shared" si="11"/>
        <v>0.96153986119292922</v>
      </c>
      <c r="I135" s="6">
        <f t="shared" si="13"/>
        <v>42</v>
      </c>
      <c r="J135">
        <f t="shared" si="12"/>
        <v>1.018519250278171</v>
      </c>
      <c r="L135">
        <f t="shared" si="14"/>
        <v>-1.8349857122870003E-2</v>
      </c>
    </row>
    <row r="136" spans="1:15" x14ac:dyDescent="0.25">
      <c r="A136">
        <v>2</v>
      </c>
      <c r="B136">
        <v>50.767680105223299</v>
      </c>
      <c r="C136">
        <v>1.9079999999999999</v>
      </c>
      <c r="D136">
        <v>1.9883999999999999</v>
      </c>
      <c r="F136" s="6">
        <v>42</v>
      </c>
      <c r="G136" s="4">
        <f t="shared" si="10"/>
        <v>0.95405723999999992</v>
      </c>
      <c r="H136">
        <f t="shared" si="11"/>
        <v>1.0094645512122602</v>
      </c>
      <c r="I136" s="6">
        <f t="shared" si="13"/>
        <v>42</v>
      </c>
      <c r="J136">
        <f t="shared" si="12"/>
        <v>1.0580754580430209</v>
      </c>
      <c r="L136">
        <f t="shared" si="14"/>
        <v>-5.6451652294578512E-2</v>
      </c>
    </row>
    <row r="137" spans="1:15" x14ac:dyDescent="0.25">
      <c r="A137">
        <v>2</v>
      </c>
      <c r="B137">
        <v>50.767680105223299</v>
      </c>
      <c r="C137">
        <v>1.9019999999999999</v>
      </c>
      <c r="D137">
        <v>2.1454</v>
      </c>
      <c r="F137" s="6">
        <v>42</v>
      </c>
      <c r="G137" s="4">
        <f t="shared" si="10"/>
        <v>0.95105706000000001</v>
      </c>
      <c r="H137">
        <f t="shared" si="11"/>
        <v>1.0891698089774606</v>
      </c>
      <c r="I137" s="6">
        <f t="shared" si="13"/>
        <v>42</v>
      </c>
      <c r="J137">
        <f t="shared" si="12"/>
        <v>1.1452202552152451</v>
      </c>
      <c r="L137">
        <f t="shared" si="14"/>
        <v>-0.13559698114028576</v>
      </c>
    </row>
    <row r="138" spans="1:15" x14ac:dyDescent="0.25">
      <c r="A138">
        <v>2</v>
      </c>
      <c r="B138">
        <v>50.767680105223299</v>
      </c>
      <c r="C138">
        <v>1.887</v>
      </c>
      <c r="D138">
        <v>1.9670000000000001</v>
      </c>
      <c r="F138" s="6">
        <v>42</v>
      </c>
      <c r="G138" s="4">
        <f t="shared" si="10"/>
        <v>0.94355661000000002</v>
      </c>
      <c r="H138">
        <f t="shared" si="11"/>
        <v>0.9986002676697423</v>
      </c>
      <c r="I138" s="6">
        <f t="shared" si="13"/>
        <v>42</v>
      </c>
      <c r="J138">
        <f t="shared" si="12"/>
        <v>1.0583363595637809</v>
      </c>
      <c r="L138">
        <f t="shared" si="14"/>
        <v>-5.6698203102801291E-2</v>
      </c>
    </row>
    <row r="139" spans="1:15" x14ac:dyDescent="0.25">
      <c r="A139">
        <v>2</v>
      </c>
      <c r="B139">
        <v>50.767680105223299</v>
      </c>
      <c r="C139">
        <v>1.911</v>
      </c>
      <c r="D139">
        <v>2.1194999999999999</v>
      </c>
      <c r="F139" s="6">
        <v>42</v>
      </c>
      <c r="G139" s="4">
        <f t="shared" si="10"/>
        <v>0.95555732999999998</v>
      </c>
      <c r="H139">
        <f t="shared" si="11"/>
        <v>1.0760209798302078</v>
      </c>
      <c r="I139" s="6">
        <f t="shared" si="13"/>
        <v>42</v>
      </c>
      <c r="J139">
        <f t="shared" si="12"/>
        <v>1.126066376185098</v>
      </c>
      <c r="L139">
        <f t="shared" si="14"/>
        <v>-0.1187304766347113</v>
      </c>
    </row>
    <row r="140" spans="1:15" x14ac:dyDescent="0.25">
      <c r="A140">
        <v>2</v>
      </c>
      <c r="B140">
        <v>50.767680105223299</v>
      </c>
      <c r="C140">
        <v>1.9039999999999999</v>
      </c>
      <c r="D140">
        <v>1.9745999999999999</v>
      </c>
      <c r="F140" s="6">
        <v>42</v>
      </c>
      <c r="G140" s="4">
        <f t="shared" si="10"/>
        <v>0.95205711999999987</v>
      </c>
      <c r="H140">
        <f t="shared" si="11"/>
        <v>1.0024586113577392</v>
      </c>
      <c r="I140" s="6">
        <f t="shared" si="13"/>
        <v>42</v>
      </c>
      <c r="J140">
        <f t="shared" si="12"/>
        <v>1.0529395666488366</v>
      </c>
      <c r="L140">
        <f t="shared" si="14"/>
        <v>-5.1585839908331307E-2</v>
      </c>
    </row>
    <row r="141" spans="1:15" x14ac:dyDescent="0.25">
      <c r="A141">
        <v>2</v>
      </c>
      <c r="B141">
        <v>50.767680105223299</v>
      </c>
      <c r="C141">
        <v>1.9319999999999999</v>
      </c>
      <c r="D141">
        <v>2.0078999999999998</v>
      </c>
      <c r="F141" s="6">
        <v>42</v>
      </c>
      <c r="G141" s="4">
        <f t="shared" si="10"/>
        <v>0.96605795999999999</v>
      </c>
      <c r="H141">
        <f t="shared" si="11"/>
        <v>1.0193642488327785</v>
      </c>
      <c r="I141" s="6">
        <f t="shared" si="13"/>
        <v>42</v>
      </c>
      <c r="J141">
        <f t="shared" si="12"/>
        <v>1.055179182864741</v>
      </c>
      <c r="L141">
        <f t="shared" si="14"/>
        <v>-5.3710594084535448E-2</v>
      </c>
    </row>
    <row r="142" spans="1:15" x14ac:dyDescent="0.25">
      <c r="A142">
        <v>2</v>
      </c>
      <c r="B142">
        <v>51.092163654118302</v>
      </c>
      <c r="C142">
        <v>1.9039999999999999</v>
      </c>
      <c r="D142">
        <v>1.9819</v>
      </c>
      <c r="F142" s="6">
        <v>42</v>
      </c>
      <c r="G142" s="4">
        <f t="shared" si="10"/>
        <v>0.95205711999999987</v>
      </c>
      <c r="H142">
        <f t="shared" si="11"/>
        <v>1.0125955914609706</v>
      </c>
      <c r="I142" s="6">
        <f t="shared" si="13"/>
        <v>42</v>
      </c>
      <c r="J142">
        <f t="shared" si="12"/>
        <v>1.0635870161455971</v>
      </c>
      <c r="L142">
        <f t="shared" si="14"/>
        <v>-6.1647172852266015E-2</v>
      </c>
    </row>
    <row r="143" spans="1:15" x14ac:dyDescent="0.25">
      <c r="A143">
        <v>2</v>
      </c>
      <c r="B143">
        <v>51.092163654118302</v>
      </c>
      <c r="C143">
        <v>1.9079999999999999</v>
      </c>
      <c r="D143">
        <v>1.9595</v>
      </c>
      <c r="F143" s="6">
        <v>42</v>
      </c>
      <c r="G143" s="4">
        <f t="shared" si="10"/>
        <v>0.95405723999999992</v>
      </c>
      <c r="H143">
        <f t="shared" si="11"/>
        <v>1.001150946802448</v>
      </c>
      <c r="I143" s="6">
        <f t="shared" si="13"/>
        <v>42</v>
      </c>
      <c r="J143">
        <f t="shared" si="12"/>
        <v>1.0493615108486027</v>
      </c>
      <c r="L143">
        <f t="shared" si="14"/>
        <v>-4.8181894304728703E-2</v>
      </c>
    </row>
    <row r="144" spans="1:15" x14ac:dyDescent="0.25">
      <c r="A144">
        <v>2</v>
      </c>
      <c r="B144">
        <v>51.092163654118302</v>
      </c>
      <c r="C144">
        <v>1.9219999999999999</v>
      </c>
      <c r="D144">
        <v>1.9736</v>
      </c>
      <c r="F144" s="6">
        <v>42</v>
      </c>
      <c r="G144" s="4">
        <f t="shared" si="10"/>
        <v>0.96105766000000004</v>
      </c>
      <c r="H144">
        <f t="shared" si="11"/>
        <v>1.0083549418776787</v>
      </c>
      <c r="I144" s="6">
        <f t="shared" si="13"/>
        <v>42</v>
      </c>
      <c r="J144">
        <f t="shared" si="12"/>
        <v>1.0492137816972176</v>
      </c>
      <c r="L144">
        <f t="shared" si="14"/>
        <v>-4.8041104358183616E-2</v>
      </c>
    </row>
    <row r="145" spans="1:12" x14ac:dyDescent="0.25">
      <c r="A145">
        <v>2</v>
      </c>
      <c r="B145">
        <v>51.092163654118302</v>
      </c>
      <c r="C145">
        <v>1.9019999999999999</v>
      </c>
      <c r="D145">
        <v>1.9192</v>
      </c>
      <c r="F145" s="6">
        <v>42</v>
      </c>
      <c r="G145" s="4">
        <f t="shared" si="10"/>
        <v>0.95105706000000001</v>
      </c>
      <c r="H145">
        <f t="shared" si="11"/>
        <v>0.98056080484983854</v>
      </c>
      <c r="I145" s="6">
        <f t="shared" si="13"/>
        <v>42</v>
      </c>
      <c r="J145">
        <f t="shared" si="12"/>
        <v>1.0310220554483225</v>
      </c>
      <c r="L145">
        <f t="shared" si="14"/>
        <v>-3.0550597093423847E-2</v>
      </c>
    </row>
    <row r="146" spans="1:12" x14ac:dyDescent="0.25">
      <c r="A146">
        <v>2</v>
      </c>
      <c r="B146">
        <v>51.092163654118302</v>
      </c>
      <c r="C146">
        <v>1.9319999999999999</v>
      </c>
      <c r="D146">
        <v>2.0034000000000001</v>
      </c>
      <c r="F146" s="6">
        <v>42</v>
      </c>
      <c r="G146" s="4">
        <f t="shared" si="10"/>
        <v>0.96605795999999999</v>
      </c>
      <c r="H146">
        <f t="shared" si="11"/>
        <v>1.0235804066466061</v>
      </c>
      <c r="I146" s="6">
        <f t="shared" si="13"/>
        <v>42</v>
      </c>
      <c r="J146">
        <f t="shared" si="12"/>
        <v>1.0595434736096021</v>
      </c>
      <c r="L146">
        <f t="shared" si="14"/>
        <v>-5.7838130078475047E-2</v>
      </c>
    </row>
    <row r="147" spans="1:12" x14ac:dyDescent="0.25">
      <c r="A147">
        <v>2</v>
      </c>
      <c r="B147">
        <v>51.092163654118302</v>
      </c>
      <c r="C147">
        <v>1.9139999999999999</v>
      </c>
      <c r="D147">
        <v>2.0533000000000001</v>
      </c>
      <c r="F147" s="6">
        <v>42</v>
      </c>
      <c r="G147" s="4">
        <f t="shared" si="10"/>
        <v>0.95705742000000005</v>
      </c>
      <c r="H147">
        <f t="shared" si="11"/>
        <v>1.0490753963100112</v>
      </c>
      <c r="I147" s="6">
        <f t="shared" si="13"/>
        <v>42</v>
      </c>
      <c r="J147">
        <f t="shared" si="12"/>
        <v>1.0961467665231739</v>
      </c>
      <c r="L147">
        <f t="shared" si="14"/>
        <v>-9.1801090621828021E-2</v>
      </c>
    </row>
    <row r="148" spans="1:12" x14ac:dyDescent="0.25">
      <c r="A148">
        <v>2</v>
      </c>
      <c r="B148">
        <v>51.092163654118302</v>
      </c>
      <c r="C148">
        <v>1.9</v>
      </c>
      <c r="D148">
        <v>1.9985999999999999</v>
      </c>
      <c r="F148" s="6">
        <v>42</v>
      </c>
      <c r="G148" s="4">
        <f t="shared" si="10"/>
        <v>0.95005699999999993</v>
      </c>
      <c r="H148">
        <f t="shared" si="11"/>
        <v>1.0211279827912083</v>
      </c>
      <c r="I148" s="6">
        <f t="shared" si="13"/>
        <v>42</v>
      </c>
      <c r="J148">
        <f t="shared" si="12"/>
        <v>1.0748070724085064</v>
      </c>
      <c r="L148">
        <f t="shared" si="14"/>
        <v>-7.2141177946431628E-2</v>
      </c>
    </row>
    <row r="149" spans="1:12" x14ac:dyDescent="0.25">
      <c r="A149">
        <v>2</v>
      </c>
      <c r="B149">
        <v>51.092163654118302</v>
      </c>
      <c r="C149">
        <v>1.9279999999999999</v>
      </c>
      <c r="D149">
        <v>1.9332</v>
      </c>
      <c r="F149" s="6">
        <v>42</v>
      </c>
      <c r="G149" s="4">
        <f t="shared" si="10"/>
        <v>0.96405783999999994</v>
      </c>
      <c r="H149">
        <f t="shared" si="11"/>
        <v>0.98771370776141509</v>
      </c>
      <c r="I149" s="6">
        <f t="shared" si="13"/>
        <v>42</v>
      </c>
      <c r="J149">
        <f t="shared" si="12"/>
        <v>1.0245378096416031</v>
      </c>
      <c r="L149">
        <f t="shared" si="14"/>
        <v>-2.4241593473712682E-2</v>
      </c>
    </row>
    <row r="150" spans="1:12" x14ac:dyDescent="0.25">
      <c r="A150">
        <v>2</v>
      </c>
      <c r="B150">
        <v>51.092163654118302</v>
      </c>
      <c r="C150">
        <v>1.9279999999999999</v>
      </c>
      <c r="D150">
        <v>2.0032999999999999</v>
      </c>
      <c r="F150" s="6">
        <v>42</v>
      </c>
      <c r="G150" s="4">
        <f t="shared" si="10"/>
        <v>0.96405783999999994</v>
      </c>
      <c r="H150">
        <f t="shared" si="11"/>
        <v>1.0235293144829518</v>
      </c>
      <c r="I150" s="6">
        <f t="shared" si="13"/>
        <v>42</v>
      </c>
      <c r="J150">
        <f t="shared" si="12"/>
        <v>1.0616886995939496</v>
      </c>
      <c r="L150">
        <f t="shared" si="14"/>
        <v>-5.9860753290390416E-2</v>
      </c>
    </row>
    <row r="151" spans="1:12" x14ac:dyDescent="0.25">
      <c r="A151">
        <v>2</v>
      </c>
      <c r="B151">
        <v>51.779488232128998</v>
      </c>
      <c r="C151">
        <v>1.915</v>
      </c>
      <c r="D151">
        <v>1.9708000000000001</v>
      </c>
      <c r="F151" s="6">
        <v>42</v>
      </c>
      <c r="G151" s="4">
        <f t="shared" si="10"/>
        <v>0.95755745000000003</v>
      </c>
      <c r="H151">
        <f t="shared" si="11"/>
        <v>1.0204701540787984</v>
      </c>
      <c r="I151" s="6">
        <f t="shared" si="13"/>
        <v>42</v>
      </c>
      <c r="J151">
        <f t="shared" si="12"/>
        <v>1.0657012318987213</v>
      </c>
      <c r="L151">
        <f t="shared" si="14"/>
        <v>-6.3633016196738654E-2</v>
      </c>
    </row>
    <row r="152" spans="1:12" x14ac:dyDescent="0.25">
      <c r="A152">
        <v>2</v>
      </c>
      <c r="B152">
        <v>51.779488232128998</v>
      </c>
      <c r="C152">
        <v>1.9279999999999999</v>
      </c>
      <c r="D152">
        <v>1.9646999999999999</v>
      </c>
      <c r="F152" s="6">
        <v>42</v>
      </c>
      <c r="G152" s="4">
        <f t="shared" si="10"/>
        <v>0.96405783999999994</v>
      </c>
      <c r="H152">
        <f t="shared" si="11"/>
        <v>1.0173116052966384</v>
      </c>
      <c r="I152" s="6">
        <f t="shared" si="13"/>
        <v>42</v>
      </c>
      <c r="J152">
        <f t="shared" si="12"/>
        <v>1.055239180770148</v>
      </c>
      <c r="L152">
        <f t="shared" si="14"/>
        <v>-5.3767452863303686E-2</v>
      </c>
    </row>
    <row r="153" spans="1:12" x14ac:dyDescent="0.25">
      <c r="A153">
        <v>2</v>
      </c>
      <c r="B153">
        <v>51.779488232128998</v>
      </c>
      <c r="C153">
        <v>1.92</v>
      </c>
      <c r="D153">
        <v>1.9716</v>
      </c>
      <c r="F153" s="6">
        <v>42</v>
      </c>
      <c r="G153" s="4">
        <f t="shared" si="10"/>
        <v>0.96005759999999996</v>
      </c>
      <c r="H153">
        <f t="shared" si="11"/>
        <v>1.0208843899846554</v>
      </c>
      <c r="I153" s="6">
        <f t="shared" si="13"/>
        <v>42</v>
      </c>
      <c r="J153">
        <f t="shared" si="12"/>
        <v>1.0633574381210622</v>
      </c>
      <c r="L153">
        <f t="shared" si="14"/>
        <v>-6.1431296951072661E-2</v>
      </c>
    </row>
    <row r="154" spans="1:12" x14ac:dyDescent="0.25">
      <c r="A154">
        <v>2</v>
      </c>
      <c r="B154">
        <v>51.779488232128998</v>
      </c>
      <c r="C154">
        <v>1.9370000000000001</v>
      </c>
      <c r="D154">
        <v>1.9982</v>
      </c>
      <c r="F154" s="6">
        <v>42</v>
      </c>
      <c r="G154" s="4">
        <f t="shared" si="10"/>
        <v>0.96855811000000003</v>
      </c>
      <c r="H154">
        <f t="shared" si="11"/>
        <v>1.0346577338544016</v>
      </c>
      <c r="I154" s="6">
        <f t="shared" si="13"/>
        <v>42</v>
      </c>
      <c r="J154">
        <f t="shared" si="12"/>
        <v>1.0682453878316105</v>
      </c>
      <c r="L154">
        <f t="shared" si="14"/>
        <v>-6.6017478033599378E-2</v>
      </c>
    </row>
    <row r="155" spans="1:12" x14ac:dyDescent="0.25">
      <c r="A155">
        <v>2</v>
      </c>
      <c r="B155">
        <v>51.779488232128998</v>
      </c>
      <c r="C155">
        <v>1.903</v>
      </c>
      <c r="D155">
        <v>1.9562999999999999</v>
      </c>
      <c r="F155" s="6">
        <v>42</v>
      </c>
      <c r="G155" s="4">
        <f t="shared" si="10"/>
        <v>0.95155708999999999</v>
      </c>
      <c r="H155">
        <f t="shared" si="11"/>
        <v>1.0129621282851395</v>
      </c>
      <c r="I155" s="6">
        <f t="shared" si="13"/>
        <v>42</v>
      </c>
      <c r="J155">
        <f t="shared" si="12"/>
        <v>1.064531113193786</v>
      </c>
      <c r="L155">
        <f t="shared" si="14"/>
        <v>-6.2534432912793855E-2</v>
      </c>
    </row>
    <row r="156" spans="1:12" x14ac:dyDescent="0.25">
      <c r="A156">
        <v>2</v>
      </c>
      <c r="B156">
        <v>51.779488232128998</v>
      </c>
      <c r="C156">
        <v>1.9319999999999999</v>
      </c>
      <c r="D156">
        <v>1.9791000000000001</v>
      </c>
      <c r="F156" s="6">
        <v>42</v>
      </c>
      <c r="G156" s="4">
        <f t="shared" si="10"/>
        <v>0.96605795999999999</v>
      </c>
      <c r="H156">
        <f t="shared" si="11"/>
        <v>1.0247678516020651</v>
      </c>
      <c r="I156" s="6">
        <f t="shared" si="13"/>
        <v>42</v>
      </c>
      <c r="J156">
        <f t="shared" si="12"/>
        <v>1.0607726389440082</v>
      </c>
      <c r="L156">
        <f t="shared" si="14"/>
        <v>-5.8997547266148712E-2</v>
      </c>
    </row>
    <row r="157" spans="1:12" x14ac:dyDescent="0.25">
      <c r="A157">
        <v>2</v>
      </c>
      <c r="B157">
        <v>51.779488232128998</v>
      </c>
      <c r="C157">
        <v>1.8939999999999999</v>
      </c>
      <c r="D157">
        <v>1.9360999999999999</v>
      </c>
      <c r="F157" s="6">
        <v>42</v>
      </c>
      <c r="G157" s="4">
        <f t="shared" si="10"/>
        <v>0.94705681999999991</v>
      </c>
      <c r="H157">
        <f t="shared" si="11"/>
        <v>1.0025026716622494</v>
      </c>
      <c r="I157" s="6">
        <f t="shared" si="13"/>
        <v>42</v>
      </c>
      <c r="J157">
        <f t="shared" si="12"/>
        <v>1.0585454330630863</v>
      </c>
      <c r="L157">
        <f t="shared" si="14"/>
        <v>-5.6895732790772945E-2</v>
      </c>
    </row>
    <row r="158" spans="1:12" x14ac:dyDescent="0.25">
      <c r="A158">
        <v>2</v>
      </c>
      <c r="B158">
        <v>51.779488232128998</v>
      </c>
      <c r="C158">
        <v>1.8939999999999999</v>
      </c>
      <c r="D158">
        <v>1.9618</v>
      </c>
      <c r="F158" s="6">
        <v>42</v>
      </c>
      <c r="G158" s="4">
        <f t="shared" si="10"/>
        <v>0.94705681999999991</v>
      </c>
      <c r="H158">
        <f t="shared" si="11"/>
        <v>1.0158100001379067</v>
      </c>
      <c r="I158" s="6">
        <f t="shared" si="13"/>
        <v>42</v>
      </c>
      <c r="J158">
        <f t="shared" si="12"/>
        <v>1.0725966791917583</v>
      </c>
      <c r="L158">
        <f t="shared" si="14"/>
        <v>-7.0082511525868807E-2</v>
      </c>
    </row>
    <row r="159" spans="1:12" x14ac:dyDescent="0.25">
      <c r="A159">
        <v>2</v>
      </c>
      <c r="B159">
        <v>51.779488232128998</v>
      </c>
      <c r="C159">
        <v>1.911</v>
      </c>
      <c r="D159">
        <v>1.9690000000000001</v>
      </c>
      <c r="F159" s="6">
        <v>42</v>
      </c>
      <c r="G159" s="4">
        <f t="shared" si="10"/>
        <v>0.95555732999999998</v>
      </c>
      <c r="H159">
        <f t="shared" si="11"/>
        <v>1.01953812329062</v>
      </c>
      <c r="I159" s="6">
        <f t="shared" si="13"/>
        <v>42</v>
      </c>
      <c r="J159">
        <f t="shared" si="12"/>
        <v>1.0669565198046465</v>
      </c>
      <c r="L159">
        <f t="shared" si="14"/>
        <v>-6.4810221540529636E-2</v>
      </c>
    </row>
    <row r="160" spans="1:12" x14ac:dyDescent="0.25">
      <c r="A160">
        <v>2</v>
      </c>
      <c r="B160">
        <v>51.779488232128998</v>
      </c>
      <c r="C160">
        <v>1.8839999999999999</v>
      </c>
      <c r="D160">
        <v>1.9339</v>
      </c>
      <c r="F160" s="6">
        <v>42</v>
      </c>
      <c r="G160" s="4">
        <f t="shared" si="10"/>
        <v>0.94205651999999995</v>
      </c>
      <c r="H160">
        <f t="shared" si="11"/>
        <v>1.0013635229211426</v>
      </c>
      <c r="I160" s="6">
        <f t="shared" si="13"/>
        <v>42</v>
      </c>
      <c r="J160">
        <f t="shared" si="12"/>
        <v>1.062954824537643</v>
      </c>
      <c r="L160">
        <f t="shared" si="14"/>
        <v>-6.1052600373621348E-2</v>
      </c>
    </row>
    <row r="161" spans="1:12" x14ac:dyDescent="0.25">
      <c r="A161">
        <v>2</v>
      </c>
      <c r="B161">
        <v>51.779488232128998</v>
      </c>
      <c r="C161">
        <v>1.8819999999999999</v>
      </c>
      <c r="D161">
        <v>1.9268000000000001</v>
      </c>
      <c r="F161" s="6">
        <v>42</v>
      </c>
      <c r="G161" s="4">
        <f t="shared" si="10"/>
        <v>0.94105645999999998</v>
      </c>
      <c r="H161">
        <f t="shared" si="11"/>
        <v>0.9976871792566615</v>
      </c>
      <c r="I161" s="6">
        <f t="shared" si="13"/>
        <v>42</v>
      </c>
      <c r="J161">
        <f t="shared" si="12"/>
        <v>1.0601778125583043</v>
      </c>
      <c r="L161">
        <f t="shared" si="14"/>
        <v>-5.8436641752417702E-2</v>
      </c>
    </row>
    <row r="162" spans="1:12" x14ac:dyDescent="0.25">
      <c r="A162">
        <v>2</v>
      </c>
      <c r="B162">
        <v>51.779488232128998</v>
      </c>
      <c r="C162">
        <v>1.9379999999999999</v>
      </c>
      <c r="D162">
        <v>1</v>
      </c>
      <c r="F162" s="6">
        <v>42</v>
      </c>
      <c r="G162" s="4">
        <f t="shared" si="10"/>
        <v>0.9690581399999999</v>
      </c>
      <c r="H162">
        <f t="shared" si="11"/>
        <v>0.51779488232129001</v>
      </c>
      <c r="I162" s="6">
        <f t="shared" si="13"/>
        <v>42</v>
      </c>
      <c r="J162">
        <f t="shared" si="12"/>
        <v>0.5343279839961822</v>
      </c>
      <c r="L162">
        <f t="shared" si="14"/>
        <v>0.62674542632689723</v>
      </c>
    </row>
    <row r="163" spans="1:12" x14ac:dyDescent="0.25">
      <c r="A163">
        <v>2</v>
      </c>
      <c r="B163">
        <v>51.779488232128998</v>
      </c>
      <c r="C163">
        <v>1.9179999999999999</v>
      </c>
      <c r="D163">
        <v>1.968</v>
      </c>
      <c r="F163" s="6">
        <v>42</v>
      </c>
      <c r="G163" s="4">
        <f t="shared" si="10"/>
        <v>0.95905753999999999</v>
      </c>
      <c r="H163">
        <f t="shared" si="11"/>
        <v>1.0190203284082986</v>
      </c>
      <c r="I163" s="6">
        <f t="shared" si="13"/>
        <v>42</v>
      </c>
      <c r="J163">
        <f t="shared" si="12"/>
        <v>1.0625226182031775</v>
      </c>
      <c r="L163">
        <f t="shared" si="14"/>
        <v>-6.0645909310492185E-2</v>
      </c>
    </row>
    <row r="164" spans="1:12" x14ac:dyDescent="0.25">
      <c r="A164">
        <v>2</v>
      </c>
      <c r="B164">
        <v>51.779488232128998</v>
      </c>
      <c r="C164">
        <v>1.9239999999999999</v>
      </c>
      <c r="D164">
        <v>1.9875</v>
      </c>
      <c r="F164" s="6">
        <v>42</v>
      </c>
      <c r="G164" s="4">
        <f t="shared" si="10"/>
        <v>0.96205772000000001</v>
      </c>
      <c r="H164">
        <f t="shared" si="11"/>
        <v>1.0291173286135638</v>
      </c>
      <c r="I164" s="6">
        <f t="shared" si="13"/>
        <v>42</v>
      </c>
      <c r="J164">
        <f t="shared" si="12"/>
        <v>1.0697043506012962</v>
      </c>
      <c r="L164">
        <f t="shared" si="14"/>
        <v>-6.7382302444512016E-2</v>
      </c>
    </row>
    <row r="165" spans="1:12" x14ac:dyDescent="0.25">
      <c r="A165">
        <v>2</v>
      </c>
      <c r="B165">
        <v>51.779488232128998</v>
      </c>
      <c r="C165">
        <v>1.9259999999999999</v>
      </c>
      <c r="D165">
        <v>1.9835</v>
      </c>
      <c r="F165" s="6">
        <v>42</v>
      </c>
      <c r="G165" s="4">
        <f t="shared" si="10"/>
        <v>0.96305778000000009</v>
      </c>
      <c r="H165">
        <f t="shared" si="11"/>
        <v>1.0270461490842786</v>
      </c>
      <c r="I165" s="6">
        <f t="shared" si="13"/>
        <v>42</v>
      </c>
      <c r="J165">
        <f t="shared" si="12"/>
        <v>1.0664429179776509</v>
      </c>
      <c r="L165">
        <f t="shared" si="14"/>
        <v>-6.4328734737990875E-2</v>
      </c>
    </row>
    <row r="166" spans="1:12" x14ac:dyDescent="0.25">
      <c r="A166">
        <v>2</v>
      </c>
      <c r="B166">
        <v>51.856203192570597</v>
      </c>
      <c r="C166">
        <v>1.9370000000000001</v>
      </c>
      <c r="D166">
        <v>1.9802999999999999</v>
      </c>
      <c r="F166" s="6">
        <v>42</v>
      </c>
      <c r="G166" s="4">
        <f t="shared" si="10"/>
        <v>0.96855811000000003</v>
      </c>
      <c r="H166">
        <f t="shared" si="11"/>
        <v>1.0269083918224755</v>
      </c>
      <c r="I166" s="6">
        <f t="shared" si="13"/>
        <v>42</v>
      </c>
      <c r="J166">
        <f t="shared" si="12"/>
        <v>1.0602444822050743</v>
      </c>
      <c r="L166">
        <f t="shared" si="14"/>
        <v>-5.8499525119524859E-2</v>
      </c>
    </row>
    <row r="167" spans="1:12" x14ac:dyDescent="0.25">
      <c r="A167">
        <v>2</v>
      </c>
      <c r="B167">
        <v>51.856203192570597</v>
      </c>
      <c r="C167">
        <v>1.9219999999999999</v>
      </c>
      <c r="D167">
        <v>1.9540999999999999</v>
      </c>
      <c r="F167" s="6">
        <v>42</v>
      </c>
      <c r="G167" s="4">
        <f t="shared" si="10"/>
        <v>0.96105766000000004</v>
      </c>
      <c r="H167">
        <f t="shared" si="11"/>
        <v>1.0133220665860221</v>
      </c>
      <c r="I167" s="6">
        <f t="shared" si="13"/>
        <v>42</v>
      </c>
      <c r="J167">
        <f t="shared" si="12"/>
        <v>1.0543821757645864</v>
      </c>
      <c r="L167">
        <f t="shared" si="14"/>
        <v>-5.2954979999346119E-2</v>
      </c>
    </row>
    <row r="168" spans="1:12" x14ac:dyDescent="0.25">
      <c r="A168">
        <v>2</v>
      </c>
      <c r="B168">
        <v>51.856203192570597</v>
      </c>
      <c r="C168">
        <v>1.897</v>
      </c>
      <c r="D168">
        <v>1.9409000000000001</v>
      </c>
      <c r="F168" s="6">
        <v>42</v>
      </c>
      <c r="G168" s="4">
        <f t="shared" si="10"/>
        <v>0.94855691000000009</v>
      </c>
      <c r="H168">
        <f t="shared" si="11"/>
        <v>1.0064770477646028</v>
      </c>
      <c r="I168" s="6">
        <f t="shared" si="13"/>
        <v>42</v>
      </c>
      <c r="J168">
        <f t="shared" si="12"/>
        <v>1.0610613207852786</v>
      </c>
      <c r="L168">
        <f t="shared" si="14"/>
        <v>-5.9269653235353235E-2</v>
      </c>
    </row>
    <row r="169" spans="1:12" x14ac:dyDescent="0.25">
      <c r="A169">
        <v>2</v>
      </c>
      <c r="B169">
        <v>51.856203192570597</v>
      </c>
      <c r="C169">
        <v>1.899</v>
      </c>
      <c r="D169">
        <v>1.9515</v>
      </c>
      <c r="F169" s="6">
        <v>42</v>
      </c>
      <c r="G169" s="4">
        <f t="shared" si="10"/>
        <v>0.94955697000000006</v>
      </c>
      <c r="H169">
        <f t="shared" si="11"/>
        <v>1.0119738053030152</v>
      </c>
      <c r="I169" s="6">
        <f t="shared" si="13"/>
        <v>42</v>
      </c>
      <c r="J169">
        <f t="shared" si="12"/>
        <v>1.0657325861164655</v>
      </c>
      <c r="L169">
        <f t="shared" si="14"/>
        <v>-6.3662436972069691E-2</v>
      </c>
    </row>
    <row r="170" spans="1:12" x14ac:dyDescent="0.25">
      <c r="A170">
        <v>2</v>
      </c>
      <c r="B170">
        <v>51.856203192570597</v>
      </c>
      <c r="C170">
        <v>1.9219999999999999</v>
      </c>
      <c r="D170">
        <v>1.9857</v>
      </c>
      <c r="F170" s="6">
        <v>42</v>
      </c>
      <c r="G170" s="4">
        <f t="shared" si="10"/>
        <v>0.96105766000000004</v>
      </c>
      <c r="H170">
        <f t="shared" si="11"/>
        <v>1.0297086267948743</v>
      </c>
      <c r="I170" s="6">
        <f t="shared" si="13"/>
        <v>42</v>
      </c>
      <c r="J170">
        <f t="shared" si="12"/>
        <v>1.0714327242289232</v>
      </c>
      <c r="L170">
        <f t="shared" si="14"/>
        <v>-6.8996747426434996E-2</v>
      </c>
    </row>
    <row r="171" spans="1:12" x14ac:dyDescent="0.25">
      <c r="A171">
        <v>2</v>
      </c>
      <c r="B171">
        <v>51.856203192570597</v>
      </c>
      <c r="C171">
        <v>1.9119999999999999</v>
      </c>
      <c r="D171">
        <v>1.9611000000000001</v>
      </c>
      <c r="F171" s="6">
        <v>42</v>
      </c>
      <c r="G171" s="4">
        <f t="shared" si="10"/>
        <v>0.95605735999999997</v>
      </c>
      <c r="H171">
        <f t="shared" si="11"/>
        <v>1.0169520008095021</v>
      </c>
      <c r="I171" s="6">
        <f t="shared" si="13"/>
        <v>42</v>
      </c>
      <c r="J171">
        <f t="shared" si="12"/>
        <v>1.0636935014124069</v>
      </c>
      <c r="L171">
        <f t="shared" si="14"/>
        <v>-6.1747286839133123E-2</v>
      </c>
    </row>
    <row r="172" spans="1:12" x14ac:dyDescent="0.25">
      <c r="A172">
        <v>2</v>
      </c>
      <c r="B172">
        <v>51.856203192570597</v>
      </c>
      <c r="C172">
        <v>1.91</v>
      </c>
      <c r="D172">
        <v>1.9532</v>
      </c>
      <c r="F172" s="6">
        <v>42</v>
      </c>
      <c r="G172" s="4">
        <f t="shared" si="10"/>
        <v>0.9550573</v>
      </c>
      <c r="H172">
        <f t="shared" si="11"/>
        <v>1.0128553607572888</v>
      </c>
      <c r="I172" s="6">
        <f t="shared" si="13"/>
        <v>42</v>
      </c>
      <c r="J172">
        <f t="shared" si="12"/>
        <v>1.0605178985148731</v>
      </c>
      <c r="L172">
        <f t="shared" si="14"/>
        <v>-5.8757372310515532E-2</v>
      </c>
    </row>
    <row r="173" spans="1:12" x14ac:dyDescent="0.25">
      <c r="A173">
        <v>2</v>
      </c>
      <c r="B173">
        <v>51.856203192570597</v>
      </c>
      <c r="C173">
        <v>1.883</v>
      </c>
      <c r="D173">
        <v>1.9419999999999999</v>
      </c>
      <c r="F173" s="6">
        <v>42</v>
      </c>
      <c r="G173" s="4">
        <f t="shared" si="10"/>
        <v>0.94155648999999997</v>
      </c>
      <c r="H173">
        <f t="shared" si="11"/>
        <v>1.0070474659997211</v>
      </c>
      <c r="I173" s="6">
        <f t="shared" si="13"/>
        <v>42</v>
      </c>
      <c r="J173">
        <f t="shared" si="12"/>
        <v>1.0695560772989001</v>
      </c>
      <c r="L173">
        <f t="shared" si="14"/>
        <v>-6.724368135780398E-2</v>
      </c>
    </row>
    <row r="174" spans="1:12" x14ac:dyDescent="0.25">
      <c r="A174">
        <v>2</v>
      </c>
      <c r="B174">
        <v>51.856203192570597</v>
      </c>
      <c r="C174">
        <v>1.9119999999999999</v>
      </c>
      <c r="D174">
        <v>1.968</v>
      </c>
      <c r="F174" s="6">
        <v>42</v>
      </c>
      <c r="G174" s="4">
        <f t="shared" si="10"/>
        <v>0.95605735999999997</v>
      </c>
      <c r="H174">
        <f t="shared" si="11"/>
        <v>1.0205300788297893</v>
      </c>
      <c r="I174" s="6">
        <f t="shared" si="13"/>
        <v>42</v>
      </c>
      <c r="J174">
        <f t="shared" si="12"/>
        <v>1.0674360362957609</v>
      </c>
      <c r="L174">
        <f t="shared" si="14"/>
        <v>-6.5259545164538205E-2</v>
      </c>
    </row>
    <row r="175" spans="1:12" x14ac:dyDescent="0.25">
      <c r="A175">
        <v>2</v>
      </c>
      <c r="B175">
        <v>51.856203192570597</v>
      </c>
      <c r="C175">
        <v>1.91</v>
      </c>
      <c r="D175">
        <v>1.9404999999999999</v>
      </c>
      <c r="F175" s="6">
        <v>42</v>
      </c>
      <c r="G175" s="4">
        <f t="shared" si="10"/>
        <v>0.9550573</v>
      </c>
      <c r="H175">
        <f t="shared" si="11"/>
        <v>1.0062696229518324</v>
      </c>
      <c r="I175" s="6">
        <f t="shared" si="13"/>
        <v>42</v>
      </c>
      <c r="J175">
        <f t="shared" si="12"/>
        <v>1.0536222517244069</v>
      </c>
      <c r="L175">
        <f t="shared" si="14"/>
        <v>-5.2233990931971515E-2</v>
      </c>
    </row>
    <row r="176" spans="1:12" x14ac:dyDescent="0.25">
      <c r="A176">
        <v>2</v>
      </c>
      <c r="B176">
        <v>51.856203192570597</v>
      </c>
      <c r="C176">
        <v>1.883</v>
      </c>
      <c r="D176">
        <v>1.9410000000000001</v>
      </c>
      <c r="F176" s="6">
        <v>42</v>
      </c>
      <c r="G176" s="4">
        <f t="shared" si="10"/>
        <v>0.94155648999999997</v>
      </c>
      <c r="H176">
        <f t="shared" si="11"/>
        <v>1.0065289039677952</v>
      </c>
      <c r="I176" s="6">
        <f t="shared" si="13"/>
        <v>42</v>
      </c>
      <c r="J176">
        <f t="shared" si="12"/>
        <v>1.0690053275165627</v>
      </c>
      <c r="L176">
        <f t="shared" si="14"/>
        <v>-6.6728615675543876E-2</v>
      </c>
    </row>
    <row r="177" spans="1:12" x14ac:dyDescent="0.25">
      <c r="A177">
        <v>2</v>
      </c>
      <c r="B177">
        <v>51.856203192570597</v>
      </c>
      <c r="C177">
        <v>1.91</v>
      </c>
      <c r="D177">
        <v>1.8769</v>
      </c>
      <c r="F177" s="6">
        <v>42</v>
      </c>
      <c r="G177" s="4">
        <f t="shared" si="10"/>
        <v>0.9550573</v>
      </c>
      <c r="H177">
        <f t="shared" si="11"/>
        <v>0.97328907772135753</v>
      </c>
      <c r="I177" s="6">
        <f t="shared" si="13"/>
        <v>42</v>
      </c>
      <c r="J177">
        <f t="shared" si="12"/>
        <v>1.0190897213406542</v>
      </c>
      <c r="L177">
        <f t="shared" si="14"/>
        <v>-1.8909798785214749E-2</v>
      </c>
    </row>
    <row r="178" spans="1:12" x14ac:dyDescent="0.25">
      <c r="A178">
        <v>2</v>
      </c>
      <c r="B178">
        <v>50.326146361971098</v>
      </c>
      <c r="C178">
        <v>1.89</v>
      </c>
      <c r="D178">
        <v>1.9644999999999999</v>
      </c>
      <c r="F178" s="6">
        <v>42</v>
      </c>
      <c r="G178" s="4">
        <f t="shared" si="10"/>
        <v>0.94505669999999997</v>
      </c>
      <c r="H178">
        <f t="shared" si="11"/>
        <v>0.98865714528092208</v>
      </c>
      <c r="I178" s="6">
        <f t="shared" si="13"/>
        <v>42</v>
      </c>
      <c r="J178">
        <f t="shared" si="12"/>
        <v>1.046135269218156</v>
      </c>
      <c r="L178">
        <f t="shared" si="14"/>
        <v>-4.5102677757807803E-2</v>
      </c>
    </row>
    <row r="179" spans="1:12" x14ac:dyDescent="0.25">
      <c r="A179">
        <v>2</v>
      </c>
      <c r="B179">
        <v>50.326146361971098</v>
      </c>
      <c r="C179">
        <v>1.88</v>
      </c>
      <c r="D179">
        <v>1.9446000000000001</v>
      </c>
      <c r="F179" s="6">
        <v>42</v>
      </c>
      <c r="G179" s="4">
        <f t="shared" si="10"/>
        <v>0.94005640000000001</v>
      </c>
      <c r="H179">
        <f t="shared" si="11"/>
        <v>0.97864224215489004</v>
      </c>
      <c r="I179" s="6">
        <f t="shared" si="13"/>
        <v>42</v>
      </c>
      <c r="J179">
        <f t="shared" si="12"/>
        <v>1.0410463054715546</v>
      </c>
      <c r="L179">
        <f t="shared" si="14"/>
        <v>-4.02262703645433E-2</v>
      </c>
    </row>
    <row r="180" spans="1:12" x14ac:dyDescent="0.25">
      <c r="A180">
        <v>2</v>
      </c>
      <c r="B180">
        <v>50.326146361971098</v>
      </c>
      <c r="C180">
        <v>1.9359999999999999</v>
      </c>
      <c r="D180">
        <v>1.9970000000000001</v>
      </c>
      <c r="F180" s="6">
        <v>42</v>
      </c>
      <c r="G180" s="4">
        <f t="shared" si="10"/>
        <v>0.96805808000000004</v>
      </c>
      <c r="H180">
        <f t="shared" si="11"/>
        <v>1.0050131428485629</v>
      </c>
      <c r="I180" s="6">
        <f t="shared" si="13"/>
        <v>42</v>
      </c>
      <c r="J180">
        <f t="shared" si="12"/>
        <v>1.0381744273531222</v>
      </c>
      <c r="L180">
        <f t="shared" si="14"/>
        <v>-3.746381239227449E-2</v>
      </c>
    </row>
    <row r="181" spans="1:12" x14ac:dyDescent="0.25">
      <c r="A181">
        <v>2</v>
      </c>
      <c r="B181">
        <v>50.326146361971098</v>
      </c>
      <c r="C181">
        <v>1.919</v>
      </c>
      <c r="D181">
        <v>1.7949999999999999</v>
      </c>
      <c r="F181" s="6">
        <v>42</v>
      </c>
      <c r="G181" s="4">
        <f t="shared" si="10"/>
        <v>0.95955757000000008</v>
      </c>
      <c r="H181">
        <f t="shared" si="11"/>
        <v>0.90335432719738118</v>
      </c>
      <c r="I181" s="6">
        <f t="shared" si="13"/>
        <v>42</v>
      </c>
      <c r="J181">
        <f t="shared" si="12"/>
        <v>0.94142796163588294</v>
      </c>
      <c r="L181">
        <f t="shared" si="14"/>
        <v>6.0357448272339319E-2</v>
      </c>
    </row>
    <row r="182" spans="1:12" x14ac:dyDescent="0.25">
      <c r="A182">
        <v>2</v>
      </c>
      <c r="B182">
        <v>50.326146361971098</v>
      </c>
      <c r="C182">
        <v>1.883</v>
      </c>
      <c r="D182">
        <v>1.9452</v>
      </c>
      <c r="F182" s="6">
        <v>42</v>
      </c>
      <c r="G182" s="4">
        <f t="shared" si="10"/>
        <v>0.94155648999999997</v>
      </c>
      <c r="H182">
        <f t="shared" si="11"/>
        <v>0.97894419903306185</v>
      </c>
      <c r="I182" s="6">
        <f t="shared" si="13"/>
        <v>42</v>
      </c>
      <c r="J182">
        <f t="shared" si="12"/>
        <v>1.0397084077590097</v>
      </c>
      <c r="L182">
        <f t="shared" si="14"/>
        <v>-3.8940296685460021E-2</v>
      </c>
    </row>
    <row r="183" spans="1:12" x14ac:dyDescent="0.25">
      <c r="A183">
        <v>2</v>
      </c>
      <c r="B183">
        <v>50.326146361971098</v>
      </c>
      <c r="C183">
        <v>1.9219999999999999</v>
      </c>
      <c r="D183">
        <v>1.9802999999999999</v>
      </c>
      <c r="F183" s="6">
        <v>42</v>
      </c>
      <c r="G183" s="4">
        <f t="shared" si="10"/>
        <v>0.96105766000000004</v>
      </c>
      <c r="H183">
        <f t="shared" si="11"/>
        <v>0.99660867640611361</v>
      </c>
      <c r="I183" s="6">
        <f t="shared" si="13"/>
        <v>42</v>
      </c>
      <c r="J183">
        <f t="shared" si="12"/>
        <v>1.0369915540823156</v>
      </c>
      <c r="L183">
        <f t="shared" si="14"/>
        <v>-3.6323784645578526E-2</v>
      </c>
    </row>
    <row r="184" spans="1:12" x14ac:dyDescent="0.25">
      <c r="A184">
        <v>2</v>
      </c>
      <c r="B184">
        <v>50.326146361971098</v>
      </c>
      <c r="C184">
        <v>1.907</v>
      </c>
      <c r="D184">
        <v>2.0030999999999999</v>
      </c>
      <c r="F184" s="6">
        <v>42</v>
      </c>
      <c r="G184" s="4">
        <f t="shared" si="10"/>
        <v>0.95355721000000004</v>
      </c>
      <c r="H184">
        <f t="shared" si="11"/>
        <v>1.008083037776643</v>
      </c>
      <c r="I184" s="6">
        <f t="shared" si="13"/>
        <v>42</v>
      </c>
      <c r="J184">
        <f t="shared" si="12"/>
        <v>1.0571814959866361</v>
      </c>
      <c r="L184">
        <f t="shared" si="14"/>
        <v>-5.5606400744495146E-2</v>
      </c>
    </row>
    <row r="185" spans="1:12" x14ac:dyDescent="0.25">
      <c r="A185">
        <v>2</v>
      </c>
      <c r="B185">
        <v>50.326146361971098</v>
      </c>
      <c r="C185">
        <v>1.8879999999999999</v>
      </c>
      <c r="D185">
        <v>2.0735000000000001</v>
      </c>
      <c r="F185" s="6">
        <v>42</v>
      </c>
      <c r="G185" s="4">
        <f t="shared" si="10"/>
        <v>0.94405664</v>
      </c>
      <c r="H185">
        <f t="shared" si="11"/>
        <v>1.0435126448154708</v>
      </c>
      <c r="I185" s="6">
        <f t="shared" si="13"/>
        <v>42</v>
      </c>
      <c r="J185">
        <f t="shared" si="12"/>
        <v>1.1053496163275445</v>
      </c>
      <c r="L185">
        <f t="shared" si="14"/>
        <v>-0.10016167979397157</v>
      </c>
    </row>
    <row r="186" spans="1:12" x14ac:dyDescent="0.25">
      <c r="A186">
        <v>2</v>
      </c>
      <c r="B186">
        <v>50.326146361971098</v>
      </c>
      <c r="C186">
        <v>1.921</v>
      </c>
      <c r="D186">
        <v>2.016</v>
      </c>
      <c r="F186" s="6">
        <v>42</v>
      </c>
      <c r="G186" s="4">
        <f t="shared" si="10"/>
        <v>0.96055762999999994</v>
      </c>
      <c r="H186">
        <f t="shared" si="11"/>
        <v>1.0145751106573373</v>
      </c>
      <c r="I186" s="6">
        <f t="shared" si="13"/>
        <v>42</v>
      </c>
      <c r="J186">
        <f t="shared" si="12"/>
        <v>1.0562355437823521</v>
      </c>
      <c r="L186">
        <f t="shared" si="14"/>
        <v>-5.4711213235684106E-2</v>
      </c>
    </row>
    <row r="187" spans="1:12" x14ac:dyDescent="0.25">
      <c r="A187">
        <v>2</v>
      </c>
      <c r="B187">
        <v>50.326146361971098</v>
      </c>
      <c r="C187">
        <v>1.895</v>
      </c>
      <c r="D187">
        <v>1.9750000000000001</v>
      </c>
      <c r="F187" s="6">
        <v>42</v>
      </c>
      <c r="G187" s="4">
        <f t="shared" si="10"/>
        <v>0.94755685000000001</v>
      </c>
      <c r="H187">
        <f t="shared" si="11"/>
        <v>0.99394139064892928</v>
      </c>
      <c r="I187" s="6">
        <f t="shared" si="13"/>
        <v>42</v>
      </c>
      <c r="J187">
        <f t="shared" si="12"/>
        <v>1.0489517232121</v>
      </c>
      <c r="L187">
        <f t="shared" si="14"/>
        <v>-4.7791306631677161E-2</v>
      </c>
    </row>
    <row r="188" spans="1:12" x14ac:dyDescent="0.25">
      <c r="A188">
        <v>2</v>
      </c>
      <c r="B188">
        <v>50.326146361971098</v>
      </c>
      <c r="C188">
        <v>1.919</v>
      </c>
      <c r="D188">
        <v>2.0226999999999999</v>
      </c>
      <c r="F188" s="6">
        <v>42</v>
      </c>
      <c r="G188" s="4">
        <f t="shared" si="10"/>
        <v>0.95955757000000008</v>
      </c>
      <c r="H188">
        <f t="shared" si="11"/>
        <v>1.0179469624635893</v>
      </c>
      <c r="I188" s="6">
        <f t="shared" si="13"/>
        <v>42</v>
      </c>
      <c r="J188">
        <f t="shared" si="12"/>
        <v>1.0608503275771033</v>
      </c>
      <c r="L188">
        <f t="shared" si="14"/>
        <v>-5.907078236433131E-2</v>
      </c>
    </row>
    <row r="189" spans="1:12" x14ac:dyDescent="0.25">
      <c r="A189">
        <v>2</v>
      </c>
      <c r="B189">
        <v>50.326146361971098</v>
      </c>
      <c r="C189">
        <v>1.881</v>
      </c>
      <c r="D189">
        <v>1.9520999999999999</v>
      </c>
      <c r="F189" s="6">
        <v>42</v>
      </c>
      <c r="G189" s="4">
        <f t="shared" si="10"/>
        <v>0.94055643</v>
      </c>
      <c r="H189">
        <f t="shared" si="11"/>
        <v>0.98241670313203788</v>
      </c>
      <c r="I189" s="6">
        <f t="shared" si="13"/>
        <v>42</v>
      </c>
      <c r="J189">
        <f t="shared" si="12"/>
        <v>1.0445058603576161</v>
      </c>
      <c r="L189">
        <f t="shared" si="14"/>
        <v>-4.3543912680999282E-2</v>
      </c>
    </row>
    <row r="190" spans="1:12" x14ac:dyDescent="0.25">
      <c r="A190">
        <v>2</v>
      </c>
      <c r="B190">
        <v>50.326146361971098</v>
      </c>
      <c r="C190">
        <v>1.89</v>
      </c>
      <c r="D190">
        <v>1.9513</v>
      </c>
      <c r="F190" s="6">
        <v>42</v>
      </c>
      <c r="G190" s="4">
        <f t="shared" si="10"/>
        <v>0.94505669999999997</v>
      </c>
      <c r="H190">
        <f t="shared" si="11"/>
        <v>0.98201409396114203</v>
      </c>
      <c r="I190" s="6">
        <f t="shared" si="13"/>
        <v>42</v>
      </c>
      <c r="J190">
        <f t="shared" si="12"/>
        <v>1.0391060070376117</v>
      </c>
      <c r="L190">
        <f t="shared" si="14"/>
        <v>-3.8360734860246506E-2</v>
      </c>
    </row>
    <row r="191" spans="1:12" x14ac:dyDescent="0.25">
      <c r="A191">
        <v>2</v>
      </c>
      <c r="B191">
        <v>50.326146361971098</v>
      </c>
      <c r="C191">
        <v>1.9079999999999999</v>
      </c>
      <c r="D191">
        <v>2.0350000000000001</v>
      </c>
      <c r="F191" s="6">
        <v>42</v>
      </c>
      <c r="G191" s="4">
        <f t="shared" si="10"/>
        <v>0.95405723999999992</v>
      </c>
      <c r="H191">
        <f t="shared" si="11"/>
        <v>1.0241370784661119</v>
      </c>
      <c r="I191" s="6">
        <f t="shared" si="13"/>
        <v>42</v>
      </c>
      <c r="J191">
        <f t="shared" si="12"/>
        <v>1.0734545429015474</v>
      </c>
      <c r="L191">
        <f t="shared" si="14"/>
        <v>-7.08819926814451E-2</v>
      </c>
    </row>
    <row r="192" spans="1:12" x14ac:dyDescent="0.25">
      <c r="A192">
        <v>2</v>
      </c>
      <c r="B192">
        <v>50.326146361971098</v>
      </c>
      <c r="C192">
        <v>1.917</v>
      </c>
      <c r="D192">
        <v>1.83</v>
      </c>
      <c r="F192" s="6">
        <v>42</v>
      </c>
      <c r="G192" s="4">
        <f t="shared" si="10"/>
        <v>0.95855751</v>
      </c>
      <c r="H192">
        <f t="shared" si="11"/>
        <v>0.92096847842407115</v>
      </c>
      <c r="I192" s="6">
        <f t="shared" si="13"/>
        <v>42</v>
      </c>
      <c r="J192">
        <f t="shared" si="12"/>
        <v>0.96078583581706134</v>
      </c>
      <c r="L192">
        <f t="shared" si="14"/>
        <v>4.0003750397196315E-2</v>
      </c>
    </row>
    <row r="193" spans="1:12" x14ac:dyDescent="0.25">
      <c r="A193">
        <v>2</v>
      </c>
      <c r="B193">
        <v>50.326146361971098</v>
      </c>
      <c r="C193">
        <v>1.9279999999999999</v>
      </c>
      <c r="D193">
        <v>2.0308999999999999</v>
      </c>
      <c r="F193" s="6">
        <v>42</v>
      </c>
      <c r="G193" s="4">
        <f t="shared" si="10"/>
        <v>0.96405783999999994</v>
      </c>
      <c r="H193">
        <f t="shared" si="11"/>
        <v>1.022073706465271</v>
      </c>
      <c r="I193" s="6">
        <f t="shared" si="13"/>
        <v>42</v>
      </c>
      <c r="J193">
        <f t="shared" si="12"/>
        <v>1.060178823363203</v>
      </c>
      <c r="L193">
        <f t="shared" si="14"/>
        <v>-5.843759518155462E-2</v>
      </c>
    </row>
    <row r="194" spans="1:12" x14ac:dyDescent="0.25">
      <c r="A194">
        <v>2</v>
      </c>
      <c r="B194">
        <v>50.326146361971098</v>
      </c>
      <c r="C194">
        <v>1.9370000000000001</v>
      </c>
      <c r="D194">
        <v>1.9504999999999999</v>
      </c>
      <c r="F194" s="6">
        <v>42</v>
      </c>
      <c r="G194" s="4">
        <f t="shared" si="10"/>
        <v>0.96855811000000003</v>
      </c>
      <c r="H194">
        <f t="shared" si="11"/>
        <v>0.98161148479024618</v>
      </c>
      <c r="I194" s="6">
        <f t="shared" si="13"/>
        <v>42</v>
      </c>
      <c r="J194">
        <f t="shared" si="12"/>
        <v>1.0134771209444997</v>
      </c>
      <c r="L194">
        <f t="shared" si="14"/>
        <v>-1.3387112352696623E-2</v>
      </c>
    </row>
    <row r="195" spans="1:12" x14ac:dyDescent="0.25">
      <c r="A195">
        <v>2</v>
      </c>
      <c r="B195">
        <v>50.326146361971098</v>
      </c>
      <c r="C195">
        <v>1.9339999999999999</v>
      </c>
      <c r="D195">
        <v>2.0103</v>
      </c>
      <c r="F195" s="6">
        <v>42</v>
      </c>
      <c r="G195" s="4">
        <f t="shared" si="10"/>
        <v>0.96705801999999996</v>
      </c>
      <c r="H195">
        <f t="shared" si="11"/>
        <v>1.0117065203147049</v>
      </c>
      <c r="I195" s="6">
        <f t="shared" si="13"/>
        <v>42</v>
      </c>
      <c r="J195">
        <f t="shared" si="12"/>
        <v>1.0461694121669194</v>
      </c>
      <c r="L195">
        <f t="shared" si="14"/>
        <v>-4.5135314446976597E-2</v>
      </c>
    </row>
    <row r="196" spans="1:12" x14ac:dyDescent="0.25">
      <c r="A196">
        <v>2</v>
      </c>
      <c r="B196">
        <v>50.326146361971098</v>
      </c>
      <c r="C196">
        <v>1.913</v>
      </c>
      <c r="D196">
        <v>1.9812000000000001</v>
      </c>
      <c r="F196" s="6">
        <v>42</v>
      </c>
      <c r="G196" s="4">
        <f t="shared" ref="G196:G259" si="15">$E$4*C196/100</f>
        <v>0.95655738999999995</v>
      </c>
      <c r="H196">
        <f t="shared" ref="H196:H259" si="16">D196*B196/100</f>
        <v>0.99706161172337149</v>
      </c>
      <c r="I196" s="6">
        <f t="shared" si="13"/>
        <v>42</v>
      </c>
      <c r="J196">
        <f t="shared" ref="J196:J259" si="17">H196/G196</f>
        <v>1.0423437445016985</v>
      </c>
      <c r="L196">
        <f t="shared" si="14"/>
        <v>-4.1471778086811482E-2</v>
      </c>
    </row>
    <row r="197" spans="1:12" x14ac:dyDescent="0.25">
      <c r="A197">
        <v>2</v>
      </c>
      <c r="B197">
        <v>50.326146361971098</v>
      </c>
      <c r="C197">
        <v>1.8979999999999999</v>
      </c>
      <c r="D197">
        <v>1.9137999999999999</v>
      </c>
      <c r="F197" s="6">
        <v>42</v>
      </c>
      <c r="G197" s="4">
        <f t="shared" si="15"/>
        <v>0.94905693999999996</v>
      </c>
      <c r="H197">
        <f t="shared" si="16"/>
        <v>0.96314178907540282</v>
      </c>
      <c r="I197" s="6">
        <f t="shared" ref="I197:I260" si="18">(21*A197)^$P$2</f>
        <v>42</v>
      </c>
      <c r="J197">
        <f t="shared" si="17"/>
        <v>1.0148408893942684</v>
      </c>
      <c r="L197">
        <f t="shared" ref="L197:L260" si="19">-LN(H197/G197)</f>
        <v>-1.4731840988270796E-2</v>
      </c>
    </row>
    <row r="198" spans="1:12" x14ac:dyDescent="0.25">
      <c r="A198">
        <v>2</v>
      </c>
      <c r="B198">
        <v>50.230336626527702</v>
      </c>
      <c r="C198">
        <v>1.927</v>
      </c>
      <c r="D198">
        <v>1.9843999999999999</v>
      </c>
      <c r="F198" s="6">
        <v>42</v>
      </c>
      <c r="G198" s="4">
        <f t="shared" si="15"/>
        <v>0.96355781000000007</v>
      </c>
      <c r="H198">
        <f t="shared" si="16"/>
        <v>0.99677080001681573</v>
      </c>
      <c r="I198" s="6">
        <f t="shared" si="18"/>
        <v>42</v>
      </c>
      <c r="J198">
        <f t="shared" si="17"/>
        <v>1.0344691202459515</v>
      </c>
      <c r="L198">
        <f t="shared" si="19"/>
        <v>-3.3888367826527911E-2</v>
      </c>
    </row>
    <row r="199" spans="1:12" x14ac:dyDescent="0.25">
      <c r="A199">
        <v>2</v>
      </c>
      <c r="B199">
        <v>50.230336626527702</v>
      </c>
      <c r="C199">
        <v>1.895</v>
      </c>
      <c r="D199">
        <v>1.9569000000000001</v>
      </c>
      <c r="F199" s="6">
        <v>42</v>
      </c>
      <c r="G199" s="4">
        <f t="shared" si="15"/>
        <v>0.94755685000000001</v>
      </c>
      <c r="H199">
        <f t="shared" si="16"/>
        <v>0.98295745744452068</v>
      </c>
      <c r="I199" s="6">
        <f t="shared" si="18"/>
        <v>42</v>
      </c>
      <c r="J199">
        <f t="shared" si="17"/>
        <v>1.0373598770823309</v>
      </c>
      <c r="L199">
        <f t="shared" si="19"/>
        <v>-3.667890576763385E-2</v>
      </c>
    </row>
    <row r="200" spans="1:12" x14ac:dyDescent="0.25">
      <c r="A200">
        <v>2</v>
      </c>
      <c r="B200">
        <v>50.230336626527702</v>
      </c>
      <c r="C200">
        <v>1.9350000000000001</v>
      </c>
      <c r="D200">
        <v>1.4790000000000001</v>
      </c>
      <c r="F200" s="6">
        <v>42</v>
      </c>
      <c r="G200" s="4">
        <f t="shared" si="15"/>
        <v>0.96755805000000006</v>
      </c>
      <c r="H200">
        <f t="shared" si="16"/>
        <v>0.74290667870634475</v>
      </c>
      <c r="I200" s="6">
        <f t="shared" si="18"/>
        <v>42</v>
      </c>
      <c r="J200">
        <f t="shared" si="17"/>
        <v>0.76781613124540149</v>
      </c>
      <c r="L200">
        <f t="shared" si="19"/>
        <v>0.26420498693908184</v>
      </c>
    </row>
    <row r="201" spans="1:12" x14ac:dyDescent="0.25">
      <c r="A201">
        <v>2</v>
      </c>
      <c r="B201">
        <v>50.230336626527702</v>
      </c>
      <c r="C201">
        <v>1.883</v>
      </c>
      <c r="D201">
        <v>1.8818999999999999</v>
      </c>
      <c r="F201" s="6">
        <v>42</v>
      </c>
      <c r="G201" s="4">
        <f t="shared" si="15"/>
        <v>0.94155648999999997</v>
      </c>
      <c r="H201">
        <f t="shared" si="16"/>
        <v>0.9452847049746248</v>
      </c>
      <c r="I201" s="6">
        <f t="shared" si="18"/>
        <v>42</v>
      </c>
      <c r="J201">
        <f t="shared" si="17"/>
        <v>1.003959629628409</v>
      </c>
      <c r="L201">
        <f t="shared" si="19"/>
        <v>-3.9518109276553319E-3</v>
      </c>
    </row>
    <row r="202" spans="1:12" x14ac:dyDescent="0.25">
      <c r="A202">
        <v>2</v>
      </c>
      <c r="B202">
        <v>50.230336626527702</v>
      </c>
      <c r="C202">
        <v>1.917</v>
      </c>
      <c r="D202">
        <v>1.9946999999999999</v>
      </c>
      <c r="F202" s="6">
        <v>42</v>
      </c>
      <c r="G202" s="4">
        <f t="shared" si="15"/>
        <v>0.95855751</v>
      </c>
      <c r="H202">
        <f t="shared" si="16"/>
        <v>1.0019445246893479</v>
      </c>
      <c r="I202" s="6">
        <f t="shared" si="18"/>
        <v>42</v>
      </c>
      <c r="J202">
        <f t="shared" si="17"/>
        <v>1.045262818596401</v>
      </c>
      <c r="L202">
        <f t="shared" si="19"/>
        <v>-4.4268354844874749E-2</v>
      </c>
    </row>
    <row r="203" spans="1:12" x14ac:dyDescent="0.25">
      <c r="A203">
        <v>2</v>
      </c>
      <c r="B203">
        <v>50.230336626527702</v>
      </c>
      <c r="C203">
        <v>1.9259999999999999</v>
      </c>
      <c r="D203">
        <v>1.9992000000000001</v>
      </c>
      <c r="F203" s="6">
        <v>42</v>
      </c>
      <c r="G203" s="4">
        <f t="shared" si="15"/>
        <v>0.96305778000000009</v>
      </c>
      <c r="H203">
        <f t="shared" si="16"/>
        <v>1.0042048898375417</v>
      </c>
      <c r="I203" s="6">
        <f t="shared" si="18"/>
        <v>42</v>
      </c>
      <c r="J203">
        <f t="shared" si="17"/>
        <v>1.0427254840696492</v>
      </c>
      <c r="L203">
        <f t="shared" si="19"/>
        <v>-4.1837942976672128E-2</v>
      </c>
    </row>
    <row r="204" spans="1:12" x14ac:dyDescent="0.25">
      <c r="A204">
        <v>2</v>
      </c>
      <c r="B204">
        <v>50.230336626527702</v>
      </c>
      <c r="C204">
        <v>1.9359999999999999</v>
      </c>
      <c r="D204">
        <v>1.9961</v>
      </c>
      <c r="F204" s="6">
        <v>42</v>
      </c>
      <c r="G204" s="4">
        <f t="shared" si="15"/>
        <v>0.96805808000000004</v>
      </c>
      <c r="H204">
        <f t="shared" si="16"/>
        <v>1.0026477494021195</v>
      </c>
      <c r="I204" s="6">
        <f t="shared" si="18"/>
        <v>42</v>
      </c>
      <c r="J204">
        <f t="shared" si="17"/>
        <v>1.0357309856885029</v>
      </c>
      <c r="L204">
        <f t="shared" si="19"/>
        <v>-3.5107443794315234E-2</v>
      </c>
    </row>
    <row r="205" spans="1:12" x14ac:dyDescent="0.25">
      <c r="A205">
        <v>2</v>
      </c>
      <c r="B205">
        <v>50.230336626527702</v>
      </c>
      <c r="C205">
        <v>1.9079999999999999</v>
      </c>
      <c r="D205">
        <v>1.96</v>
      </c>
      <c r="F205" s="6">
        <v>42</v>
      </c>
      <c r="G205" s="4">
        <f t="shared" si="15"/>
        <v>0.95405723999999992</v>
      </c>
      <c r="H205">
        <f t="shared" si="16"/>
        <v>0.984514597879943</v>
      </c>
      <c r="I205" s="6">
        <f t="shared" si="18"/>
        <v>42</v>
      </c>
      <c r="J205">
        <f t="shared" si="17"/>
        <v>1.0319240362139519</v>
      </c>
      <c r="L205">
        <f t="shared" si="19"/>
        <v>-3.1425056030331619E-2</v>
      </c>
    </row>
    <row r="206" spans="1:12" x14ac:dyDescent="0.25">
      <c r="A206">
        <v>2</v>
      </c>
      <c r="B206">
        <v>50.230336626527702</v>
      </c>
      <c r="C206">
        <v>1.913</v>
      </c>
      <c r="D206">
        <v>1.9783999999999999</v>
      </c>
      <c r="F206" s="6">
        <v>42</v>
      </c>
      <c r="G206" s="4">
        <f t="shared" si="15"/>
        <v>0.95655738999999995</v>
      </c>
      <c r="H206">
        <f t="shared" si="16"/>
        <v>0.99375697981922395</v>
      </c>
      <c r="I206" s="6">
        <f t="shared" si="18"/>
        <v>42</v>
      </c>
      <c r="J206">
        <f t="shared" si="17"/>
        <v>1.0388890308183432</v>
      </c>
      <c r="L206">
        <f t="shared" si="19"/>
        <v>-3.8151902580953918E-2</v>
      </c>
    </row>
    <row r="207" spans="1:12" x14ac:dyDescent="0.25">
      <c r="A207">
        <v>2</v>
      </c>
      <c r="B207">
        <v>50.230336626527702</v>
      </c>
      <c r="C207">
        <v>1.9179999999999999</v>
      </c>
      <c r="D207">
        <v>2.1352000000000002</v>
      </c>
      <c r="F207" s="6">
        <v>42</v>
      </c>
      <c r="G207" s="4">
        <f t="shared" si="15"/>
        <v>0.95905753999999999</v>
      </c>
      <c r="H207">
        <f t="shared" si="16"/>
        <v>1.0725181476496197</v>
      </c>
      <c r="I207" s="6">
        <f t="shared" si="18"/>
        <v>42</v>
      </c>
      <c r="J207">
        <f t="shared" si="17"/>
        <v>1.1183042757263759</v>
      </c>
      <c r="L207">
        <f t="shared" si="19"/>
        <v>-0.11181349846093164</v>
      </c>
    </row>
    <row r="208" spans="1:12" x14ac:dyDescent="0.25">
      <c r="A208">
        <v>2</v>
      </c>
      <c r="B208">
        <v>50.230336626527702</v>
      </c>
      <c r="C208">
        <v>1.8939999999999999</v>
      </c>
      <c r="D208">
        <v>1.9713000000000001</v>
      </c>
      <c r="F208" s="6">
        <v>42</v>
      </c>
      <c r="G208" s="4">
        <f t="shared" si="15"/>
        <v>0.94705681999999991</v>
      </c>
      <c r="H208">
        <f t="shared" si="16"/>
        <v>0.99019062591874063</v>
      </c>
      <c r="I208" s="6">
        <f t="shared" si="18"/>
        <v>42</v>
      </c>
      <c r="J208">
        <f t="shared" si="17"/>
        <v>1.0455451088127328</v>
      </c>
      <c r="L208">
        <f t="shared" si="19"/>
        <v>-4.4538384639908904E-2</v>
      </c>
    </row>
    <row r="209" spans="1:12" x14ac:dyDescent="0.25">
      <c r="A209">
        <v>2</v>
      </c>
      <c r="B209">
        <v>50.230336626527702</v>
      </c>
      <c r="C209">
        <v>1.9339999999999999</v>
      </c>
      <c r="D209">
        <v>1.9911000000000001</v>
      </c>
      <c r="F209" s="6">
        <v>42</v>
      </c>
      <c r="G209" s="4">
        <f t="shared" si="15"/>
        <v>0.96705801999999996</v>
      </c>
      <c r="H209">
        <f t="shared" si="16"/>
        <v>1.0001362325707932</v>
      </c>
      <c r="I209" s="6">
        <f t="shared" si="18"/>
        <v>42</v>
      </c>
      <c r="J209">
        <f t="shared" si="17"/>
        <v>1.0342049927581318</v>
      </c>
      <c r="L209">
        <f t="shared" si="19"/>
        <v>-3.3633008620750068E-2</v>
      </c>
    </row>
    <row r="210" spans="1:12" x14ac:dyDescent="0.25">
      <c r="A210">
        <v>2</v>
      </c>
      <c r="B210">
        <v>50.230336626527702</v>
      </c>
      <c r="C210">
        <v>1.9339999999999999</v>
      </c>
      <c r="D210">
        <v>1.9865999999999999</v>
      </c>
      <c r="F210" s="6">
        <v>42</v>
      </c>
      <c r="G210" s="4">
        <f t="shared" si="15"/>
        <v>0.96705801999999996</v>
      </c>
      <c r="H210">
        <f t="shared" si="16"/>
        <v>0.99787586742259937</v>
      </c>
      <c r="I210" s="6">
        <f t="shared" si="18"/>
        <v>42</v>
      </c>
      <c r="J210">
        <f t="shared" si="17"/>
        <v>1.031867630261315</v>
      </c>
      <c r="L210">
        <f t="shared" si="19"/>
        <v>-3.1370393582016501E-2</v>
      </c>
    </row>
    <row r="211" spans="1:12" x14ac:dyDescent="0.25">
      <c r="A211">
        <v>2</v>
      </c>
      <c r="B211">
        <v>50.230336626527702</v>
      </c>
      <c r="C211">
        <v>1.923</v>
      </c>
      <c r="D211">
        <v>2.0249999999999999</v>
      </c>
      <c r="F211" s="6">
        <v>42</v>
      </c>
      <c r="G211" s="4">
        <f t="shared" si="15"/>
        <v>0.96155769000000002</v>
      </c>
      <c r="H211">
        <f t="shared" si="16"/>
        <v>1.017164316687186</v>
      </c>
      <c r="I211" s="6">
        <f t="shared" si="18"/>
        <v>42</v>
      </c>
      <c r="J211">
        <f t="shared" si="17"/>
        <v>1.0578297352987589</v>
      </c>
      <c r="L211">
        <f t="shared" si="19"/>
        <v>-5.6219389765860384E-2</v>
      </c>
    </row>
    <row r="212" spans="1:12" x14ac:dyDescent="0.25">
      <c r="A212">
        <v>2</v>
      </c>
      <c r="B212">
        <v>50.230336626527702</v>
      </c>
      <c r="C212">
        <v>1.917</v>
      </c>
      <c r="D212">
        <v>1.9754</v>
      </c>
      <c r="F212" s="6">
        <v>42</v>
      </c>
      <c r="G212" s="4">
        <f t="shared" si="15"/>
        <v>0.95855751</v>
      </c>
      <c r="H212">
        <f t="shared" si="16"/>
        <v>0.99225006972042817</v>
      </c>
      <c r="I212" s="6">
        <f t="shared" si="18"/>
        <v>42</v>
      </c>
      <c r="J212">
        <f t="shared" si="17"/>
        <v>1.0351492313908512</v>
      </c>
      <c r="L212">
        <f t="shared" si="19"/>
        <v>-3.4545601242382921E-2</v>
      </c>
    </row>
    <row r="213" spans="1:12" x14ac:dyDescent="0.25">
      <c r="A213">
        <v>2</v>
      </c>
      <c r="B213">
        <v>50.230336626527702</v>
      </c>
      <c r="C213">
        <v>1.9259999999999999</v>
      </c>
      <c r="D213">
        <v>1.9499</v>
      </c>
      <c r="F213" s="6">
        <v>42</v>
      </c>
      <c r="G213" s="4">
        <f t="shared" si="15"/>
        <v>0.96305778000000009</v>
      </c>
      <c r="H213">
        <f t="shared" si="16"/>
        <v>0.97944133388066357</v>
      </c>
      <c r="I213" s="6">
        <f t="shared" si="18"/>
        <v>42</v>
      </c>
      <c r="J213">
        <f t="shared" si="17"/>
        <v>1.0170120154999043</v>
      </c>
      <c r="L213">
        <f t="shared" si="19"/>
        <v>-1.6868931647470459E-2</v>
      </c>
    </row>
    <row r="214" spans="1:12" x14ac:dyDescent="0.25">
      <c r="A214">
        <v>2</v>
      </c>
      <c r="B214">
        <v>50.230336626527702</v>
      </c>
      <c r="C214">
        <v>1.9379999999999999</v>
      </c>
      <c r="D214">
        <v>2.0062000000000002</v>
      </c>
      <c r="F214" s="6">
        <v>42</v>
      </c>
      <c r="G214" s="4">
        <f t="shared" si="15"/>
        <v>0.9690581399999999</v>
      </c>
      <c r="H214">
        <f t="shared" si="16"/>
        <v>1.0077210134013987</v>
      </c>
      <c r="I214" s="6">
        <f t="shared" si="18"/>
        <v>42</v>
      </c>
      <c r="J214">
        <f t="shared" si="17"/>
        <v>1.0398973723097757</v>
      </c>
      <c r="L214">
        <f t="shared" si="19"/>
        <v>-3.9122027812673772E-2</v>
      </c>
    </row>
    <row r="215" spans="1:12" x14ac:dyDescent="0.25">
      <c r="A215">
        <v>2</v>
      </c>
      <c r="B215">
        <v>50.230336626527702</v>
      </c>
      <c r="C215">
        <v>1.9079999999999999</v>
      </c>
      <c r="D215">
        <v>1.9742</v>
      </c>
      <c r="F215" s="6">
        <v>42</v>
      </c>
      <c r="G215" s="4">
        <f t="shared" si="15"/>
        <v>0.95405723999999992</v>
      </c>
      <c r="H215">
        <f t="shared" si="16"/>
        <v>0.99164730568090986</v>
      </c>
      <c r="I215" s="6">
        <f t="shared" si="18"/>
        <v>42</v>
      </c>
      <c r="J215">
        <f t="shared" si="17"/>
        <v>1.0394002205579509</v>
      </c>
      <c r="L215">
        <f t="shared" si="19"/>
        <v>-3.8643835789556262E-2</v>
      </c>
    </row>
    <row r="216" spans="1:12" x14ac:dyDescent="0.25">
      <c r="A216">
        <v>2</v>
      </c>
      <c r="B216">
        <v>50.230336626527702</v>
      </c>
      <c r="C216">
        <v>1.9159999999999999</v>
      </c>
      <c r="D216">
        <v>1.9412</v>
      </c>
      <c r="F216" s="6">
        <v>42</v>
      </c>
      <c r="G216" s="4">
        <f t="shared" si="15"/>
        <v>0.95805747999999991</v>
      </c>
      <c r="H216">
        <f t="shared" si="16"/>
        <v>0.97507129459415576</v>
      </c>
      <c r="I216" s="6">
        <f t="shared" si="18"/>
        <v>42</v>
      </c>
      <c r="J216">
        <f t="shared" si="17"/>
        <v>1.0177586574389628</v>
      </c>
      <c r="L216">
        <f t="shared" si="19"/>
        <v>-1.7602814814255942E-2</v>
      </c>
    </row>
    <row r="217" spans="1:12" x14ac:dyDescent="0.25">
      <c r="A217">
        <v>2</v>
      </c>
      <c r="B217">
        <v>50.230336626527702</v>
      </c>
      <c r="C217">
        <v>1.8959999999999999</v>
      </c>
      <c r="D217">
        <v>1.7603</v>
      </c>
      <c r="F217" s="6">
        <v>42</v>
      </c>
      <c r="G217" s="4">
        <f t="shared" si="15"/>
        <v>0.94805687999999988</v>
      </c>
      <c r="H217">
        <f t="shared" si="16"/>
        <v>0.88420461563676711</v>
      </c>
      <c r="I217" s="6">
        <f t="shared" si="18"/>
        <v>42</v>
      </c>
      <c r="J217">
        <f t="shared" si="17"/>
        <v>0.93264933179617582</v>
      </c>
      <c r="L217">
        <f t="shared" si="19"/>
        <v>6.9725998949039886E-2</v>
      </c>
    </row>
    <row r="218" spans="1:12" x14ac:dyDescent="0.25">
      <c r="A218">
        <v>2</v>
      </c>
      <c r="B218">
        <v>51.034305276117799</v>
      </c>
      <c r="C218">
        <v>1.923</v>
      </c>
      <c r="D218">
        <v>2.0445000000000002</v>
      </c>
      <c r="F218" s="6">
        <v>42</v>
      </c>
      <c r="G218" s="4">
        <f t="shared" si="15"/>
        <v>0.96155769000000002</v>
      </c>
      <c r="H218">
        <f t="shared" si="16"/>
        <v>1.0433963713702286</v>
      </c>
      <c r="I218" s="6">
        <f t="shared" si="18"/>
        <v>42</v>
      </c>
      <c r="J218">
        <f t="shared" si="17"/>
        <v>1.0851105266187706</v>
      </c>
      <c r="L218">
        <f t="shared" si="19"/>
        <v>-8.1681849655647121E-2</v>
      </c>
    </row>
    <row r="219" spans="1:12" x14ac:dyDescent="0.25">
      <c r="A219">
        <v>2</v>
      </c>
      <c r="B219">
        <v>51.034305276117799</v>
      </c>
      <c r="C219">
        <v>1.9319999999999999</v>
      </c>
      <c r="D219">
        <v>2.0565000000000002</v>
      </c>
      <c r="F219" s="6">
        <v>42</v>
      </c>
      <c r="G219" s="4">
        <f t="shared" si="15"/>
        <v>0.96605795999999999</v>
      </c>
      <c r="H219">
        <f t="shared" si="16"/>
        <v>1.0495204880033626</v>
      </c>
      <c r="I219" s="6">
        <f t="shared" si="18"/>
        <v>42</v>
      </c>
      <c r="J219">
        <f t="shared" si="17"/>
        <v>1.0863949488117282</v>
      </c>
      <c r="L219">
        <f t="shared" si="19"/>
        <v>-8.2864828337745139E-2</v>
      </c>
    </row>
    <row r="220" spans="1:12" x14ac:dyDescent="0.25">
      <c r="A220">
        <v>2</v>
      </c>
      <c r="B220">
        <v>51.034305276117799</v>
      </c>
      <c r="C220">
        <v>1.917</v>
      </c>
      <c r="D220">
        <v>2.0453999999999999</v>
      </c>
      <c r="F220" s="6">
        <v>42</v>
      </c>
      <c r="G220" s="4">
        <f t="shared" si="15"/>
        <v>0.95855751</v>
      </c>
      <c r="H220">
        <f t="shared" si="16"/>
        <v>1.0438556801177135</v>
      </c>
      <c r="I220" s="6">
        <f t="shared" si="18"/>
        <v>42</v>
      </c>
      <c r="J220">
        <f t="shared" si="17"/>
        <v>1.0889859703020985</v>
      </c>
      <c r="L220">
        <f t="shared" si="19"/>
        <v>-8.5246960765997665E-2</v>
      </c>
    </row>
    <row r="221" spans="1:12" x14ac:dyDescent="0.25">
      <c r="A221">
        <v>2</v>
      </c>
      <c r="B221">
        <v>51.034305276117799</v>
      </c>
      <c r="C221">
        <v>1.92</v>
      </c>
      <c r="D221">
        <v>2.0169999999999999</v>
      </c>
      <c r="F221" s="6">
        <v>42</v>
      </c>
      <c r="G221" s="4">
        <f t="shared" si="15"/>
        <v>0.96005759999999996</v>
      </c>
      <c r="H221">
        <f t="shared" si="16"/>
        <v>1.0293619374192959</v>
      </c>
      <c r="I221" s="6">
        <f t="shared" si="18"/>
        <v>42</v>
      </c>
      <c r="J221">
        <f t="shared" si="17"/>
        <v>1.0721876868838869</v>
      </c>
      <c r="L221">
        <f t="shared" si="19"/>
        <v>-6.9701128372114132E-2</v>
      </c>
    </row>
    <row r="222" spans="1:12" x14ac:dyDescent="0.25">
      <c r="A222">
        <v>2</v>
      </c>
      <c r="B222">
        <v>51.034305276117799</v>
      </c>
      <c r="C222">
        <v>1.925</v>
      </c>
      <c r="D222">
        <v>2.0202</v>
      </c>
      <c r="F222" s="6">
        <v>42</v>
      </c>
      <c r="G222" s="4">
        <f t="shared" si="15"/>
        <v>0.96255774999999999</v>
      </c>
      <c r="H222">
        <f t="shared" si="16"/>
        <v>1.0309950351881318</v>
      </c>
      <c r="I222" s="6">
        <f t="shared" si="18"/>
        <v>42</v>
      </c>
      <c r="J222">
        <f t="shared" si="17"/>
        <v>1.0710994069583168</v>
      </c>
      <c r="L222">
        <f t="shared" si="19"/>
        <v>-6.8685604112928914E-2</v>
      </c>
    </row>
    <row r="223" spans="1:12" x14ac:dyDescent="0.25">
      <c r="A223">
        <v>2</v>
      </c>
      <c r="B223">
        <v>51.034305276117799</v>
      </c>
      <c r="C223">
        <v>1.9370000000000001</v>
      </c>
      <c r="D223">
        <v>1.9784999999999999</v>
      </c>
      <c r="F223" s="6">
        <v>42</v>
      </c>
      <c r="G223" s="4">
        <f t="shared" si="15"/>
        <v>0.96855811000000003</v>
      </c>
      <c r="H223">
        <f t="shared" si="16"/>
        <v>1.0097137298879906</v>
      </c>
      <c r="I223" s="6">
        <f t="shared" si="18"/>
        <v>42</v>
      </c>
      <c r="J223">
        <f t="shared" si="17"/>
        <v>1.0424916372730497</v>
      </c>
      <c r="L223">
        <f t="shared" si="19"/>
        <v>-4.1613652858212724E-2</v>
      </c>
    </row>
    <row r="224" spans="1:12" x14ac:dyDescent="0.25">
      <c r="A224">
        <v>2</v>
      </c>
      <c r="B224">
        <v>51.034305276117799</v>
      </c>
      <c r="C224">
        <v>1.9119999999999999</v>
      </c>
      <c r="D224">
        <v>1.9862</v>
      </c>
      <c r="F224" s="6">
        <v>42</v>
      </c>
      <c r="G224" s="4">
        <f t="shared" si="15"/>
        <v>0.95605735999999997</v>
      </c>
      <c r="H224">
        <f t="shared" si="16"/>
        <v>1.0136433713942516</v>
      </c>
      <c r="I224" s="6">
        <f t="shared" si="18"/>
        <v>42</v>
      </c>
      <c r="J224">
        <f t="shared" si="17"/>
        <v>1.0602327996243359</v>
      </c>
      <c r="L224">
        <f t="shared" si="19"/>
        <v>-5.8488506297641137E-2</v>
      </c>
    </row>
    <row r="225" spans="1:12" x14ac:dyDescent="0.25">
      <c r="A225">
        <v>2</v>
      </c>
      <c r="B225">
        <v>51.034305276117799</v>
      </c>
      <c r="C225">
        <v>1.9390000000000001</v>
      </c>
      <c r="D225">
        <v>2.0303</v>
      </c>
      <c r="F225" s="6">
        <v>42</v>
      </c>
      <c r="G225" s="4">
        <f t="shared" si="15"/>
        <v>0.96955817</v>
      </c>
      <c r="H225">
        <f t="shared" si="16"/>
        <v>1.0361495000210197</v>
      </c>
      <c r="I225" s="6">
        <f t="shared" si="18"/>
        <v>42</v>
      </c>
      <c r="J225">
        <f t="shared" si="17"/>
        <v>1.0686821400525353</v>
      </c>
      <c r="L225">
        <f t="shared" si="19"/>
        <v>-6.6426244565273601E-2</v>
      </c>
    </row>
    <row r="226" spans="1:12" x14ac:dyDescent="0.25">
      <c r="A226">
        <v>2</v>
      </c>
      <c r="B226">
        <v>51.034305276117799</v>
      </c>
      <c r="C226">
        <v>1.927</v>
      </c>
      <c r="D226">
        <v>1.9937</v>
      </c>
      <c r="F226" s="6">
        <v>42</v>
      </c>
      <c r="G226" s="4">
        <f t="shared" si="15"/>
        <v>0.96355781000000007</v>
      </c>
      <c r="H226">
        <f t="shared" si="16"/>
        <v>1.0174709442899605</v>
      </c>
      <c r="I226" s="6">
        <f t="shared" si="18"/>
        <v>42</v>
      </c>
      <c r="J226">
        <f t="shared" si="17"/>
        <v>1.055952153291104</v>
      </c>
      <c r="L226">
        <f t="shared" si="19"/>
        <v>-5.4442874874144398E-2</v>
      </c>
    </row>
    <row r="227" spans="1:12" x14ac:dyDescent="0.25">
      <c r="A227">
        <v>2</v>
      </c>
      <c r="B227">
        <v>51.034305276117799</v>
      </c>
      <c r="C227">
        <v>1.889</v>
      </c>
      <c r="D227">
        <v>1.9815</v>
      </c>
      <c r="F227" s="6">
        <v>42</v>
      </c>
      <c r="G227" s="4">
        <f t="shared" si="15"/>
        <v>0.9445566700000001</v>
      </c>
      <c r="H227">
        <f t="shared" si="16"/>
        <v>1.0112447590462741</v>
      </c>
      <c r="I227" s="6">
        <f t="shared" si="18"/>
        <v>42</v>
      </c>
      <c r="J227">
        <f t="shared" si="17"/>
        <v>1.0706025283229157</v>
      </c>
      <c r="L227">
        <f t="shared" si="19"/>
        <v>-6.8221600568709573E-2</v>
      </c>
    </row>
    <row r="228" spans="1:12" x14ac:dyDescent="0.25">
      <c r="A228">
        <v>2</v>
      </c>
      <c r="B228">
        <v>51.034305276117799</v>
      </c>
      <c r="C228">
        <v>1.905</v>
      </c>
      <c r="D228">
        <v>1.9796</v>
      </c>
      <c r="F228" s="6">
        <v>42</v>
      </c>
      <c r="G228" s="4">
        <f t="shared" si="15"/>
        <v>0.95255714999999996</v>
      </c>
      <c r="H228">
        <f t="shared" si="16"/>
        <v>1.0102751072460279</v>
      </c>
      <c r="I228" s="6">
        <f t="shared" si="18"/>
        <v>42</v>
      </c>
      <c r="J228">
        <f t="shared" si="17"/>
        <v>1.0605926450145569</v>
      </c>
      <c r="L228">
        <f t="shared" si="19"/>
        <v>-5.8827850956659378E-2</v>
      </c>
    </row>
    <row r="229" spans="1:12" x14ac:dyDescent="0.25">
      <c r="A229">
        <v>2</v>
      </c>
      <c r="B229">
        <v>51.034305276117799</v>
      </c>
      <c r="C229">
        <v>1.9350000000000001</v>
      </c>
      <c r="D229">
        <v>2.0228999999999999</v>
      </c>
      <c r="F229" s="6">
        <v>42</v>
      </c>
      <c r="G229" s="4">
        <f t="shared" si="15"/>
        <v>0.96755805000000006</v>
      </c>
      <c r="H229">
        <f t="shared" si="16"/>
        <v>1.0323729614305868</v>
      </c>
      <c r="I229" s="6">
        <f t="shared" si="18"/>
        <v>42</v>
      </c>
      <c r="J229">
        <f t="shared" si="17"/>
        <v>1.0669881372291685</v>
      </c>
      <c r="L229">
        <f t="shared" si="19"/>
        <v>-6.4839854384493203E-2</v>
      </c>
    </row>
    <row r="230" spans="1:12" x14ac:dyDescent="0.25">
      <c r="A230">
        <v>2</v>
      </c>
      <c r="B230">
        <v>51.057216299810797</v>
      </c>
      <c r="C230">
        <v>1.885</v>
      </c>
      <c r="D230">
        <v>1.9236</v>
      </c>
      <c r="F230" s="6">
        <v>42</v>
      </c>
      <c r="G230" s="4">
        <f t="shared" si="15"/>
        <v>0.94255655000000005</v>
      </c>
      <c r="H230">
        <f t="shared" si="16"/>
        <v>0.98213661274316055</v>
      </c>
      <c r="I230" s="6">
        <f t="shared" si="18"/>
        <v>42</v>
      </c>
      <c r="J230">
        <f t="shared" si="17"/>
        <v>1.0419922419966849</v>
      </c>
      <c r="L230">
        <f t="shared" si="19"/>
        <v>-4.1134498002772552E-2</v>
      </c>
    </row>
    <row r="231" spans="1:12" x14ac:dyDescent="0.25">
      <c r="A231">
        <v>2</v>
      </c>
      <c r="B231">
        <v>51.057216299810797</v>
      </c>
      <c r="C231">
        <v>1.913</v>
      </c>
      <c r="D231">
        <v>1.9626999999999999</v>
      </c>
      <c r="F231" s="6">
        <v>42</v>
      </c>
      <c r="G231" s="4">
        <f t="shared" si="15"/>
        <v>0.95655738999999995</v>
      </c>
      <c r="H231">
        <f t="shared" si="16"/>
        <v>1.0020999843163865</v>
      </c>
      <c r="I231" s="6">
        <f t="shared" si="18"/>
        <v>42</v>
      </c>
      <c r="J231">
        <f t="shared" si="17"/>
        <v>1.047610937715286</v>
      </c>
      <c r="L231">
        <f t="shared" si="19"/>
        <v>-4.651227433315662E-2</v>
      </c>
    </row>
    <row r="232" spans="1:12" x14ac:dyDescent="0.25">
      <c r="A232">
        <v>2</v>
      </c>
      <c r="B232">
        <v>51.057216299810797</v>
      </c>
      <c r="C232">
        <v>1.9319999999999999</v>
      </c>
      <c r="D232">
        <v>1.9648000000000001</v>
      </c>
      <c r="F232" s="6">
        <v>42</v>
      </c>
      <c r="G232" s="4">
        <f t="shared" si="15"/>
        <v>0.96605795999999999</v>
      </c>
      <c r="H232">
        <f t="shared" si="16"/>
        <v>1.0031721858586826</v>
      </c>
      <c r="I232" s="6">
        <f t="shared" si="18"/>
        <v>42</v>
      </c>
      <c r="J232">
        <f t="shared" si="17"/>
        <v>1.0384182185701183</v>
      </c>
      <c r="L232">
        <f t="shared" si="19"/>
        <v>-3.76986116617362E-2</v>
      </c>
    </row>
    <row r="233" spans="1:12" x14ac:dyDescent="0.25">
      <c r="A233">
        <v>2</v>
      </c>
      <c r="B233">
        <v>51.057216299810797</v>
      </c>
      <c r="C233">
        <v>1.887</v>
      </c>
      <c r="D233">
        <v>1.9308000000000001</v>
      </c>
      <c r="F233" s="6">
        <v>42</v>
      </c>
      <c r="G233" s="4">
        <f t="shared" si="15"/>
        <v>0.94355661000000002</v>
      </c>
      <c r="H233">
        <f t="shared" si="16"/>
        <v>0.98581273231674682</v>
      </c>
      <c r="I233" s="6">
        <f t="shared" si="18"/>
        <v>42</v>
      </c>
      <c r="J233">
        <f t="shared" si="17"/>
        <v>1.0447838761012409</v>
      </c>
      <c r="L233">
        <f t="shared" si="19"/>
        <v>-4.3810046899163763E-2</v>
      </c>
    </row>
    <row r="234" spans="1:12" x14ac:dyDescent="0.25">
      <c r="A234">
        <v>2</v>
      </c>
      <c r="B234">
        <v>51.057216299810797</v>
      </c>
      <c r="C234">
        <v>1.91</v>
      </c>
      <c r="D234">
        <v>1.9469000000000001</v>
      </c>
      <c r="F234" s="6">
        <v>42</v>
      </c>
      <c r="G234" s="4">
        <f t="shared" si="15"/>
        <v>0.9550573</v>
      </c>
      <c r="H234">
        <f t="shared" si="16"/>
        <v>0.99403294414101651</v>
      </c>
      <c r="I234" s="6">
        <f t="shared" si="18"/>
        <v>42</v>
      </c>
      <c r="J234">
        <f t="shared" si="17"/>
        <v>1.0408097442331643</v>
      </c>
      <c r="L234">
        <f t="shared" si="19"/>
        <v>-3.9999010425565265E-2</v>
      </c>
    </row>
    <row r="235" spans="1:12" x14ac:dyDescent="0.25">
      <c r="A235">
        <v>2</v>
      </c>
      <c r="B235">
        <v>51.057216299810797</v>
      </c>
      <c r="C235">
        <v>1.91</v>
      </c>
      <c r="D235">
        <v>2.0007000000000001</v>
      </c>
      <c r="F235" s="6">
        <v>42</v>
      </c>
      <c r="G235" s="4">
        <f t="shared" si="15"/>
        <v>0.9550573</v>
      </c>
      <c r="H235">
        <f t="shared" si="16"/>
        <v>1.0215017265103148</v>
      </c>
      <c r="I235" s="6">
        <f t="shared" si="18"/>
        <v>42</v>
      </c>
      <c r="J235">
        <f t="shared" si="17"/>
        <v>1.0695711414491202</v>
      </c>
      <c r="L235">
        <f t="shared" si="19"/>
        <v>-6.7257765747071097E-2</v>
      </c>
    </row>
    <row r="236" spans="1:12" x14ac:dyDescent="0.25">
      <c r="A236">
        <v>2</v>
      </c>
      <c r="B236">
        <v>51.057216299810797</v>
      </c>
      <c r="C236">
        <v>1.9359999999999999</v>
      </c>
      <c r="D236">
        <v>1.9777</v>
      </c>
      <c r="F236" s="6">
        <v>42</v>
      </c>
      <c r="G236" s="4">
        <f t="shared" si="15"/>
        <v>0.96805808000000004</v>
      </c>
      <c r="H236">
        <f t="shared" si="16"/>
        <v>1.0097585667613582</v>
      </c>
      <c r="I236" s="6">
        <f t="shared" si="18"/>
        <v>42</v>
      </c>
      <c r="J236">
        <f t="shared" si="17"/>
        <v>1.0430764306634972</v>
      </c>
      <c r="L236">
        <f t="shared" si="19"/>
        <v>-4.2174452972833176E-2</v>
      </c>
    </row>
    <row r="237" spans="1:12" x14ac:dyDescent="0.25">
      <c r="A237">
        <v>2</v>
      </c>
      <c r="B237">
        <v>51.057216299810797</v>
      </c>
      <c r="C237">
        <v>1.8819999999999999</v>
      </c>
      <c r="D237">
        <v>1.9483999999999999</v>
      </c>
      <c r="F237" s="6">
        <v>42</v>
      </c>
      <c r="G237" s="4">
        <f t="shared" si="15"/>
        <v>0.94105645999999998</v>
      </c>
      <c r="H237">
        <f t="shared" si="16"/>
        <v>0.99479880238551344</v>
      </c>
      <c r="I237" s="6">
        <f t="shared" si="18"/>
        <v>42</v>
      </c>
      <c r="J237">
        <f t="shared" si="17"/>
        <v>1.0571085207634763</v>
      </c>
      <c r="L237">
        <f t="shared" si="19"/>
        <v>-5.5537370268438697E-2</v>
      </c>
    </row>
    <row r="238" spans="1:12" x14ac:dyDescent="0.25">
      <c r="A238">
        <v>2</v>
      </c>
      <c r="B238">
        <v>51.057216299810797</v>
      </c>
      <c r="C238">
        <v>1.889</v>
      </c>
      <c r="D238">
        <v>1.9426000000000001</v>
      </c>
      <c r="F238" s="6">
        <v>42</v>
      </c>
      <c r="G238" s="4">
        <f t="shared" si="15"/>
        <v>0.9445566700000001</v>
      </c>
      <c r="H238">
        <f t="shared" si="16"/>
        <v>0.9918374838401246</v>
      </c>
      <c r="I238" s="6">
        <f t="shared" si="18"/>
        <v>42</v>
      </c>
      <c r="J238">
        <f t="shared" si="17"/>
        <v>1.0500560901656906</v>
      </c>
      <c r="L238">
        <f t="shared" si="19"/>
        <v>-4.8843581948096647E-2</v>
      </c>
    </row>
    <row r="239" spans="1:12" x14ac:dyDescent="0.25">
      <c r="A239">
        <v>2</v>
      </c>
      <c r="B239">
        <v>51.057216299810797</v>
      </c>
      <c r="C239">
        <v>1.9379999999999999</v>
      </c>
      <c r="D239">
        <v>1.9844999999999999</v>
      </c>
      <c r="F239" s="6">
        <v>42</v>
      </c>
      <c r="G239" s="4">
        <f t="shared" si="15"/>
        <v>0.9690581399999999</v>
      </c>
      <c r="H239">
        <f t="shared" si="16"/>
        <v>1.0132304574697453</v>
      </c>
      <c r="I239" s="6">
        <f t="shared" si="18"/>
        <v>42</v>
      </c>
      <c r="J239">
        <f t="shared" si="17"/>
        <v>1.0455827319811228</v>
      </c>
      <c r="L239">
        <f t="shared" si="19"/>
        <v>-4.4574368253784802E-2</v>
      </c>
    </row>
    <row r="240" spans="1:12" x14ac:dyDescent="0.25">
      <c r="A240">
        <v>2</v>
      </c>
      <c r="B240">
        <v>51.057216299810797</v>
      </c>
      <c r="C240">
        <v>1.9279999999999999</v>
      </c>
      <c r="D240">
        <v>1.9850000000000001</v>
      </c>
      <c r="F240" s="6">
        <v>42</v>
      </c>
      <c r="G240" s="4">
        <f t="shared" si="15"/>
        <v>0.96405783999999994</v>
      </c>
      <c r="H240">
        <f t="shared" si="16"/>
        <v>1.0134857435512443</v>
      </c>
      <c r="I240" s="6">
        <f t="shared" si="18"/>
        <v>42</v>
      </c>
      <c r="J240">
        <f t="shared" si="17"/>
        <v>1.0512706826296276</v>
      </c>
      <c r="L240">
        <f t="shared" si="19"/>
        <v>-4.9999606432176012E-2</v>
      </c>
    </row>
    <row r="241" spans="1:15" x14ac:dyDescent="0.25">
      <c r="A241">
        <v>2</v>
      </c>
      <c r="B241">
        <v>51.057216299810797</v>
      </c>
      <c r="C241">
        <v>1.9330000000000001</v>
      </c>
      <c r="D241">
        <v>1.9844999999999999</v>
      </c>
      <c r="F241" s="6">
        <v>42</v>
      </c>
      <c r="G241" s="4">
        <f t="shared" si="15"/>
        <v>0.96655798999999998</v>
      </c>
      <c r="H241">
        <f t="shared" si="16"/>
        <v>1.0132304574697453</v>
      </c>
      <c r="I241" s="6">
        <f t="shared" si="18"/>
        <v>42</v>
      </c>
      <c r="J241">
        <f t="shared" si="17"/>
        <v>1.0482872915568628</v>
      </c>
      <c r="L241">
        <f t="shared" si="19"/>
        <v>-4.7157681496165352E-2</v>
      </c>
    </row>
    <row r="242" spans="1:15" x14ac:dyDescent="0.25">
      <c r="A242">
        <v>2</v>
      </c>
      <c r="B242">
        <v>51.057216299810797</v>
      </c>
      <c r="C242">
        <v>1.9279999999999999</v>
      </c>
      <c r="D242">
        <v>1.9320999999999999</v>
      </c>
      <c r="F242" s="6">
        <v>42</v>
      </c>
      <c r="G242" s="4">
        <f t="shared" si="15"/>
        <v>0.96405783999999994</v>
      </c>
      <c r="H242">
        <f t="shared" si="16"/>
        <v>0.98647647612864431</v>
      </c>
      <c r="I242" s="6">
        <f t="shared" si="18"/>
        <v>42</v>
      </c>
      <c r="J242">
        <f t="shared" si="17"/>
        <v>1.0232544513393973</v>
      </c>
      <c r="L242">
        <f t="shared" si="19"/>
        <v>-2.2988186578223095E-2</v>
      </c>
    </row>
    <row r="243" spans="1:15" x14ac:dyDescent="0.25">
      <c r="A243">
        <v>2</v>
      </c>
      <c r="B243">
        <v>51.057216299810797</v>
      </c>
      <c r="C243">
        <v>1.93</v>
      </c>
      <c r="D243">
        <v>1.9683999999999999</v>
      </c>
      <c r="F243" s="6">
        <v>42</v>
      </c>
      <c r="G243" s="4">
        <f t="shared" si="15"/>
        <v>0.96505789999999991</v>
      </c>
      <c r="H243">
        <f t="shared" si="16"/>
        <v>1.0050102456454757</v>
      </c>
      <c r="I243" s="6">
        <f t="shared" si="18"/>
        <v>42</v>
      </c>
      <c r="J243">
        <f t="shared" si="17"/>
        <v>1.0413989105166392</v>
      </c>
      <c r="L243">
        <f t="shared" si="19"/>
        <v>-4.0564915574268091E-2</v>
      </c>
    </row>
    <row r="244" spans="1:15" x14ac:dyDescent="0.25">
      <c r="A244">
        <v>2</v>
      </c>
      <c r="B244">
        <v>51.057216299810797</v>
      </c>
      <c r="C244">
        <v>1.9119999999999999</v>
      </c>
      <c r="D244">
        <v>1.9198999999999999</v>
      </c>
      <c r="F244" s="6">
        <v>42</v>
      </c>
      <c r="G244" s="4">
        <f t="shared" si="15"/>
        <v>0.95605735999999997</v>
      </c>
      <c r="H244">
        <f t="shared" si="16"/>
        <v>0.98024749574006753</v>
      </c>
      <c r="I244" s="6">
        <f t="shared" si="18"/>
        <v>42</v>
      </c>
      <c r="J244">
        <f t="shared" si="17"/>
        <v>1.0253019711495841</v>
      </c>
      <c r="L244">
        <f t="shared" si="19"/>
        <v>-2.498717520213958E-2</v>
      </c>
    </row>
    <row r="245" spans="1:15" x14ac:dyDescent="0.25">
      <c r="A245">
        <v>2</v>
      </c>
      <c r="B245">
        <v>51.057216299810797</v>
      </c>
      <c r="C245">
        <v>1.917</v>
      </c>
      <c r="D245">
        <v>1.952</v>
      </c>
      <c r="F245" s="6">
        <v>42</v>
      </c>
      <c r="G245" s="4">
        <f t="shared" si="15"/>
        <v>0.95855751</v>
      </c>
      <c r="H245">
        <f t="shared" si="16"/>
        <v>0.99663686217230674</v>
      </c>
      <c r="I245" s="6">
        <f t="shared" si="18"/>
        <v>42</v>
      </c>
      <c r="J245">
        <f t="shared" si="17"/>
        <v>1.0397256834097588</v>
      </c>
      <c r="L245">
        <f t="shared" si="19"/>
        <v>-3.8956912408769369E-2</v>
      </c>
    </row>
    <row r="246" spans="1:15" x14ac:dyDescent="0.25">
      <c r="A246">
        <v>2</v>
      </c>
      <c r="B246">
        <v>51.057216299810797</v>
      </c>
      <c r="C246">
        <v>1.89</v>
      </c>
      <c r="D246">
        <v>1.9799</v>
      </c>
      <c r="F246" s="6">
        <v>42</v>
      </c>
      <c r="G246" s="4">
        <f t="shared" si="15"/>
        <v>0.94505669999999997</v>
      </c>
      <c r="H246">
        <f t="shared" si="16"/>
        <v>1.0108818255199541</v>
      </c>
      <c r="I246" s="6">
        <f t="shared" si="18"/>
        <v>42</v>
      </c>
      <c r="J246">
        <f t="shared" si="17"/>
        <v>1.0696520383591315</v>
      </c>
      <c r="L246">
        <f t="shared" si="19"/>
        <v>-6.7333397790341157E-2</v>
      </c>
    </row>
    <row r="247" spans="1:15" x14ac:dyDescent="0.25">
      <c r="A247">
        <v>2</v>
      </c>
      <c r="B247">
        <v>51.057216299810797</v>
      </c>
      <c r="C247">
        <v>1.9259999999999999</v>
      </c>
      <c r="D247">
        <v>2.0091000000000001</v>
      </c>
      <c r="F247" s="6">
        <v>42</v>
      </c>
      <c r="G247" s="4">
        <f t="shared" si="15"/>
        <v>0.96305778000000009</v>
      </c>
      <c r="H247">
        <f t="shared" si="16"/>
        <v>1.0257905326794987</v>
      </c>
      <c r="I247" s="6">
        <f t="shared" si="18"/>
        <v>42</v>
      </c>
      <c r="J247">
        <f t="shared" si="17"/>
        <v>1.0651391370095142</v>
      </c>
      <c r="L247">
        <f t="shared" si="19"/>
        <v>-6.3105435707419361E-2</v>
      </c>
    </row>
    <row r="248" spans="1:15" x14ac:dyDescent="0.25">
      <c r="A248">
        <v>2</v>
      </c>
      <c r="B248">
        <v>51.057216299810797</v>
      </c>
      <c r="C248">
        <v>1.9139999999999999</v>
      </c>
      <c r="D248">
        <v>1.9314</v>
      </c>
      <c r="F248" s="6">
        <v>42</v>
      </c>
      <c r="G248" s="4">
        <f t="shared" si="15"/>
        <v>0.95705742000000005</v>
      </c>
      <c r="H248">
        <f t="shared" si="16"/>
        <v>0.9861190756145457</v>
      </c>
      <c r="I248" s="6">
        <f t="shared" si="18"/>
        <v>42</v>
      </c>
      <c r="J248">
        <f t="shared" si="17"/>
        <v>1.0303656342944874</v>
      </c>
      <c r="L248">
        <f t="shared" si="19"/>
        <v>-2.9913724001293888E-2</v>
      </c>
    </row>
    <row r="249" spans="1:15" x14ac:dyDescent="0.25">
      <c r="A249">
        <v>3</v>
      </c>
      <c r="B249">
        <v>48.283040238450099</v>
      </c>
      <c r="C249">
        <v>1.909</v>
      </c>
      <c r="D249">
        <v>1.8861000000000001</v>
      </c>
      <c r="F249" s="6">
        <v>63</v>
      </c>
      <c r="G249" s="4">
        <f t="shared" si="15"/>
        <v>0.95455727000000001</v>
      </c>
      <c r="H249">
        <f t="shared" si="16"/>
        <v>0.91066642193740732</v>
      </c>
      <c r="I249" s="6">
        <f t="shared" si="18"/>
        <v>63</v>
      </c>
      <c r="J249">
        <f t="shared" si="17"/>
        <v>0.95401968070224563</v>
      </c>
      <c r="L249">
        <f t="shared" si="19"/>
        <v>4.7070978079715033E-2</v>
      </c>
      <c r="M249" s="6">
        <f>MEDIAN(I249:I374)</f>
        <v>63</v>
      </c>
      <c r="N249">
        <f>MEDIAN(J249:J364)</f>
        <v>0.9574826904935102</v>
      </c>
      <c r="O249">
        <f>MEDIAN(L249:L364)</f>
        <v>4.3447640196130705E-2</v>
      </c>
    </row>
    <row r="250" spans="1:15" x14ac:dyDescent="0.25">
      <c r="A250">
        <v>3</v>
      </c>
      <c r="B250">
        <v>48.283040238450099</v>
      </c>
      <c r="C250">
        <v>1.89</v>
      </c>
      <c r="D250">
        <v>1.879</v>
      </c>
      <c r="F250" s="6">
        <v>63</v>
      </c>
      <c r="G250" s="4">
        <f t="shared" si="15"/>
        <v>0.94505669999999997</v>
      </c>
      <c r="H250">
        <f t="shared" si="16"/>
        <v>0.90723832608047728</v>
      </c>
      <c r="I250" s="6">
        <f t="shared" si="18"/>
        <v>63</v>
      </c>
      <c r="J250">
        <f t="shared" si="17"/>
        <v>0.95998295772145448</v>
      </c>
      <c r="L250">
        <f t="shared" si="19"/>
        <v>4.0839747051315295E-2</v>
      </c>
    </row>
    <row r="251" spans="1:15" x14ac:dyDescent="0.25">
      <c r="A251">
        <v>3</v>
      </c>
      <c r="B251">
        <v>48.283040238450099</v>
      </c>
      <c r="C251">
        <v>1.901</v>
      </c>
      <c r="D251">
        <v>1.8977999999999999</v>
      </c>
      <c r="F251" s="6">
        <v>63</v>
      </c>
      <c r="G251" s="4">
        <f t="shared" si="15"/>
        <v>0.95055703000000014</v>
      </c>
      <c r="H251">
        <f t="shared" si="16"/>
        <v>0.91631553764530593</v>
      </c>
      <c r="I251" s="6">
        <f t="shared" si="18"/>
        <v>63</v>
      </c>
      <c r="J251">
        <f t="shared" si="17"/>
        <v>0.96397744556715947</v>
      </c>
      <c r="L251">
        <f t="shared" si="19"/>
        <v>3.6687381359863692E-2</v>
      </c>
    </row>
    <row r="252" spans="1:15" x14ac:dyDescent="0.25">
      <c r="A252">
        <v>3</v>
      </c>
      <c r="B252">
        <v>48.283040238450099</v>
      </c>
      <c r="C252">
        <v>1.907</v>
      </c>
      <c r="D252">
        <v>1.8565</v>
      </c>
      <c r="F252" s="6">
        <v>63</v>
      </c>
      <c r="G252" s="4">
        <f t="shared" si="15"/>
        <v>0.95355721000000004</v>
      </c>
      <c r="H252">
        <f t="shared" si="16"/>
        <v>0.89637464202682604</v>
      </c>
      <c r="I252" s="6">
        <f t="shared" si="18"/>
        <v>63</v>
      </c>
      <c r="J252">
        <f t="shared" si="17"/>
        <v>0.94003236788155164</v>
      </c>
      <c r="L252">
        <f t="shared" si="19"/>
        <v>6.1840970394376867E-2</v>
      </c>
    </row>
    <row r="253" spans="1:15" x14ac:dyDescent="0.25">
      <c r="A253">
        <v>3</v>
      </c>
      <c r="B253">
        <v>48.283040238450099</v>
      </c>
      <c r="C253">
        <v>1.9339999999999999</v>
      </c>
      <c r="D253">
        <v>1.9350000000000001</v>
      </c>
      <c r="F253" s="6">
        <v>63</v>
      </c>
      <c r="G253" s="4">
        <f t="shared" si="15"/>
        <v>0.96705801999999996</v>
      </c>
      <c r="H253">
        <f t="shared" si="16"/>
        <v>0.9342768286140094</v>
      </c>
      <c r="I253" s="6">
        <f t="shared" si="18"/>
        <v>63</v>
      </c>
      <c r="J253">
        <f t="shared" si="17"/>
        <v>0.96610214619181733</v>
      </c>
      <c r="L253">
        <f t="shared" si="19"/>
        <v>3.4485708960449925E-2</v>
      </c>
    </row>
    <row r="254" spans="1:15" x14ac:dyDescent="0.25">
      <c r="A254">
        <v>3</v>
      </c>
      <c r="B254">
        <v>48.283040238450099</v>
      </c>
      <c r="C254">
        <v>1.9390000000000001</v>
      </c>
      <c r="D254">
        <v>1.9397</v>
      </c>
      <c r="F254" s="6">
        <v>63</v>
      </c>
      <c r="G254" s="4">
        <f t="shared" si="15"/>
        <v>0.96955817</v>
      </c>
      <c r="H254">
        <f t="shared" si="16"/>
        <v>0.93654613150521659</v>
      </c>
      <c r="I254" s="6">
        <f t="shared" si="18"/>
        <v>63</v>
      </c>
      <c r="J254">
        <f t="shared" si="17"/>
        <v>0.96595146169024249</v>
      </c>
      <c r="L254">
        <f t="shared" si="19"/>
        <v>3.4641692729498193E-2</v>
      </c>
    </row>
    <row r="255" spans="1:15" x14ac:dyDescent="0.25">
      <c r="A255">
        <v>3</v>
      </c>
      <c r="B255">
        <v>48.283040238450099</v>
      </c>
      <c r="C255">
        <v>1.93</v>
      </c>
      <c r="D255">
        <v>1.9200999999999999</v>
      </c>
      <c r="F255" s="6">
        <v>63</v>
      </c>
      <c r="G255" s="4">
        <f t="shared" si="15"/>
        <v>0.96505789999999991</v>
      </c>
      <c r="H255">
        <f t="shared" si="16"/>
        <v>0.92708265561848024</v>
      </c>
      <c r="I255" s="6">
        <f t="shared" si="18"/>
        <v>63</v>
      </c>
      <c r="J255">
        <f t="shared" si="17"/>
        <v>0.96064977616211455</v>
      </c>
      <c r="L255">
        <f t="shared" si="19"/>
        <v>4.0145373311152872E-2</v>
      </c>
    </row>
    <row r="256" spans="1:15" x14ac:dyDescent="0.25">
      <c r="A256">
        <v>3</v>
      </c>
      <c r="B256">
        <v>48.283040238450099</v>
      </c>
      <c r="C256">
        <v>1.883</v>
      </c>
      <c r="D256">
        <v>1.8892</v>
      </c>
      <c r="F256" s="6">
        <v>63</v>
      </c>
      <c r="G256" s="4">
        <f t="shared" si="15"/>
        <v>0.94155648999999997</v>
      </c>
      <c r="H256">
        <f t="shared" si="16"/>
        <v>0.91216319618479924</v>
      </c>
      <c r="I256" s="6">
        <f t="shared" si="18"/>
        <v>63</v>
      </c>
      <c r="J256">
        <f t="shared" si="17"/>
        <v>0.96878223013979681</v>
      </c>
      <c r="L256">
        <f t="shared" si="19"/>
        <v>3.1715429046282807E-2</v>
      </c>
    </row>
    <row r="257" spans="1:12" x14ac:dyDescent="0.25">
      <c r="A257">
        <v>3</v>
      </c>
      <c r="B257">
        <v>48.283040238450099</v>
      </c>
      <c r="C257">
        <v>1.8819999999999999</v>
      </c>
      <c r="D257">
        <v>1.8640000000000001</v>
      </c>
      <c r="F257" s="6">
        <v>63</v>
      </c>
      <c r="G257" s="4">
        <f t="shared" si="15"/>
        <v>0.94105645999999998</v>
      </c>
      <c r="H257">
        <f t="shared" si="16"/>
        <v>0.89999587004470982</v>
      </c>
      <c r="I257" s="6">
        <f t="shared" si="18"/>
        <v>63</v>
      </c>
      <c r="J257">
        <f t="shared" si="17"/>
        <v>0.95636755954548125</v>
      </c>
      <c r="L257">
        <f t="shared" si="19"/>
        <v>4.4612963310880979E-2</v>
      </c>
    </row>
    <row r="258" spans="1:12" x14ac:dyDescent="0.25">
      <c r="A258">
        <v>3</v>
      </c>
      <c r="B258">
        <v>48.283040238450099</v>
      </c>
      <c r="C258">
        <v>1.8959999999999999</v>
      </c>
      <c r="D258">
        <v>1.879</v>
      </c>
      <c r="F258" s="6">
        <v>63</v>
      </c>
      <c r="G258" s="4">
        <f t="shared" si="15"/>
        <v>0.94805687999999988</v>
      </c>
      <c r="H258">
        <f t="shared" si="16"/>
        <v>0.90723832608047728</v>
      </c>
      <c r="I258" s="6">
        <f t="shared" si="18"/>
        <v>63</v>
      </c>
      <c r="J258">
        <f t="shared" si="17"/>
        <v>0.95694503696917155</v>
      </c>
      <c r="L258">
        <f t="shared" si="19"/>
        <v>4.4009321812594183E-2</v>
      </c>
    </row>
    <row r="259" spans="1:12" x14ac:dyDescent="0.25">
      <c r="A259">
        <v>3</v>
      </c>
      <c r="B259">
        <v>48.283040238450099</v>
      </c>
      <c r="C259">
        <v>1.909</v>
      </c>
      <c r="D259">
        <v>1.9072</v>
      </c>
      <c r="F259" s="6">
        <v>63</v>
      </c>
      <c r="G259" s="4">
        <f t="shared" si="15"/>
        <v>0.95455727000000001</v>
      </c>
      <c r="H259">
        <f t="shared" si="16"/>
        <v>0.92085414342772021</v>
      </c>
      <c r="I259" s="6">
        <f t="shared" si="18"/>
        <v>63</v>
      </c>
      <c r="J259">
        <f t="shared" si="17"/>
        <v>0.96469239967940346</v>
      </c>
      <c r="L259">
        <f t="shared" si="19"/>
        <v>3.5945985265809513E-2</v>
      </c>
    </row>
    <row r="260" spans="1:12" x14ac:dyDescent="0.25">
      <c r="A260">
        <v>3</v>
      </c>
      <c r="B260">
        <v>48.283040238450099</v>
      </c>
      <c r="C260">
        <v>1.919</v>
      </c>
      <c r="D260">
        <v>1.9217</v>
      </c>
      <c r="F260" s="6">
        <v>63</v>
      </c>
      <c r="G260" s="4">
        <f t="shared" ref="G260:G323" si="20">$E$4*C260/100</f>
        <v>0.95955757000000008</v>
      </c>
      <c r="H260">
        <f t="shared" ref="H260:H323" si="21">D260*B260/100</f>
        <v>0.92785518426229563</v>
      </c>
      <c r="I260" s="6">
        <f t="shared" si="18"/>
        <v>63</v>
      </c>
      <c r="J260">
        <f t="shared" ref="J260:J323" si="22">H260/G260</f>
        <v>0.96696145522805432</v>
      </c>
      <c r="L260">
        <f t="shared" si="19"/>
        <v>3.35966444804109E-2</v>
      </c>
    </row>
    <row r="261" spans="1:12" x14ac:dyDescent="0.25">
      <c r="A261">
        <v>3</v>
      </c>
      <c r="B261">
        <v>48.283040238450099</v>
      </c>
      <c r="C261">
        <v>1.8979999999999999</v>
      </c>
      <c r="D261">
        <v>1.8868</v>
      </c>
      <c r="F261" s="6">
        <v>63</v>
      </c>
      <c r="G261" s="4">
        <f t="shared" si="20"/>
        <v>0.94905693999999996</v>
      </c>
      <c r="H261">
        <f t="shared" si="21"/>
        <v>0.91100440321907639</v>
      </c>
      <c r="I261" s="6">
        <f t="shared" ref="I261:I324" si="23">(21*A261)^$P$2</f>
        <v>63</v>
      </c>
      <c r="J261">
        <f t="shared" si="22"/>
        <v>0.95990489592655681</v>
      </c>
      <c r="L261">
        <f t="shared" ref="L261:L324" si="24">-LN(H261/G261)</f>
        <v>4.0921066170859027E-2</v>
      </c>
    </row>
    <row r="262" spans="1:12" x14ac:dyDescent="0.25">
      <c r="A262">
        <v>3</v>
      </c>
      <c r="B262">
        <v>48.283040238450099</v>
      </c>
      <c r="C262">
        <v>1.895</v>
      </c>
      <c r="D262">
        <v>1.8822000000000001</v>
      </c>
      <c r="F262" s="6">
        <v>63</v>
      </c>
      <c r="G262" s="4">
        <f t="shared" si="20"/>
        <v>0.94755685000000001</v>
      </c>
      <c r="H262">
        <f t="shared" si="21"/>
        <v>0.90878338336810782</v>
      </c>
      <c r="I262" s="6">
        <f t="shared" si="23"/>
        <v>63</v>
      </c>
      <c r="J262">
        <f t="shared" si="22"/>
        <v>0.95908059064541384</v>
      </c>
      <c r="L262">
        <f t="shared" si="24"/>
        <v>4.1780171502931673E-2</v>
      </c>
    </row>
    <row r="263" spans="1:12" x14ac:dyDescent="0.25">
      <c r="A263">
        <v>3</v>
      </c>
      <c r="B263">
        <v>48.283040238450099</v>
      </c>
      <c r="C263">
        <v>1.913</v>
      </c>
      <c r="D263">
        <v>1.9014</v>
      </c>
      <c r="F263" s="6">
        <v>63</v>
      </c>
      <c r="G263" s="4">
        <f t="shared" si="20"/>
        <v>0.95655738999999995</v>
      </c>
      <c r="H263">
        <f t="shared" si="21"/>
        <v>0.91805372709389022</v>
      </c>
      <c r="I263" s="6">
        <f t="shared" si="23"/>
        <v>63</v>
      </c>
      <c r="J263">
        <f t="shared" si="22"/>
        <v>0.95974767085735468</v>
      </c>
      <c r="L263">
        <f t="shared" si="24"/>
        <v>4.1084871926415197E-2</v>
      </c>
    </row>
    <row r="264" spans="1:12" x14ac:dyDescent="0.25">
      <c r="A264">
        <v>3</v>
      </c>
      <c r="B264">
        <v>48.283040238450099</v>
      </c>
      <c r="C264">
        <v>1.89</v>
      </c>
      <c r="D264">
        <v>1.8951</v>
      </c>
      <c r="F264" s="6">
        <v>63</v>
      </c>
      <c r="G264" s="4">
        <f t="shared" si="20"/>
        <v>0.94505669999999997</v>
      </c>
      <c r="H264">
        <f t="shared" si="21"/>
        <v>0.91501189555886786</v>
      </c>
      <c r="I264" s="6">
        <f t="shared" si="23"/>
        <v>63</v>
      </c>
      <c r="J264">
        <f t="shared" si="22"/>
        <v>0.96820846363913182</v>
      </c>
      <c r="L264">
        <f t="shared" si="24"/>
        <v>3.2307859892016039E-2</v>
      </c>
    </row>
    <row r="265" spans="1:12" x14ac:dyDescent="0.25">
      <c r="A265">
        <v>3</v>
      </c>
      <c r="B265">
        <v>48.283040238450099</v>
      </c>
      <c r="C265">
        <v>1.899</v>
      </c>
      <c r="D265">
        <v>1.8593</v>
      </c>
      <c r="F265" s="6">
        <v>63</v>
      </c>
      <c r="G265" s="4">
        <f t="shared" si="20"/>
        <v>0.94955697000000006</v>
      </c>
      <c r="H265">
        <f t="shared" si="21"/>
        <v>0.89772656715350263</v>
      </c>
      <c r="I265" s="6">
        <f t="shared" si="23"/>
        <v>63</v>
      </c>
      <c r="J265">
        <f t="shared" si="22"/>
        <v>0.94541622621495014</v>
      </c>
      <c r="L265">
        <f t="shared" si="24"/>
        <v>5.612999743736137E-2</v>
      </c>
    </row>
    <row r="266" spans="1:12" x14ac:dyDescent="0.25">
      <c r="A266">
        <v>3</v>
      </c>
      <c r="B266">
        <v>48.283040238450099</v>
      </c>
      <c r="C266">
        <v>1.897</v>
      </c>
      <c r="D266">
        <v>1.8900999999999999</v>
      </c>
      <c r="F266" s="6">
        <v>63</v>
      </c>
      <c r="G266" s="4">
        <f t="shared" si="20"/>
        <v>0.94855691000000009</v>
      </c>
      <c r="H266">
        <f t="shared" si="21"/>
        <v>0.91259774354694523</v>
      </c>
      <c r="I266" s="6">
        <f t="shared" si="23"/>
        <v>63</v>
      </c>
      <c r="J266">
        <f t="shared" si="22"/>
        <v>0.96209065995517884</v>
      </c>
      <c r="L266">
        <f t="shared" si="24"/>
        <v>3.864659163919619E-2</v>
      </c>
    </row>
    <row r="267" spans="1:12" x14ac:dyDescent="0.25">
      <c r="A267">
        <v>3</v>
      </c>
      <c r="B267">
        <v>47.721609538003001</v>
      </c>
      <c r="C267">
        <v>1.927</v>
      </c>
      <c r="D267">
        <v>1.9063000000000001</v>
      </c>
      <c r="F267" s="6">
        <v>63</v>
      </c>
      <c r="G267" s="4">
        <f t="shared" si="20"/>
        <v>0.96355781000000007</v>
      </c>
      <c r="H267">
        <f t="shared" si="21"/>
        <v>0.90971704262295117</v>
      </c>
      <c r="I267" s="6">
        <f t="shared" si="23"/>
        <v>63</v>
      </c>
      <c r="J267">
        <f t="shared" si="22"/>
        <v>0.9441229505710208</v>
      </c>
      <c r="L267">
        <f t="shared" si="24"/>
        <v>5.7498877068719444E-2</v>
      </c>
    </row>
    <row r="268" spans="1:12" x14ac:dyDescent="0.25">
      <c r="A268">
        <v>3</v>
      </c>
      <c r="B268">
        <v>47.721609538003001</v>
      </c>
      <c r="C268">
        <v>1.907</v>
      </c>
      <c r="D268">
        <v>1.8682000000000001</v>
      </c>
      <c r="F268" s="6">
        <v>63</v>
      </c>
      <c r="G268" s="4">
        <f t="shared" si="20"/>
        <v>0.95355721000000004</v>
      </c>
      <c r="H268">
        <f t="shared" si="21"/>
        <v>0.89153510938897218</v>
      </c>
      <c r="I268" s="6">
        <f t="shared" si="23"/>
        <v>63</v>
      </c>
      <c r="J268">
        <f t="shared" si="22"/>
        <v>0.93495712689223143</v>
      </c>
      <c r="L268">
        <f t="shared" si="24"/>
        <v>6.725460433595444E-2</v>
      </c>
    </row>
    <row r="269" spans="1:12" x14ac:dyDescent="0.25">
      <c r="A269">
        <v>3</v>
      </c>
      <c r="B269">
        <v>47.721609538003001</v>
      </c>
      <c r="C269">
        <v>1.8939999999999999</v>
      </c>
      <c r="D269">
        <v>1.8835999999999999</v>
      </c>
      <c r="F269" s="6">
        <v>63</v>
      </c>
      <c r="G269" s="4">
        <f t="shared" si="20"/>
        <v>0.94705681999999991</v>
      </c>
      <c r="H269">
        <f t="shared" si="21"/>
        <v>0.8988842372578244</v>
      </c>
      <c r="I269" s="6">
        <f t="shared" si="23"/>
        <v>63</v>
      </c>
      <c r="J269">
        <f t="shared" si="22"/>
        <v>0.94913443235414796</v>
      </c>
      <c r="L269">
        <f t="shared" si="24"/>
        <v>5.2204833550907916E-2</v>
      </c>
    </row>
    <row r="270" spans="1:12" x14ac:dyDescent="0.25">
      <c r="A270">
        <v>3</v>
      </c>
      <c r="B270">
        <v>47.721609538003001</v>
      </c>
      <c r="C270">
        <v>1.911</v>
      </c>
      <c r="D270">
        <v>1.8956</v>
      </c>
      <c r="F270" s="6">
        <v>63</v>
      </c>
      <c r="G270" s="4">
        <f t="shared" si="20"/>
        <v>0.95555732999999998</v>
      </c>
      <c r="H270">
        <f t="shared" si="21"/>
        <v>0.90461083040238488</v>
      </c>
      <c r="I270" s="6">
        <f t="shared" si="23"/>
        <v>63</v>
      </c>
      <c r="J270">
        <f t="shared" si="22"/>
        <v>0.94668399477651943</v>
      </c>
      <c r="L270">
        <f t="shared" si="24"/>
        <v>5.4789932321123662E-2</v>
      </c>
    </row>
    <row r="271" spans="1:12" x14ac:dyDescent="0.25">
      <c r="A271">
        <v>3</v>
      </c>
      <c r="B271">
        <v>47.721609538003001</v>
      </c>
      <c r="C271">
        <v>1.881</v>
      </c>
      <c r="D271">
        <v>1.8873</v>
      </c>
      <c r="F271" s="6">
        <v>63</v>
      </c>
      <c r="G271" s="4">
        <f t="shared" si="20"/>
        <v>0.94055643</v>
      </c>
      <c r="H271">
        <f t="shared" si="21"/>
        <v>0.90064993681073058</v>
      </c>
      <c r="I271" s="6">
        <f t="shared" si="23"/>
        <v>63</v>
      </c>
      <c r="J271">
        <f t="shared" si="22"/>
        <v>0.95757139931596724</v>
      </c>
      <c r="L271">
        <f t="shared" si="24"/>
        <v>4.3354992231220621E-2</v>
      </c>
    </row>
    <row r="272" spans="1:12" x14ac:dyDescent="0.25">
      <c r="A272">
        <v>3</v>
      </c>
      <c r="B272">
        <v>47.721609538003001</v>
      </c>
      <c r="C272">
        <v>1.9039999999999999</v>
      </c>
      <c r="D272">
        <v>1.8775999999999999</v>
      </c>
      <c r="F272" s="6">
        <v>63</v>
      </c>
      <c r="G272" s="4">
        <f t="shared" si="20"/>
        <v>0.95205711999999987</v>
      </c>
      <c r="H272">
        <f t="shared" si="21"/>
        <v>0.89602094068554439</v>
      </c>
      <c r="I272" s="6">
        <f t="shared" si="23"/>
        <v>63</v>
      </c>
      <c r="J272">
        <f t="shared" si="22"/>
        <v>0.94114199858674918</v>
      </c>
      <c r="L272">
        <f t="shared" si="24"/>
        <v>6.0661248988780524E-2</v>
      </c>
    </row>
    <row r="273" spans="1:12" x14ac:dyDescent="0.25">
      <c r="A273">
        <v>3</v>
      </c>
      <c r="B273">
        <v>47.721609538003001</v>
      </c>
      <c r="C273">
        <v>1.8819999999999999</v>
      </c>
      <c r="D273">
        <v>1.8348</v>
      </c>
      <c r="F273" s="6">
        <v>63</v>
      </c>
      <c r="G273" s="4">
        <f t="shared" si="20"/>
        <v>0.94105645999999998</v>
      </c>
      <c r="H273">
        <f t="shared" si="21"/>
        <v>0.87559609180327913</v>
      </c>
      <c r="I273" s="6">
        <f t="shared" si="23"/>
        <v>63</v>
      </c>
      <c r="J273">
        <f t="shared" si="22"/>
        <v>0.93043948904328133</v>
      </c>
      <c r="L273">
        <f t="shared" si="24"/>
        <v>7.2098235596591786E-2</v>
      </c>
    </row>
    <row r="274" spans="1:12" x14ac:dyDescent="0.25">
      <c r="A274">
        <v>3</v>
      </c>
      <c r="B274">
        <v>47.721609538003001</v>
      </c>
      <c r="C274">
        <v>1.8859999999999999</v>
      </c>
      <c r="D274">
        <v>1.8863000000000001</v>
      </c>
      <c r="F274" s="6">
        <v>63</v>
      </c>
      <c r="G274" s="4">
        <f t="shared" si="20"/>
        <v>0.94305657999999992</v>
      </c>
      <c r="H274">
        <f t="shared" si="21"/>
        <v>0.90017272071535059</v>
      </c>
      <c r="I274" s="6">
        <f t="shared" si="23"/>
        <v>63</v>
      </c>
      <c r="J274">
        <f t="shared" si="22"/>
        <v>0.95452673763789508</v>
      </c>
      <c r="L274">
        <f t="shared" si="24"/>
        <v>4.6539624016007725E-2</v>
      </c>
    </row>
    <row r="275" spans="1:12" x14ac:dyDescent="0.25">
      <c r="A275">
        <v>3</v>
      </c>
      <c r="B275">
        <v>47.721609538003001</v>
      </c>
      <c r="C275">
        <v>1.9139999999999999</v>
      </c>
      <c r="D275">
        <v>1.7306999999999999</v>
      </c>
      <c r="F275" s="6">
        <v>63</v>
      </c>
      <c r="G275" s="4">
        <f t="shared" si="20"/>
        <v>0.95705742000000005</v>
      </c>
      <c r="H275">
        <f t="shared" si="21"/>
        <v>0.82591789627421786</v>
      </c>
      <c r="I275" s="6">
        <f t="shared" si="23"/>
        <v>63</v>
      </c>
      <c r="J275">
        <f t="shared" si="22"/>
        <v>0.86297632620017495</v>
      </c>
      <c r="L275">
        <f t="shared" si="24"/>
        <v>0.14736802025623008</v>
      </c>
    </row>
    <row r="276" spans="1:12" x14ac:dyDescent="0.25">
      <c r="A276">
        <v>3</v>
      </c>
      <c r="B276">
        <v>47.721609538003001</v>
      </c>
      <c r="C276">
        <v>1.9239999999999999</v>
      </c>
      <c r="D276">
        <v>1.9224000000000001</v>
      </c>
      <c r="F276" s="6">
        <v>63</v>
      </c>
      <c r="G276" s="4">
        <f t="shared" si="20"/>
        <v>0.96205772000000001</v>
      </c>
      <c r="H276">
        <f t="shared" si="21"/>
        <v>0.91740022175856983</v>
      </c>
      <c r="I276" s="6">
        <f t="shared" si="23"/>
        <v>63</v>
      </c>
      <c r="J276">
        <f t="shared" si="22"/>
        <v>0.95358126928036069</v>
      </c>
      <c r="L276">
        <f t="shared" si="24"/>
        <v>4.7530624977676302E-2</v>
      </c>
    </row>
    <row r="277" spans="1:12" x14ac:dyDescent="0.25">
      <c r="A277">
        <v>3</v>
      </c>
      <c r="B277">
        <v>47.721609538003001</v>
      </c>
      <c r="C277">
        <v>1.9059999999999999</v>
      </c>
      <c r="D277">
        <v>1.8835</v>
      </c>
      <c r="F277" s="6">
        <v>63</v>
      </c>
      <c r="G277" s="4">
        <f t="shared" si="20"/>
        <v>0.95305717999999995</v>
      </c>
      <c r="H277">
        <f t="shared" si="21"/>
        <v>0.89883651564828648</v>
      </c>
      <c r="I277" s="6">
        <f t="shared" si="23"/>
        <v>63</v>
      </c>
      <c r="J277">
        <f t="shared" si="22"/>
        <v>0.94310869747425496</v>
      </c>
      <c r="L277">
        <f t="shared" si="24"/>
        <v>5.8573735256335448E-2</v>
      </c>
    </row>
    <row r="278" spans="1:12" x14ac:dyDescent="0.25">
      <c r="A278">
        <v>3</v>
      </c>
      <c r="B278">
        <v>47.721609538003001</v>
      </c>
      <c r="C278">
        <v>1.927</v>
      </c>
      <c r="D278">
        <v>2.1633</v>
      </c>
      <c r="F278" s="6">
        <v>63</v>
      </c>
      <c r="G278" s="4">
        <f t="shared" si="20"/>
        <v>0.96355781000000007</v>
      </c>
      <c r="H278">
        <f t="shared" si="21"/>
        <v>1.0323615791356189</v>
      </c>
      <c r="I278" s="6">
        <f t="shared" si="23"/>
        <v>63</v>
      </c>
      <c r="J278">
        <f t="shared" si="22"/>
        <v>1.0714059586477938</v>
      </c>
      <c r="L278">
        <f t="shared" si="24"/>
        <v>-6.8971766002173113E-2</v>
      </c>
    </row>
    <row r="279" spans="1:12" x14ac:dyDescent="0.25">
      <c r="A279">
        <v>3</v>
      </c>
      <c r="B279">
        <v>48.493830104321901</v>
      </c>
      <c r="C279">
        <v>1.915</v>
      </c>
      <c r="D279">
        <v>1.8915999999999999</v>
      </c>
      <c r="F279" s="6">
        <v>63</v>
      </c>
      <c r="G279" s="4">
        <f t="shared" si="20"/>
        <v>0.95755745000000003</v>
      </c>
      <c r="H279">
        <f t="shared" si="21"/>
        <v>0.91730929025335295</v>
      </c>
      <c r="I279" s="6">
        <f t="shared" si="23"/>
        <v>63</v>
      </c>
      <c r="J279">
        <f t="shared" si="22"/>
        <v>0.95796789033739216</v>
      </c>
      <c r="L279">
        <f t="shared" si="24"/>
        <v>4.2941018966115713E-2</v>
      </c>
    </row>
    <row r="280" spans="1:12" x14ac:dyDescent="0.25">
      <c r="A280">
        <v>3</v>
      </c>
      <c r="B280">
        <v>48.493830104321901</v>
      </c>
      <c r="C280">
        <v>1.8859999999999999</v>
      </c>
      <c r="D280">
        <v>1.6695</v>
      </c>
      <c r="F280" s="6">
        <v>63</v>
      </c>
      <c r="G280" s="4">
        <f t="shared" si="20"/>
        <v>0.94305657999999992</v>
      </c>
      <c r="H280">
        <f t="shared" si="21"/>
        <v>0.8096044935916541</v>
      </c>
      <c r="I280" s="6">
        <f t="shared" si="23"/>
        <v>63</v>
      </c>
      <c r="J280">
        <f t="shared" si="22"/>
        <v>0.85848984118392357</v>
      </c>
      <c r="L280">
        <f t="shared" si="24"/>
        <v>0.15258043193078347</v>
      </c>
    </row>
    <row r="281" spans="1:12" x14ac:dyDescent="0.25">
      <c r="A281">
        <v>3</v>
      </c>
      <c r="B281">
        <v>48.493830104321901</v>
      </c>
      <c r="C281">
        <v>1.9239999999999999</v>
      </c>
      <c r="D281">
        <v>1.8803000000000001</v>
      </c>
      <c r="F281" s="6">
        <v>63</v>
      </c>
      <c r="G281" s="4">
        <f t="shared" si="20"/>
        <v>0.96205772000000001</v>
      </c>
      <c r="H281">
        <f t="shared" si="21"/>
        <v>0.91182948745156478</v>
      </c>
      <c r="I281" s="6">
        <f t="shared" si="23"/>
        <v>63</v>
      </c>
      <c r="J281">
        <f t="shared" si="22"/>
        <v>0.94779083260364538</v>
      </c>
      <c r="L281">
        <f t="shared" si="24"/>
        <v>5.362144178531273E-2</v>
      </c>
    </row>
    <row r="282" spans="1:12" x14ac:dyDescent="0.25">
      <c r="A282">
        <v>3</v>
      </c>
      <c r="B282">
        <v>48.493830104321901</v>
      </c>
      <c r="C282">
        <v>1.8939999999999999</v>
      </c>
      <c r="D282">
        <v>1.8588</v>
      </c>
      <c r="F282" s="6">
        <v>63</v>
      </c>
      <c r="G282" s="4">
        <f t="shared" si="20"/>
        <v>0.94705681999999991</v>
      </c>
      <c r="H282">
        <f t="shared" si="21"/>
        <v>0.90140331397913553</v>
      </c>
      <c r="I282" s="6">
        <f t="shared" si="23"/>
        <v>63</v>
      </c>
      <c r="J282">
        <f t="shared" si="22"/>
        <v>0.95179433265591773</v>
      </c>
      <c r="L282">
        <f t="shared" si="24"/>
        <v>4.940630465629002E-2</v>
      </c>
    </row>
    <row r="283" spans="1:12" x14ac:dyDescent="0.25">
      <c r="A283">
        <v>3</v>
      </c>
      <c r="B283">
        <v>48.493830104321901</v>
      </c>
      <c r="C283">
        <v>1.9059999999999999</v>
      </c>
      <c r="D283">
        <v>1.8936999999999999</v>
      </c>
      <c r="F283" s="6">
        <v>63</v>
      </c>
      <c r="G283" s="4">
        <f t="shared" si="20"/>
        <v>0.95305717999999995</v>
      </c>
      <c r="H283">
        <f t="shared" si="21"/>
        <v>0.91832766068554372</v>
      </c>
      <c r="I283" s="6">
        <f t="shared" si="23"/>
        <v>63</v>
      </c>
      <c r="J283">
        <f t="shared" si="22"/>
        <v>0.96355987862716042</v>
      </c>
      <c r="L283">
        <f t="shared" si="24"/>
        <v>3.7120646066377924E-2</v>
      </c>
    </row>
    <row r="284" spans="1:12" x14ac:dyDescent="0.25">
      <c r="A284">
        <v>3</v>
      </c>
      <c r="B284">
        <v>48.493830104321901</v>
      </c>
      <c r="C284">
        <v>1.8819999999999999</v>
      </c>
      <c r="D284">
        <v>1.8637999999999999</v>
      </c>
      <c r="F284" s="6">
        <v>63</v>
      </c>
      <c r="G284" s="4">
        <f t="shared" si="20"/>
        <v>0.94105645999999998</v>
      </c>
      <c r="H284">
        <f t="shared" si="21"/>
        <v>0.9038280054843516</v>
      </c>
      <c r="I284" s="6">
        <f t="shared" si="23"/>
        <v>63</v>
      </c>
      <c r="J284">
        <f t="shared" si="22"/>
        <v>0.96043972269671429</v>
      </c>
      <c r="L284">
        <f t="shared" si="24"/>
        <v>4.0364054914859657E-2</v>
      </c>
    </row>
    <row r="285" spans="1:12" x14ac:dyDescent="0.25">
      <c r="A285">
        <v>3</v>
      </c>
      <c r="B285">
        <v>48.493830104321901</v>
      </c>
      <c r="C285">
        <v>1.899</v>
      </c>
      <c r="D285">
        <v>1.7690999999999999</v>
      </c>
      <c r="F285" s="6">
        <v>63</v>
      </c>
      <c r="G285" s="4">
        <f t="shared" si="20"/>
        <v>0.94955697000000006</v>
      </c>
      <c r="H285">
        <f t="shared" si="21"/>
        <v>0.85790434837555862</v>
      </c>
      <c r="I285" s="6">
        <f t="shared" si="23"/>
        <v>63</v>
      </c>
      <c r="J285">
        <f t="shared" si="22"/>
        <v>0.90347854365763702</v>
      </c>
      <c r="L285">
        <f t="shared" si="24"/>
        <v>0.10150291725880783</v>
      </c>
    </row>
    <row r="286" spans="1:12" x14ac:dyDescent="0.25">
      <c r="A286">
        <v>3</v>
      </c>
      <c r="B286">
        <v>48.493830104321901</v>
      </c>
      <c r="C286">
        <v>1.8939999999999999</v>
      </c>
      <c r="D286">
        <v>1.8646</v>
      </c>
      <c r="F286" s="6">
        <v>63</v>
      </c>
      <c r="G286" s="4">
        <f t="shared" si="20"/>
        <v>0.94705681999999991</v>
      </c>
      <c r="H286">
        <f t="shared" si="21"/>
        <v>0.90421595612518613</v>
      </c>
      <c r="I286" s="6">
        <f t="shared" si="23"/>
        <v>63</v>
      </c>
      <c r="J286">
        <f t="shared" si="22"/>
        <v>0.95476420952777286</v>
      </c>
      <c r="L286">
        <f t="shared" si="24"/>
        <v>4.6290870004520021E-2</v>
      </c>
    </row>
    <row r="287" spans="1:12" x14ac:dyDescent="0.25">
      <c r="A287">
        <v>3</v>
      </c>
      <c r="B287">
        <v>48.493830104321901</v>
      </c>
      <c r="C287">
        <v>1.885</v>
      </c>
      <c r="D287">
        <v>1.8667</v>
      </c>
      <c r="F287" s="6">
        <v>63</v>
      </c>
      <c r="G287" s="4">
        <f t="shared" si="20"/>
        <v>0.94255655000000005</v>
      </c>
      <c r="H287">
        <f t="shared" si="21"/>
        <v>0.9052343265573769</v>
      </c>
      <c r="I287" s="6">
        <f t="shared" si="23"/>
        <v>63</v>
      </c>
      <c r="J287">
        <f t="shared" si="22"/>
        <v>0.96040319974157184</v>
      </c>
      <c r="L287">
        <f t="shared" si="24"/>
        <v>4.0402082964649887E-2</v>
      </c>
    </row>
    <row r="288" spans="1:12" x14ac:dyDescent="0.25">
      <c r="A288">
        <v>3</v>
      </c>
      <c r="B288">
        <v>48.493830104321901</v>
      </c>
      <c r="C288">
        <v>1.907</v>
      </c>
      <c r="D288">
        <v>1.8779999999999999</v>
      </c>
      <c r="F288" s="6">
        <v>63</v>
      </c>
      <c r="G288" s="4">
        <f t="shared" si="20"/>
        <v>0.95355721000000004</v>
      </c>
      <c r="H288">
        <f t="shared" si="21"/>
        <v>0.91071412935916529</v>
      </c>
      <c r="I288" s="6">
        <f t="shared" si="23"/>
        <v>63</v>
      </c>
      <c r="J288">
        <f t="shared" si="22"/>
        <v>0.95507025672761181</v>
      </c>
      <c r="L288">
        <f t="shared" si="24"/>
        <v>4.5970373953300746E-2</v>
      </c>
    </row>
    <row r="289" spans="1:12" x14ac:dyDescent="0.25">
      <c r="A289">
        <v>3</v>
      </c>
      <c r="B289">
        <v>48.493830104321901</v>
      </c>
      <c r="C289">
        <v>1.929</v>
      </c>
      <c r="D289">
        <v>1.8048</v>
      </c>
      <c r="F289" s="6">
        <v>63</v>
      </c>
      <c r="G289" s="4">
        <f t="shared" si="20"/>
        <v>0.96455787000000004</v>
      </c>
      <c r="H289">
        <f t="shared" si="21"/>
        <v>0.87521664572280156</v>
      </c>
      <c r="I289" s="6">
        <f t="shared" si="23"/>
        <v>63</v>
      </c>
      <c r="J289">
        <f t="shared" si="22"/>
        <v>0.90737598328112912</v>
      </c>
      <c r="L289">
        <f t="shared" si="24"/>
        <v>9.7198379723079334E-2</v>
      </c>
    </row>
    <row r="290" spans="1:12" x14ac:dyDescent="0.25">
      <c r="A290">
        <v>3</v>
      </c>
      <c r="B290">
        <v>48.493830104321901</v>
      </c>
      <c r="C290">
        <v>1.913</v>
      </c>
      <c r="D290">
        <v>1.9253</v>
      </c>
      <c r="F290" s="6">
        <v>63</v>
      </c>
      <c r="G290" s="4">
        <f t="shared" si="20"/>
        <v>0.95655738999999995</v>
      </c>
      <c r="H290">
        <f t="shared" si="21"/>
        <v>0.93365171099850952</v>
      </c>
      <c r="I290" s="6">
        <f t="shared" si="23"/>
        <v>63</v>
      </c>
      <c r="J290">
        <f t="shared" si="22"/>
        <v>0.97605404626951819</v>
      </c>
      <c r="L290">
        <f t="shared" si="24"/>
        <v>2.423731882605288E-2</v>
      </c>
    </row>
    <row r="291" spans="1:12" x14ac:dyDescent="0.25">
      <c r="A291">
        <v>3</v>
      </c>
      <c r="B291">
        <v>48.493830104321901</v>
      </c>
      <c r="C291">
        <v>1.9390000000000001</v>
      </c>
      <c r="D291">
        <v>1.7396</v>
      </c>
      <c r="F291" s="6">
        <v>63</v>
      </c>
      <c r="G291" s="4">
        <f t="shared" si="20"/>
        <v>0.96955817</v>
      </c>
      <c r="H291">
        <f t="shared" si="21"/>
        <v>0.84359866849478382</v>
      </c>
      <c r="I291" s="6">
        <f t="shared" si="23"/>
        <v>63</v>
      </c>
      <c r="J291">
        <f t="shared" si="22"/>
        <v>0.87008566850071911</v>
      </c>
      <c r="L291">
        <f t="shared" si="24"/>
        <v>0.13916360264025823</v>
      </c>
    </row>
    <row r="292" spans="1:12" x14ac:dyDescent="0.25">
      <c r="A292">
        <v>3</v>
      </c>
      <c r="B292">
        <v>47.788494783904603</v>
      </c>
      <c r="C292">
        <v>1.8916999999999999</v>
      </c>
      <c r="D292">
        <v>1.8380000000000001</v>
      </c>
      <c r="F292" s="6">
        <v>63</v>
      </c>
      <c r="G292" s="4">
        <f t="shared" si="20"/>
        <v>0.94590675099999999</v>
      </c>
      <c r="H292">
        <f t="shared" si="21"/>
        <v>0.87835253412816672</v>
      </c>
      <c r="I292" s="6">
        <f t="shared" si="23"/>
        <v>63</v>
      </c>
      <c r="J292">
        <f t="shared" si="22"/>
        <v>0.92858258300787488</v>
      </c>
      <c r="L292">
        <f t="shared" si="24"/>
        <v>7.4095959755851912E-2</v>
      </c>
    </row>
    <row r="293" spans="1:12" x14ac:dyDescent="0.25">
      <c r="A293">
        <v>3</v>
      </c>
      <c r="B293">
        <v>48.0529955290611</v>
      </c>
      <c r="C293">
        <v>1.9021999999999999</v>
      </c>
      <c r="D293">
        <v>1.8866000000000001</v>
      </c>
      <c r="F293" s="6">
        <v>63</v>
      </c>
      <c r="G293" s="4">
        <f t="shared" si="20"/>
        <v>0.95115706599999994</v>
      </c>
      <c r="H293">
        <f t="shared" si="21"/>
        <v>0.90656781365126671</v>
      </c>
      <c r="I293" s="6">
        <f t="shared" si="23"/>
        <v>63</v>
      </c>
      <c r="J293">
        <f t="shared" si="22"/>
        <v>0.95312104178939761</v>
      </c>
      <c r="L293">
        <f t="shared" si="24"/>
        <v>4.8013372071681416E-2</v>
      </c>
    </row>
    <row r="294" spans="1:12" x14ac:dyDescent="0.25">
      <c r="A294">
        <v>3</v>
      </c>
      <c r="B294">
        <v>48.0529955290611</v>
      </c>
      <c r="C294">
        <v>1.9005000000000001</v>
      </c>
      <c r="D294">
        <v>1.8681000000000001</v>
      </c>
      <c r="F294" s="6">
        <v>63</v>
      </c>
      <c r="G294" s="4">
        <f t="shared" si="20"/>
        <v>0.95030701500000003</v>
      </c>
      <c r="H294">
        <f t="shared" si="21"/>
        <v>0.89767800947839049</v>
      </c>
      <c r="I294" s="6">
        <f t="shared" si="23"/>
        <v>63</v>
      </c>
      <c r="J294">
        <f t="shared" si="22"/>
        <v>0.94461894451909356</v>
      </c>
      <c r="L294">
        <f t="shared" si="24"/>
        <v>5.6973666121936682E-2</v>
      </c>
    </row>
    <row r="295" spans="1:12" x14ac:dyDescent="0.25">
      <c r="A295">
        <v>3</v>
      </c>
      <c r="B295">
        <v>48.0529955290611</v>
      </c>
      <c r="C295">
        <v>1.9177</v>
      </c>
      <c r="D295">
        <v>1.8909</v>
      </c>
      <c r="F295" s="6">
        <v>63</v>
      </c>
      <c r="G295" s="4">
        <f t="shared" si="20"/>
        <v>0.95890753099999992</v>
      </c>
      <c r="H295">
        <f t="shared" si="21"/>
        <v>0.90863409245901638</v>
      </c>
      <c r="I295" s="6">
        <f t="shared" si="23"/>
        <v>63</v>
      </c>
      <c r="J295">
        <f t="shared" si="22"/>
        <v>0.9475721725862809</v>
      </c>
      <c r="L295">
        <f t="shared" si="24"/>
        <v>5.3852173331444847E-2</v>
      </c>
    </row>
    <row r="296" spans="1:12" x14ac:dyDescent="0.25">
      <c r="A296">
        <v>3</v>
      </c>
      <c r="B296">
        <v>48.0529955290611</v>
      </c>
      <c r="C296">
        <v>1.9097999999999999</v>
      </c>
      <c r="D296">
        <v>1.8914</v>
      </c>
      <c r="F296" s="6">
        <v>63</v>
      </c>
      <c r="G296" s="4">
        <f t="shared" si="20"/>
        <v>0.95495729400000007</v>
      </c>
      <c r="H296">
        <f t="shared" si="21"/>
        <v>0.90887435743666156</v>
      </c>
      <c r="I296" s="6">
        <f t="shared" si="23"/>
        <v>63</v>
      </c>
      <c r="J296">
        <f t="shared" si="22"/>
        <v>0.95174345821234341</v>
      </c>
      <c r="L296">
        <f t="shared" si="24"/>
        <v>4.9459757173839707E-2</v>
      </c>
    </row>
    <row r="297" spans="1:12" x14ac:dyDescent="0.25">
      <c r="A297">
        <v>3</v>
      </c>
      <c r="B297">
        <v>48.0529955290611</v>
      </c>
      <c r="C297">
        <v>1.9142999999999999</v>
      </c>
      <c r="D297">
        <v>1.9518</v>
      </c>
      <c r="F297" s="6">
        <v>63</v>
      </c>
      <c r="G297" s="4">
        <f t="shared" si="20"/>
        <v>0.95720742899999989</v>
      </c>
      <c r="H297">
        <f t="shared" si="21"/>
        <v>0.93789836673621452</v>
      </c>
      <c r="I297" s="6">
        <f t="shared" si="23"/>
        <v>63</v>
      </c>
      <c r="J297">
        <f t="shared" si="22"/>
        <v>0.97982771374438904</v>
      </c>
      <c r="L297">
        <f t="shared" si="24"/>
        <v>2.0378525074199298E-2</v>
      </c>
    </row>
    <row r="298" spans="1:12" x14ac:dyDescent="0.25">
      <c r="A298">
        <v>3</v>
      </c>
      <c r="B298">
        <v>48.0529955290611</v>
      </c>
      <c r="C298">
        <v>1.9100999999999999</v>
      </c>
      <c r="D298">
        <v>1.8615999999999999</v>
      </c>
      <c r="F298" s="6">
        <v>63</v>
      </c>
      <c r="G298" s="4">
        <f t="shared" si="20"/>
        <v>0.95510730299999991</v>
      </c>
      <c r="H298">
        <f t="shared" si="21"/>
        <v>0.89455456476900141</v>
      </c>
      <c r="I298" s="6">
        <f t="shared" si="23"/>
        <v>63</v>
      </c>
      <c r="J298">
        <f t="shared" si="22"/>
        <v>0.93660111482678243</v>
      </c>
      <c r="L298">
        <f t="shared" si="24"/>
        <v>6.5497791942156547E-2</v>
      </c>
    </row>
    <row r="299" spans="1:12" x14ac:dyDescent="0.25">
      <c r="A299">
        <v>3</v>
      </c>
      <c r="B299">
        <v>48.0529955290611</v>
      </c>
      <c r="C299">
        <v>1.9181999999999999</v>
      </c>
      <c r="D299">
        <v>1.8649</v>
      </c>
      <c r="F299" s="6">
        <v>63</v>
      </c>
      <c r="G299" s="4">
        <f t="shared" si="20"/>
        <v>0.95915754600000003</v>
      </c>
      <c r="H299">
        <f t="shared" si="21"/>
        <v>0.89614031362146052</v>
      </c>
      <c r="I299" s="6">
        <f t="shared" si="23"/>
        <v>63</v>
      </c>
      <c r="J299">
        <f t="shared" si="22"/>
        <v>0.93429939362793746</v>
      </c>
      <c r="L299">
        <f t="shared" si="24"/>
        <v>6.7958342195599264E-2</v>
      </c>
    </row>
    <row r="300" spans="1:12" x14ac:dyDescent="0.25">
      <c r="A300">
        <v>3</v>
      </c>
      <c r="B300">
        <v>48.0529955290611</v>
      </c>
      <c r="C300">
        <v>1.9075</v>
      </c>
      <c r="D300">
        <v>1.8729</v>
      </c>
      <c r="F300" s="6">
        <v>63</v>
      </c>
      <c r="G300" s="4">
        <f t="shared" si="20"/>
        <v>0.95380722500000004</v>
      </c>
      <c r="H300">
        <f t="shared" si="21"/>
        <v>0.89998455326378535</v>
      </c>
      <c r="I300" s="6">
        <f t="shared" si="23"/>
        <v>63</v>
      </c>
      <c r="J300">
        <f t="shared" si="22"/>
        <v>0.94357070241713181</v>
      </c>
      <c r="L300">
        <f t="shared" si="24"/>
        <v>5.8083980661953236E-2</v>
      </c>
    </row>
    <row r="301" spans="1:12" x14ac:dyDescent="0.25">
      <c r="A301">
        <v>3</v>
      </c>
      <c r="B301">
        <v>48.0529955290611</v>
      </c>
      <c r="C301">
        <v>1.8960999999999999</v>
      </c>
      <c r="D301">
        <v>1.8267</v>
      </c>
      <c r="F301" s="6">
        <v>63</v>
      </c>
      <c r="G301" s="4">
        <f t="shared" si="20"/>
        <v>0.9481068829999999</v>
      </c>
      <c r="H301">
        <f t="shared" si="21"/>
        <v>0.87778406932935904</v>
      </c>
      <c r="I301" s="6">
        <f t="shared" si="23"/>
        <v>63</v>
      </c>
      <c r="J301">
        <f t="shared" si="22"/>
        <v>0.92582817936293704</v>
      </c>
      <c r="L301">
        <f t="shared" si="24"/>
        <v>7.7066612996669087E-2</v>
      </c>
    </row>
    <row r="302" spans="1:12" x14ac:dyDescent="0.25">
      <c r="A302">
        <v>3</v>
      </c>
      <c r="B302">
        <v>48.0529955290611</v>
      </c>
      <c r="C302">
        <v>1.9175</v>
      </c>
      <c r="D302">
        <v>1.9067000000000001</v>
      </c>
      <c r="F302" s="6">
        <v>63</v>
      </c>
      <c r="G302" s="4">
        <f t="shared" si="20"/>
        <v>0.95880752499999999</v>
      </c>
      <c r="H302">
        <f t="shared" si="21"/>
        <v>0.91622646575260802</v>
      </c>
      <c r="I302" s="6">
        <f t="shared" si="23"/>
        <v>63</v>
      </c>
      <c r="J302">
        <f t="shared" si="22"/>
        <v>0.95558956501995329</v>
      </c>
      <c r="L302">
        <f t="shared" si="24"/>
        <v>4.54267834101615E-2</v>
      </c>
    </row>
    <row r="303" spans="1:12" x14ac:dyDescent="0.25">
      <c r="A303">
        <v>3</v>
      </c>
      <c r="B303">
        <v>48.0529955290611</v>
      </c>
      <c r="C303">
        <v>1.9157999999999999</v>
      </c>
      <c r="D303">
        <v>1.9537</v>
      </c>
      <c r="F303" s="6">
        <v>63</v>
      </c>
      <c r="G303" s="4">
        <f t="shared" si="20"/>
        <v>0.95795747399999998</v>
      </c>
      <c r="H303">
        <f t="shared" si="21"/>
        <v>0.93881137365126677</v>
      </c>
      <c r="I303" s="6">
        <f t="shared" si="23"/>
        <v>63</v>
      </c>
      <c r="J303">
        <f t="shared" si="22"/>
        <v>0.98001362182729501</v>
      </c>
      <c r="L303">
        <f t="shared" si="24"/>
        <v>2.0188807590350685E-2</v>
      </c>
    </row>
    <row r="304" spans="1:12" x14ac:dyDescent="0.25">
      <c r="A304">
        <v>3</v>
      </c>
      <c r="B304">
        <v>48.0529955290611</v>
      </c>
      <c r="C304">
        <v>1.8943000000000001</v>
      </c>
      <c r="D304">
        <v>1.8845000000000001</v>
      </c>
      <c r="F304" s="6">
        <v>63</v>
      </c>
      <c r="G304" s="4">
        <f t="shared" si="20"/>
        <v>0.94720682899999997</v>
      </c>
      <c r="H304">
        <f t="shared" si="21"/>
        <v>0.90555870074515654</v>
      </c>
      <c r="I304" s="6">
        <f t="shared" si="23"/>
        <v>63</v>
      </c>
      <c r="J304">
        <f t="shared" si="22"/>
        <v>0.95603058700620558</v>
      </c>
      <c r="L304">
        <f t="shared" si="24"/>
        <v>4.4965371666192036E-2</v>
      </c>
    </row>
    <row r="305" spans="1:12" x14ac:dyDescent="0.25">
      <c r="A305">
        <v>3</v>
      </c>
      <c r="B305">
        <v>48.0529955290611</v>
      </c>
      <c r="C305">
        <v>1.8882000000000001</v>
      </c>
      <c r="D305">
        <v>1.8875999999999999</v>
      </c>
      <c r="F305" s="6">
        <v>63</v>
      </c>
      <c r="G305" s="4">
        <f t="shared" si="20"/>
        <v>0.94415664600000004</v>
      </c>
      <c r="H305">
        <f t="shared" si="21"/>
        <v>0.90704834360655728</v>
      </c>
      <c r="I305" s="6">
        <f t="shared" si="23"/>
        <v>63</v>
      </c>
      <c r="J305">
        <f t="shared" si="22"/>
        <v>0.96069687953725136</v>
      </c>
      <c r="L305">
        <f t="shared" si="24"/>
        <v>4.009634168533302E-2</v>
      </c>
    </row>
    <row r="306" spans="1:12" x14ac:dyDescent="0.25">
      <c r="A306">
        <v>3</v>
      </c>
      <c r="B306">
        <v>48.0529955290611</v>
      </c>
      <c r="C306">
        <v>1.9132</v>
      </c>
      <c r="D306">
        <v>1.8418000000000001</v>
      </c>
      <c r="F306" s="6">
        <v>63</v>
      </c>
      <c r="G306" s="4">
        <f t="shared" si="20"/>
        <v>0.95665739599999999</v>
      </c>
      <c r="H306">
        <f t="shared" si="21"/>
        <v>0.88504007165424736</v>
      </c>
      <c r="I306" s="6">
        <f t="shared" si="23"/>
        <v>63</v>
      </c>
      <c r="J306">
        <f t="shared" si="22"/>
        <v>0.92513795989535985</v>
      </c>
      <c r="L306">
        <f t="shared" si="24"/>
        <v>7.7812406758024352E-2</v>
      </c>
    </row>
    <row r="307" spans="1:12" x14ac:dyDescent="0.25">
      <c r="A307">
        <v>3</v>
      </c>
      <c r="B307">
        <v>48.0529955290611</v>
      </c>
      <c r="C307">
        <v>1.9176</v>
      </c>
      <c r="D307">
        <v>1.9104000000000001</v>
      </c>
      <c r="F307" s="6">
        <v>63</v>
      </c>
      <c r="G307" s="4">
        <f t="shared" si="20"/>
        <v>0.9588575279999999</v>
      </c>
      <c r="H307">
        <f t="shared" si="21"/>
        <v>0.91800442658718329</v>
      </c>
      <c r="I307" s="6">
        <f t="shared" si="23"/>
        <v>63</v>
      </c>
      <c r="J307">
        <f t="shared" si="22"/>
        <v>0.95739398167105316</v>
      </c>
      <c r="L307">
        <f t="shared" si="24"/>
        <v>4.3540288161040781E-2</v>
      </c>
    </row>
    <row r="308" spans="1:12" x14ac:dyDescent="0.25">
      <c r="A308">
        <v>3</v>
      </c>
      <c r="B308">
        <v>48.636721311475398</v>
      </c>
      <c r="C308">
        <v>1.899</v>
      </c>
      <c r="D308">
        <v>1.9245000000000001</v>
      </c>
      <c r="F308" s="6">
        <v>63</v>
      </c>
      <c r="G308" s="4">
        <f t="shared" si="20"/>
        <v>0.94955697000000006</v>
      </c>
      <c r="H308">
        <f t="shared" si="21"/>
        <v>0.93601370163934405</v>
      </c>
      <c r="I308" s="6">
        <f t="shared" si="23"/>
        <v>63</v>
      </c>
      <c r="J308">
        <f t="shared" si="22"/>
        <v>0.98573727665791766</v>
      </c>
      <c r="L308">
        <f t="shared" si="24"/>
        <v>1.4365413578389696E-2</v>
      </c>
    </row>
    <row r="309" spans="1:12" x14ac:dyDescent="0.25">
      <c r="A309">
        <v>3</v>
      </c>
      <c r="B309">
        <v>48.636721311475398</v>
      </c>
      <c r="C309">
        <v>1.8979999999999999</v>
      </c>
      <c r="D309">
        <v>1.9196</v>
      </c>
      <c r="F309" s="6">
        <v>63</v>
      </c>
      <c r="G309" s="4">
        <f t="shared" si="20"/>
        <v>0.94905693999999996</v>
      </c>
      <c r="H309">
        <f t="shared" si="21"/>
        <v>0.93363050229508171</v>
      </c>
      <c r="I309" s="6">
        <f t="shared" si="23"/>
        <v>63</v>
      </c>
      <c r="J309">
        <f t="shared" si="22"/>
        <v>0.98374550877324785</v>
      </c>
      <c r="L309">
        <f t="shared" si="24"/>
        <v>1.6388044675687313E-2</v>
      </c>
    </row>
    <row r="310" spans="1:12" x14ac:dyDescent="0.25">
      <c r="A310">
        <v>3</v>
      </c>
      <c r="B310">
        <v>48.636721311475398</v>
      </c>
      <c r="C310">
        <v>1.9370000000000001</v>
      </c>
      <c r="D310">
        <v>1.9657</v>
      </c>
      <c r="F310" s="6">
        <v>63</v>
      </c>
      <c r="G310" s="4">
        <f t="shared" si="20"/>
        <v>0.96855811000000003</v>
      </c>
      <c r="H310">
        <f t="shared" si="21"/>
        <v>0.95605203081967194</v>
      </c>
      <c r="I310" s="6">
        <f t="shared" si="23"/>
        <v>63</v>
      </c>
      <c r="J310">
        <f t="shared" si="22"/>
        <v>0.98708794129003985</v>
      </c>
      <c r="L310">
        <f t="shared" si="24"/>
        <v>1.2996143933147524E-2</v>
      </c>
    </row>
    <row r="311" spans="1:12" x14ac:dyDescent="0.25">
      <c r="A311">
        <v>3</v>
      </c>
      <c r="B311">
        <v>48.636721311475398</v>
      </c>
      <c r="C311">
        <v>1.911</v>
      </c>
      <c r="D311">
        <v>1.9148000000000001</v>
      </c>
      <c r="F311" s="6">
        <v>63</v>
      </c>
      <c r="G311" s="4">
        <f t="shared" si="20"/>
        <v>0.95555732999999998</v>
      </c>
      <c r="H311">
        <f t="shared" si="21"/>
        <v>0.93129593967213098</v>
      </c>
      <c r="I311" s="6">
        <f t="shared" si="23"/>
        <v>63</v>
      </c>
      <c r="J311">
        <f t="shared" si="22"/>
        <v>0.97461022006092612</v>
      </c>
      <c r="L311">
        <f t="shared" si="24"/>
        <v>2.5717662211823596E-2</v>
      </c>
    </row>
    <row r="312" spans="1:12" x14ac:dyDescent="0.25">
      <c r="A312">
        <v>3</v>
      </c>
      <c r="B312">
        <v>48.636721311475398</v>
      </c>
      <c r="C312">
        <v>1.911</v>
      </c>
      <c r="D312">
        <v>1.9512</v>
      </c>
      <c r="F312" s="6">
        <v>63</v>
      </c>
      <c r="G312" s="4">
        <f t="shared" si="20"/>
        <v>0.95555732999999998</v>
      </c>
      <c r="H312">
        <f t="shared" si="21"/>
        <v>0.94899970622950802</v>
      </c>
      <c r="I312" s="6">
        <f t="shared" si="23"/>
        <v>63</v>
      </c>
      <c r="J312">
        <f t="shared" si="22"/>
        <v>0.99313738321646072</v>
      </c>
      <c r="L312">
        <f t="shared" si="24"/>
        <v>6.8862728284670646E-3</v>
      </c>
    </row>
    <row r="313" spans="1:12" x14ac:dyDescent="0.25">
      <c r="A313">
        <v>3</v>
      </c>
      <c r="B313">
        <v>48.636721311475398</v>
      </c>
      <c r="C313">
        <v>1.9159999999999999</v>
      </c>
      <c r="D313">
        <v>1.9480999999999999</v>
      </c>
      <c r="F313" s="6">
        <v>63</v>
      </c>
      <c r="G313" s="4">
        <f t="shared" si="20"/>
        <v>0.95805747999999991</v>
      </c>
      <c r="H313">
        <f t="shared" si="21"/>
        <v>0.94749196786885226</v>
      </c>
      <c r="I313" s="6">
        <f t="shared" si="23"/>
        <v>63</v>
      </c>
      <c r="J313">
        <f t="shared" si="22"/>
        <v>0.98897194338366035</v>
      </c>
      <c r="L313">
        <f t="shared" si="24"/>
        <v>1.1089316433551986E-2</v>
      </c>
    </row>
    <row r="314" spans="1:12" x14ac:dyDescent="0.25">
      <c r="A314">
        <v>3</v>
      </c>
      <c r="B314">
        <v>48.636721311475398</v>
      </c>
      <c r="C314">
        <v>1.8859999999999999</v>
      </c>
      <c r="D314">
        <v>1.9302999999999999</v>
      </c>
      <c r="F314" s="6">
        <v>63</v>
      </c>
      <c r="G314" s="4">
        <f t="shared" si="20"/>
        <v>0.94305657999999992</v>
      </c>
      <c r="H314">
        <f t="shared" si="21"/>
        <v>0.93883463147540946</v>
      </c>
      <c r="I314" s="6">
        <f t="shared" si="23"/>
        <v>63</v>
      </c>
      <c r="J314">
        <f t="shared" si="22"/>
        <v>0.99552312277531596</v>
      </c>
      <c r="L314">
        <f t="shared" si="24"/>
        <v>4.4869284494779135E-3</v>
      </c>
    </row>
    <row r="315" spans="1:12" x14ac:dyDescent="0.25">
      <c r="A315">
        <v>3</v>
      </c>
      <c r="B315">
        <v>48.636721311475398</v>
      </c>
      <c r="C315">
        <v>1.909</v>
      </c>
      <c r="D315">
        <v>1.9597</v>
      </c>
      <c r="F315" s="6">
        <v>63</v>
      </c>
      <c r="G315" s="4">
        <f t="shared" si="20"/>
        <v>0.95455727000000001</v>
      </c>
      <c r="H315">
        <f t="shared" si="21"/>
        <v>0.95313382754098341</v>
      </c>
      <c r="I315" s="6">
        <f t="shared" si="23"/>
        <v>63</v>
      </c>
      <c r="J315">
        <f t="shared" si="22"/>
        <v>0.99850879302504647</v>
      </c>
      <c r="L315">
        <f t="shared" si="24"/>
        <v>1.4923199306437326E-3</v>
      </c>
    </row>
    <row r="316" spans="1:12" x14ac:dyDescent="0.25">
      <c r="A316">
        <v>3</v>
      </c>
      <c r="B316">
        <v>48.636721311475398</v>
      </c>
      <c r="C316">
        <v>1.9339999999999999</v>
      </c>
      <c r="D316">
        <v>1.9701</v>
      </c>
      <c r="F316" s="6">
        <v>63</v>
      </c>
      <c r="G316" s="4">
        <f t="shared" si="20"/>
        <v>0.96705801999999996</v>
      </c>
      <c r="H316">
        <f t="shared" si="21"/>
        <v>0.95819204655737678</v>
      </c>
      <c r="I316" s="6">
        <f t="shared" si="23"/>
        <v>63</v>
      </c>
      <c r="J316">
        <f t="shared" si="22"/>
        <v>0.99083201497814666</v>
      </c>
      <c r="L316">
        <f t="shared" si="24"/>
        <v>9.2102696381075721E-3</v>
      </c>
    </row>
    <row r="317" spans="1:12" x14ac:dyDescent="0.25">
      <c r="A317">
        <v>3</v>
      </c>
      <c r="B317">
        <v>48.636721311475398</v>
      </c>
      <c r="C317">
        <v>1.913</v>
      </c>
      <c r="D317">
        <v>1.9095</v>
      </c>
      <c r="F317" s="6">
        <v>63</v>
      </c>
      <c r="G317" s="4">
        <f t="shared" si="20"/>
        <v>0.95655738999999995</v>
      </c>
      <c r="H317">
        <f t="shared" si="21"/>
        <v>0.92871819344262274</v>
      </c>
      <c r="I317" s="6">
        <f t="shared" si="23"/>
        <v>63</v>
      </c>
      <c r="J317">
        <f t="shared" si="22"/>
        <v>0.97089647014553182</v>
      </c>
      <c r="L317">
        <f t="shared" si="24"/>
        <v>2.9535438264586465E-2</v>
      </c>
    </row>
    <row r="318" spans="1:12" x14ac:dyDescent="0.25">
      <c r="A318">
        <v>3</v>
      </c>
      <c r="B318">
        <v>48.636721311475398</v>
      </c>
      <c r="C318">
        <v>1.9330000000000001</v>
      </c>
      <c r="D318">
        <v>1.9309000000000001</v>
      </c>
      <c r="F318" s="6">
        <v>63</v>
      </c>
      <c r="G318" s="4">
        <f t="shared" si="20"/>
        <v>0.96655798999999998</v>
      </c>
      <c r="H318">
        <f t="shared" si="21"/>
        <v>0.93912645180327847</v>
      </c>
      <c r="I318" s="6">
        <f t="shared" si="23"/>
        <v>63</v>
      </c>
      <c r="J318">
        <f t="shared" si="22"/>
        <v>0.97161935602361371</v>
      </c>
      <c r="L318">
        <f t="shared" si="24"/>
        <v>2.879116024974248E-2</v>
      </c>
    </row>
    <row r="319" spans="1:12" x14ac:dyDescent="0.25">
      <c r="A319">
        <v>3</v>
      </c>
      <c r="B319">
        <v>48.636721311475398</v>
      </c>
      <c r="C319">
        <v>1.9319999999999999</v>
      </c>
      <c r="D319">
        <v>1.9481999999999999</v>
      </c>
      <c r="F319" s="6">
        <v>63</v>
      </c>
      <c r="G319" s="4">
        <f t="shared" si="20"/>
        <v>0.96605795999999999</v>
      </c>
      <c r="H319">
        <f t="shared" si="21"/>
        <v>0.94754060459016376</v>
      </c>
      <c r="I319" s="6">
        <f t="shared" si="23"/>
        <v>63</v>
      </c>
      <c r="J319">
        <f t="shared" si="22"/>
        <v>0.98083204509816757</v>
      </c>
      <c r="L319">
        <f t="shared" si="24"/>
        <v>1.9354041925512586E-2</v>
      </c>
    </row>
    <row r="320" spans="1:12" x14ac:dyDescent="0.25">
      <c r="A320">
        <v>3</v>
      </c>
      <c r="B320">
        <v>48.636721311475398</v>
      </c>
      <c r="C320">
        <v>1.9239999999999999</v>
      </c>
      <c r="D320">
        <v>1.9556</v>
      </c>
      <c r="F320" s="6">
        <v>63</v>
      </c>
      <c r="G320" s="4">
        <f t="shared" si="20"/>
        <v>0.96205772000000001</v>
      </c>
      <c r="H320">
        <f t="shared" si="21"/>
        <v>0.95113972196721297</v>
      </c>
      <c r="I320" s="6">
        <f t="shared" si="23"/>
        <v>63</v>
      </c>
      <c r="J320">
        <f t="shared" si="22"/>
        <v>0.98865141061101092</v>
      </c>
      <c r="L320">
        <f t="shared" si="24"/>
        <v>1.1413476011065829E-2</v>
      </c>
    </row>
    <row r="321" spans="1:12" x14ac:dyDescent="0.25">
      <c r="A321">
        <v>3</v>
      </c>
      <c r="B321">
        <v>48.636721311475398</v>
      </c>
      <c r="C321">
        <v>1.8959999999999999</v>
      </c>
      <c r="D321">
        <v>1.8965000000000001</v>
      </c>
      <c r="F321" s="6">
        <v>63</v>
      </c>
      <c r="G321" s="4">
        <f t="shared" si="20"/>
        <v>0.94805687999999988</v>
      </c>
      <c r="H321">
        <f t="shared" si="21"/>
        <v>0.92239541967213101</v>
      </c>
      <c r="I321" s="6">
        <f t="shared" si="23"/>
        <v>63</v>
      </c>
      <c r="J321">
        <f t="shared" si="22"/>
        <v>0.97293257306685133</v>
      </c>
      <c r="L321">
        <f t="shared" si="24"/>
        <v>2.7440497175917906E-2</v>
      </c>
    </row>
    <row r="322" spans="1:12" x14ac:dyDescent="0.25">
      <c r="A322">
        <v>3</v>
      </c>
      <c r="B322">
        <v>48.636721311475398</v>
      </c>
      <c r="C322">
        <v>1.889</v>
      </c>
      <c r="D322">
        <v>1.9080999999999999</v>
      </c>
      <c r="F322" s="6">
        <v>63</v>
      </c>
      <c r="G322" s="4">
        <f t="shared" si="20"/>
        <v>0.9445566700000001</v>
      </c>
      <c r="H322">
        <f t="shared" si="21"/>
        <v>0.92803727934426206</v>
      </c>
      <c r="I322" s="6">
        <f t="shared" si="23"/>
        <v>63</v>
      </c>
      <c r="J322">
        <f t="shared" si="22"/>
        <v>0.98251095865350457</v>
      </c>
      <c r="L322">
        <f t="shared" si="24"/>
        <v>1.7643781455118246E-2</v>
      </c>
    </row>
    <row r="323" spans="1:12" x14ac:dyDescent="0.25">
      <c r="A323">
        <v>3</v>
      </c>
      <c r="B323">
        <v>47.7692399403875</v>
      </c>
      <c r="C323">
        <v>1.9179999999999999</v>
      </c>
      <c r="D323">
        <v>1.919</v>
      </c>
      <c r="F323" s="6">
        <v>63</v>
      </c>
      <c r="G323" s="4">
        <f t="shared" si="20"/>
        <v>0.95905753999999999</v>
      </c>
      <c r="H323">
        <f t="shared" si="21"/>
        <v>0.91669171445603614</v>
      </c>
      <c r="I323" s="6">
        <f t="shared" si="23"/>
        <v>63</v>
      </c>
      <c r="J323">
        <f t="shared" si="22"/>
        <v>0.95582556439318145</v>
      </c>
      <c r="L323">
        <f t="shared" si="24"/>
        <v>4.5179846603189758E-2</v>
      </c>
    </row>
    <row r="324" spans="1:12" x14ac:dyDescent="0.25">
      <c r="A324">
        <v>3</v>
      </c>
      <c r="B324">
        <v>47.7692399403875</v>
      </c>
      <c r="C324">
        <v>1.9319999999999999</v>
      </c>
      <c r="D324">
        <v>1.9331</v>
      </c>
      <c r="F324" s="6">
        <v>63</v>
      </c>
      <c r="G324" s="4">
        <f t="shared" ref="G324:G387" si="25">$E$4*C324/100</f>
        <v>0.96605795999999999</v>
      </c>
      <c r="H324">
        <f t="shared" ref="H324:H387" si="26">D324*B324/100</f>
        <v>0.9234271772876308</v>
      </c>
      <c r="I324" s="6">
        <f t="shared" si="23"/>
        <v>63</v>
      </c>
      <c r="J324">
        <f t="shared" ref="J324:J387" si="27">H324/G324</f>
        <v>0.95587140267197923</v>
      </c>
      <c r="L324">
        <f t="shared" si="24"/>
        <v>4.5131891012323344E-2</v>
      </c>
    </row>
    <row r="325" spans="1:12" x14ac:dyDescent="0.25">
      <c r="A325">
        <v>3</v>
      </c>
      <c r="B325">
        <v>47.7692399403875</v>
      </c>
      <c r="C325">
        <v>1.899</v>
      </c>
      <c r="D325">
        <v>1.9630000000000001</v>
      </c>
      <c r="F325" s="6">
        <v>63</v>
      </c>
      <c r="G325" s="4">
        <f t="shared" si="25"/>
        <v>0.94955697000000006</v>
      </c>
      <c r="H325">
        <f t="shared" si="26"/>
        <v>0.93771018002980666</v>
      </c>
      <c r="I325" s="6">
        <f t="shared" ref="I325:I388" si="28">(21*A325)^$P$2</f>
        <v>63</v>
      </c>
      <c r="J325">
        <f t="shared" si="27"/>
        <v>0.98752387656088358</v>
      </c>
      <c r="L325">
        <f t="shared" ref="L325:L388" si="29">-LN(H325/G325)</f>
        <v>1.2554603703331012E-2</v>
      </c>
    </row>
    <row r="326" spans="1:12" x14ac:dyDescent="0.25">
      <c r="A326">
        <v>3</v>
      </c>
      <c r="B326">
        <v>47.7692399403875</v>
      </c>
      <c r="C326">
        <v>1.8859999999999999</v>
      </c>
      <c r="D326">
        <v>1.8671</v>
      </c>
      <c r="F326" s="6">
        <v>63</v>
      </c>
      <c r="G326" s="4">
        <f t="shared" si="25"/>
        <v>0.94305657999999992</v>
      </c>
      <c r="H326">
        <f t="shared" si="26"/>
        <v>0.89189947892697508</v>
      </c>
      <c r="I326" s="6">
        <f t="shared" si="28"/>
        <v>63</v>
      </c>
      <c r="J326">
        <f t="shared" si="27"/>
        <v>0.94575394291504244</v>
      </c>
      <c r="L326">
        <f t="shared" si="29"/>
        <v>5.577284638961879E-2</v>
      </c>
    </row>
    <row r="327" spans="1:12" x14ac:dyDescent="0.25">
      <c r="A327">
        <v>3</v>
      </c>
      <c r="B327">
        <v>47.7692399403875</v>
      </c>
      <c r="C327">
        <v>1.8919999999999999</v>
      </c>
      <c r="D327">
        <v>1.8783000000000001</v>
      </c>
      <c r="F327" s="6">
        <v>63</v>
      </c>
      <c r="G327" s="4">
        <f t="shared" si="25"/>
        <v>0.94605675999999983</v>
      </c>
      <c r="H327">
        <f t="shared" si="26"/>
        <v>0.89724963380029843</v>
      </c>
      <c r="I327" s="6">
        <f t="shared" si="28"/>
        <v>63</v>
      </c>
      <c r="J327">
        <f t="shared" si="27"/>
        <v>0.94840993874437152</v>
      </c>
      <c r="L327">
        <f t="shared" si="29"/>
        <v>5.2968445359955159E-2</v>
      </c>
    </row>
    <row r="328" spans="1:12" x14ac:dyDescent="0.25">
      <c r="A328">
        <v>3</v>
      </c>
      <c r="B328">
        <v>47.7692399403875</v>
      </c>
      <c r="C328">
        <v>1.8979999999999999</v>
      </c>
      <c r="D328">
        <v>1.8087</v>
      </c>
      <c r="F328" s="6">
        <v>63</v>
      </c>
      <c r="G328" s="4">
        <f t="shared" si="25"/>
        <v>0.94905693999999996</v>
      </c>
      <c r="H328">
        <f t="shared" si="26"/>
        <v>0.86400224280178872</v>
      </c>
      <c r="I328" s="6">
        <f t="shared" si="28"/>
        <v>63</v>
      </c>
      <c r="J328">
        <f t="shared" si="27"/>
        <v>0.91037977426495476</v>
      </c>
      <c r="L328">
        <f t="shared" si="29"/>
        <v>9.3893432173909816E-2</v>
      </c>
    </row>
    <row r="329" spans="1:12" x14ac:dyDescent="0.25">
      <c r="A329">
        <v>3</v>
      </c>
      <c r="B329">
        <v>47.7692399403875</v>
      </c>
      <c r="C329">
        <v>1.903</v>
      </c>
      <c r="D329">
        <v>1.8846000000000001</v>
      </c>
      <c r="F329" s="6">
        <v>63</v>
      </c>
      <c r="G329" s="4">
        <f t="shared" si="25"/>
        <v>0.95155708999999999</v>
      </c>
      <c r="H329">
        <f t="shared" si="26"/>
        <v>0.90025909591654285</v>
      </c>
      <c r="I329" s="6">
        <f t="shared" si="28"/>
        <v>63</v>
      </c>
      <c r="J329">
        <f t="shared" si="27"/>
        <v>0.94609047147821979</v>
      </c>
      <c r="L329">
        <f t="shared" si="29"/>
        <v>5.5417078690999849E-2</v>
      </c>
    </row>
    <row r="330" spans="1:12" x14ac:dyDescent="0.25">
      <c r="A330">
        <v>3</v>
      </c>
      <c r="B330">
        <v>47.7692399403875</v>
      </c>
      <c r="C330">
        <v>1.929</v>
      </c>
      <c r="D330">
        <v>1.9126000000000001</v>
      </c>
      <c r="F330" s="6">
        <v>63</v>
      </c>
      <c r="G330" s="4">
        <f t="shared" si="25"/>
        <v>0.96455787000000004</v>
      </c>
      <c r="H330">
        <f t="shared" si="26"/>
        <v>0.91363448309985129</v>
      </c>
      <c r="I330" s="6">
        <f t="shared" si="28"/>
        <v>63</v>
      </c>
      <c r="J330">
        <f t="shared" si="27"/>
        <v>0.94720546222887725</v>
      </c>
      <c r="L330">
        <f t="shared" si="29"/>
        <v>5.4239248157793025E-2</v>
      </c>
    </row>
    <row r="331" spans="1:12" x14ac:dyDescent="0.25">
      <c r="A331">
        <v>3</v>
      </c>
      <c r="B331">
        <v>47.7692399403875</v>
      </c>
      <c r="C331">
        <v>1.8979999999999999</v>
      </c>
      <c r="D331">
        <v>1.8520000000000001</v>
      </c>
      <c r="F331" s="6">
        <v>63</v>
      </c>
      <c r="G331" s="4">
        <f t="shared" si="25"/>
        <v>0.94905693999999996</v>
      </c>
      <c r="H331">
        <f t="shared" si="26"/>
        <v>0.88468632369597655</v>
      </c>
      <c r="I331" s="6">
        <f t="shared" si="28"/>
        <v>63</v>
      </c>
      <c r="J331">
        <f t="shared" si="27"/>
        <v>0.93217412613407225</v>
      </c>
      <c r="L331">
        <f t="shared" si="29"/>
        <v>7.0235651131254545E-2</v>
      </c>
    </row>
    <row r="332" spans="1:12" x14ac:dyDescent="0.25">
      <c r="A332">
        <v>3</v>
      </c>
      <c r="B332">
        <v>47.7692399403875</v>
      </c>
      <c r="C332">
        <v>1.9119999999999999</v>
      </c>
      <c r="D332">
        <v>1.9032</v>
      </c>
      <c r="F332" s="6">
        <v>63</v>
      </c>
      <c r="G332" s="4">
        <f t="shared" si="25"/>
        <v>0.95605735999999997</v>
      </c>
      <c r="H332">
        <f t="shared" si="26"/>
        <v>0.90914417454545482</v>
      </c>
      <c r="I332" s="6">
        <f t="shared" si="28"/>
        <v>63</v>
      </c>
      <c r="J332">
        <f t="shared" si="27"/>
        <v>0.95093057444320583</v>
      </c>
      <c r="L332">
        <f t="shared" si="29"/>
        <v>5.0314221790104953E-2</v>
      </c>
    </row>
    <row r="333" spans="1:12" x14ac:dyDescent="0.25">
      <c r="A333">
        <v>3</v>
      </c>
      <c r="B333">
        <v>47.7692399403875</v>
      </c>
      <c r="C333">
        <v>1.899</v>
      </c>
      <c r="D333">
        <v>1.8442000000000001</v>
      </c>
      <c r="F333" s="6">
        <v>63</v>
      </c>
      <c r="G333" s="4">
        <f t="shared" si="25"/>
        <v>0.94955697000000006</v>
      </c>
      <c r="H333">
        <f t="shared" si="26"/>
        <v>0.88096032298062621</v>
      </c>
      <c r="I333" s="6">
        <f t="shared" si="28"/>
        <v>63</v>
      </c>
      <c r="J333">
        <f t="shared" si="27"/>
        <v>0.92775931388363797</v>
      </c>
      <c r="L333">
        <f t="shared" si="29"/>
        <v>7.4982939874751312E-2</v>
      </c>
    </row>
    <row r="334" spans="1:12" x14ac:dyDescent="0.25">
      <c r="A334">
        <v>3</v>
      </c>
      <c r="B334">
        <v>47.7692399403875</v>
      </c>
      <c r="C334">
        <v>1.889</v>
      </c>
      <c r="D334">
        <v>1.885</v>
      </c>
      <c r="F334" s="6">
        <v>63</v>
      </c>
      <c r="G334" s="4">
        <f t="shared" si="25"/>
        <v>0.9445566700000001</v>
      </c>
      <c r="H334">
        <f t="shared" si="26"/>
        <v>0.90045017287630447</v>
      </c>
      <c r="I334" s="6">
        <f t="shared" si="28"/>
        <v>63</v>
      </c>
      <c r="J334">
        <f t="shared" si="27"/>
        <v>0.95330455172827733</v>
      </c>
      <c r="L334">
        <f t="shared" si="29"/>
        <v>4.7820854786904621E-2</v>
      </c>
    </row>
    <row r="335" spans="1:12" x14ac:dyDescent="0.25">
      <c r="A335">
        <v>3</v>
      </c>
      <c r="B335">
        <v>47.7692399403875</v>
      </c>
      <c r="C335">
        <v>1.9370000000000001</v>
      </c>
      <c r="D335">
        <v>1.9037999999999999</v>
      </c>
      <c r="F335" s="6">
        <v>63</v>
      </c>
      <c r="G335" s="4">
        <f t="shared" si="25"/>
        <v>0.96855811000000003</v>
      </c>
      <c r="H335">
        <f t="shared" si="26"/>
        <v>0.90943078998509719</v>
      </c>
      <c r="I335" s="6">
        <f t="shared" si="28"/>
        <v>63</v>
      </c>
      <c r="J335">
        <f t="shared" si="27"/>
        <v>0.93895325494212956</v>
      </c>
      <c r="L335">
        <f t="shared" si="29"/>
        <v>6.2989582757297269E-2</v>
      </c>
    </row>
    <row r="336" spans="1:12" x14ac:dyDescent="0.25">
      <c r="A336">
        <v>3</v>
      </c>
      <c r="B336">
        <v>47.7692399403875</v>
      </c>
      <c r="C336">
        <v>1.9159999999999999</v>
      </c>
      <c r="D336">
        <v>1.9225000000000001</v>
      </c>
      <c r="F336" s="6">
        <v>63</v>
      </c>
      <c r="G336" s="4">
        <f t="shared" si="25"/>
        <v>0.95805747999999991</v>
      </c>
      <c r="H336">
        <f t="shared" si="26"/>
        <v>0.91836363785394981</v>
      </c>
      <c r="I336" s="6">
        <f t="shared" si="28"/>
        <v>63</v>
      </c>
      <c r="J336">
        <f t="shared" si="27"/>
        <v>0.95856841267389292</v>
      </c>
      <c r="L336">
        <f t="shared" si="29"/>
        <v>4.2314344318512775E-2</v>
      </c>
    </row>
    <row r="337" spans="1:12" x14ac:dyDescent="0.25">
      <c r="A337">
        <v>3</v>
      </c>
      <c r="B337">
        <v>47.7692399403875</v>
      </c>
      <c r="C337">
        <v>1.8819999999999999</v>
      </c>
      <c r="D337">
        <v>1.8463000000000001</v>
      </c>
      <c r="F337" s="6">
        <v>63</v>
      </c>
      <c r="G337" s="4">
        <f t="shared" si="25"/>
        <v>0.94105645999999998</v>
      </c>
      <c r="H337">
        <f t="shared" si="26"/>
        <v>0.88196347701937439</v>
      </c>
      <c r="I337" s="6">
        <f t="shared" si="28"/>
        <v>63</v>
      </c>
      <c r="J337">
        <f t="shared" si="27"/>
        <v>0.93720569860322134</v>
      </c>
      <c r="L337">
        <f t="shared" si="29"/>
        <v>6.4852491911133722E-2</v>
      </c>
    </row>
    <row r="338" spans="1:12" x14ac:dyDescent="0.25">
      <c r="A338">
        <v>3</v>
      </c>
      <c r="B338">
        <v>48.792786885245903</v>
      </c>
      <c r="C338">
        <v>1.885</v>
      </c>
      <c r="D338">
        <v>1.9198999999999999</v>
      </c>
      <c r="F338" s="6">
        <v>63</v>
      </c>
      <c r="G338" s="4">
        <f t="shared" si="25"/>
        <v>0.94255655000000005</v>
      </c>
      <c r="H338">
        <f t="shared" si="26"/>
        <v>0.93677271540983609</v>
      </c>
      <c r="I338" s="6">
        <f t="shared" si="28"/>
        <v>63</v>
      </c>
      <c r="J338">
        <f t="shared" si="27"/>
        <v>0.9938636736542078</v>
      </c>
      <c r="L338">
        <f t="shared" si="29"/>
        <v>6.1552309726198486E-3</v>
      </c>
    </row>
    <row r="339" spans="1:12" x14ac:dyDescent="0.25">
      <c r="A339">
        <v>3</v>
      </c>
      <c r="B339">
        <v>48.792786885245903</v>
      </c>
      <c r="C339">
        <v>1.903</v>
      </c>
      <c r="D339">
        <v>1.9147000000000001</v>
      </c>
      <c r="F339" s="6">
        <v>63</v>
      </c>
      <c r="G339" s="4">
        <f t="shared" si="25"/>
        <v>0.95155708999999999</v>
      </c>
      <c r="H339">
        <f t="shared" si="26"/>
        <v>0.93423549049180332</v>
      </c>
      <c r="I339" s="6">
        <f t="shared" si="28"/>
        <v>63</v>
      </c>
      <c r="J339">
        <f t="shared" si="27"/>
        <v>0.98179657354221739</v>
      </c>
      <c r="L339">
        <f t="shared" si="29"/>
        <v>1.8371147339608599E-2</v>
      </c>
    </row>
    <row r="340" spans="1:12" x14ac:dyDescent="0.25">
      <c r="A340">
        <v>3</v>
      </c>
      <c r="B340">
        <v>48.792786885245903</v>
      </c>
      <c r="C340">
        <v>1.917</v>
      </c>
      <c r="D340">
        <v>1.9133</v>
      </c>
      <c r="F340" s="6">
        <v>63</v>
      </c>
      <c r="G340" s="4">
        <f t="shared" si="25"/>
        <v>0.95855751</v>
      </c>
      <c r="H340">
        <f t="shared" si="26"/>
        <v>0.9335523914754098</v>
      </c>
      <c r="I340" s="6">
        <f t="shared" si="28"/>
        <v>63</v>
      </c>
      <c r="J340">
        <f t="shared" si="27"/>
        <v>0.97391380458268983</v>
      </c>
      <c r="L340">
        <f t="shared" si="29"/>
        <v>2.6432475577306144E-2</v>
      </c>
    </row>
    <row r="341" spans="1:12" x14ac:dyDescent="0.25">
      <c r="A341">
        <v>3</v>
      </c>
      <c r="B341">
        <v>48.792786885245903</v>
      </c>
      <c r="C341">
        <v>1.919</v>
      </c>
      <c r="D341">
        <v>1.931</v>
      </c>
      <c r="F341" s="6">
        <v>63</v>
      </c>
      <c r="G341" s="4">
        <f t="shared" si="25"/>
        <v>0.95955757000000008</v>
      </c>
      <c r="H341">
        <f t="shared" si="26"/>
        <v>0.94218871475409838</v>
      </c>
      <c r="I341" s="6">
        <f t="shared" si="28"/>
        <v>63</v>
      </c>
      <c r="J341">
        <f t="shared" si="27"/>
        <v>0.98189910038862838</v>
      </c>
      <c r="L341">
        <f t="shared" si="29"/>
        <v>1.8266725001804169E-2</v>
      </c>
    </row>
    <row r="342" spans="1:12" x14ac:dyDescent="0.25">
      <c r="A342">
        <v>3</v>
      </c>
      <c r="B342">
        <v>48.792786885245903</v>
      </c>
      <c r="C342">
        <v>1.917</v>
      </c>
      <c r="D342">
        <v>1.9217</v>
      </c>
      <c r="F342" s="6">
        <v>63</v>
      </c>
      <c r="G342" s="4">
        <f t="shared" si="25"/>
        <v>0.95855751</v>
      </c>
      <c r="H342">
        <f t="shared" si="26"/>
        <v>0.93765098557377047</v>
      </c>
      <c r="I342" s="6">
        <f t="shared" si="28"/>
        <v>63</v>
      </c>
      <c r="J342">
        <f t="shared" si="27"/>
        <v>0.97818959821593854</v>
      </c>
      <c r="L342">
        <f t="shared" si="29"/>
        <v>2.2051764529881709E-2</v>
      </c>
    </row>
    <row r="343" spans="1:12" x14ac:dyDescent="0.25">
      <c r="A343">
        <v>3</v>
      </c>
      <c r="B343">
        <v>48.792786885245903</v>
      </c>
      <c r="C343">
        <v>1.909</v>
      </c>
      <c r="D343">
        <v>1.7857000000000001</v>
      </c>
      <c r="F343" s="6">
        <v>63</v>
      </c>
      <c r="G343" s="4">
        <f t="shared" si="25"/>
        <v>0.95455727000000001</v>
      </c>
      <c r="H343">
        <f t="shared" si="26"/>
        <v>0.87129279540983617</v>
      </c>
      <c r="I343" s="6">
        <f t="shared" si="28"/>
        <v>63</v>
      </c>
      <c r="J343">
        <f t="shared" si="27"/>
        <v>0.91277163015042162</v>
      </c>
      <c r="L343">
        <f t="shared" si="29"/>
        <v>9.126956094528714E-2</v>
      </c>
    </row>
    <row r="344" spans="1:12" x14ac:dyDescent="0.25">
      <c r="A344">
        <v>3</v>
      </c>
      <c r="B344">
        <v>48.792786885245903</v>
      </c>
      <c r="C344">
        <v>1.9370000000000001</v>
      </c>
      <c r="D344">
        <v>1.9584999999999999</v>
      </c>
      <c r="F344" s="6">
        <v>63</v>
      </c>
      <c r="G344" s="4">
        <f t="shared" si="25"/>
        <v>0.96855811000000003</v>
      </c>
      <c r="H344">
        <f t="shared" si="26"/>
        <v>0.95560673114754091</v>
      </c>
      <c r="I344" s="6">
        <f t="shared" si="28"/>
        <v>63</v>
      </c>
      <c r="J344">
        <f t="shared" si="27"/>
        <v>0.98662818604403701</v>
      </c>
      <c r="L344">
        <f t="shared" si="29"/>
        <v>1.3462021723728639E-2</v>
      </c>
    </row>
    <row r="345" spans="1:12" x14ac:dyDescent="0.25">
      <c r="A345">
        <v>3</v>
      </c>
      <c r="B345">
        <v>48.792786885245903</v>
      </c>
      <c r="C345">
        <v>1.89</v>
      </c>
      <c r="D345">
        <v>1.9012</v>
      </c>
      <c r="F345" s="6">
        <v>63</v>
      </c>
      <c r="G345" s="4">
        <f t="shared" si="25"/>
        <v>0.94505669999999997</v>
      </c>
      <c r="H345">
        <f t="shared" si="26"/>
        <v>0.92764846426229508</v>
      </c>
      <c r="I345" s="6">
        <f t="shared" si="28"/>
        <v>63</v>
      </c>
      <c r="J345">
        <f t="shared" si="27"/>
        <v>0.98157969173944282</v>
      </c>
      <c r="L345">
        <f t="shared" si="29"/>
        <v>1.8592074736452326E-2</v>
      </c>
    </row>
    <row r="346" spans="1:12" x14ac:dyDescent="0.25">
      <c r="A346">
        <v>3</v>
      </c>
      <c r="B346">
        <v>48.792786885245903</v>
      </c>
      <c r="C346">
        <v>1.921</v>
      </c>
      <c r="D346">
        <v>1.9467000000000001</v>
      </c>
      <c r="F346" s="6">
        <v>63</v>
      </c>
      <c r="G346" s="4">
        <f t="shared" si="25"/>
        <v>0.96055762999999994</v>
      </c>
      <c r="H346">
        <f t="shared" si="26"/>
        <v>0.94984918229508208</v>
      </c>
      <c r="I346" s="6">
        <f t="shared" si="28"/>
        <v>63</v>
      </c>
      <c r="J346">
        <f t="shared" si="27"/>
        <v>0.98885184254387959</v>
      </c>
      <c r="L346">
        <f t="shared" si="29"/>
        <v>1.1210763895942628E-2</v>
      </c>
    </row>
    <row r="347" spans="1:12" x14ac:dyDescent="0.25">
      <c r="A347">
        <v>3</v>
      </c>
      <c r="B347">
        <v>48.792786885245903</v>
      </c>
      <c r="C347">
        <v>1.9259999999999999</v>
      </c>
      <c r="D347">
        <v>1.931</v>
      </c>
      <c r="F347" s="6">
        <v>63</v>
      </c>
      <c r="G347" s="4">
        <f t="shared" si="25"/>
        <v>0.96305778000000009</v>
      </c>
      <c r="H347">
        <f t="shared" si="26"/>
        <v>0.94218871475409838</v>
      </c>
      <c r="I347" s="6">
        <f t="shared" si="28"/>
        <v>63</v>
      </c>
      <c r="J347">
        <f t="shared" si="27"/>
        <v>0.97833041206945892</v>
      </c>
      <c r="L347">
        <f t="shared" si="29"/>
        <v>2.1907821352175109E-2</v>
      </c>
    </row>
    <row r="348" spans="1:12" x14ac:dyDescent="0.25">
      <c r="A348">
        <v>3</v>
      </c>
      <c r="B348">
        <v>48.792786885245903</v>
      </c>
      <c r="C348">
        <v>1.9219999999999999</v>
      </c>
      <c r="D348">
        <v>1.9688000000000001</v>
      </c>
      <c r="F348" s="6">
        <v>63</v>
      </c>
      <c r="G348" s="4">
        <f t="shared" si="25"/>
        <v>0.96105766000000004</v>
      </c>
      <c r="H348">
        <f t="shared" si="26"/>
        <v>0.96063238819672137</v>
      </c>
      <c r="I348" s="6">
        <f t="shared" si="28"/>
        <v>63</v>
      </c>
      <c r="J348">
        <f t="shared" si="27"/>
        <v>0.9995574960577509</v>
      </c>
      <c r="L348">
        <f t="shared" si="29"/>
        <v>4.4260187601033061E-4</v>
      </c>
    </row>
    <row r="349" spans="1:12" x14ac:dyDescent="0.25">
      <c r="A349">
        <v>3</v>
      </c>
      <c r="B349">
        <v>48.792786885245903</v>
      </c>
      <c r="C349">
        <v>1.901</v>
      </c>
      <c r="D349">
        <v>1.9359</v>
      </c>
      <c r="F349" s="6">
        <v>63</v>
      </c>
      <c r="G349" s="4">
        <f t="shared" si="25"/>
        <v>0.95055703000000014</v>
      </c>
      <c r="H349">
        <f t="shared" si="26"/>
        <v>0.94457956131147536</v>
      </c>
      <c r="I349" s="6">
        <f t="shared" si="28"/>
        <v>63</v>
      </c>
      <c r="J349">
        <f t="shared" si="27"/>
        <v>0.99371161487435977</v>
      </c>
      <c r="L349">
        <f t="shared" si="29"/>
        <v>6.3082403011442195E-3</v>
      </c>
    </row>
    <row r="350" spans="1:12" x14ac:dyDescent="0.25">
      <c r="A350">
        <v>3</v>
      </c>
      <c r="B350">
        <v>48.792786885245903</v>
      </c>
      <c r="C350">
        <v>1.9079999999999999</v>
      </c>
      <c r="D350">
        <v>1.9695</v>
      </c>
      <c r="F350" s="6">
        <v>63</v>
      </c>
      <c r="G350" s="4">
        <f t="shared" si="25"/>
        <v>0.95405723999999992</v>
      </c>
      <c r="H350">
        <f t="shared" si="26"/>
        <v>0.96097393770491801</v>
      </c>
      <c r="I350" s="6">
        <f t="shared" si="28"/>
        <v>63</v>
      </c>
      <c r="J350">
        <f t="shared" si="27"/>
        <v>1.0072497722515246</v>
      </c>
      <c r="L350">
        <f t="shared" si="29"/>
        <v>-7.2236189801101816E-3</v>
      </c>
    </row>
    <row r="351" spans="1:12" x14ac:dyDescent="0.25">
      <c r="A351">
        <v>3</v>
      </c>
      <c r="B351">
        <v>48.238450074515697</v>
      </c>
      <c r="C351">
        <v>1.9059999999999999</v>
      </c>
      <c r="D351">
        <v>1.9733000000000001</v>
      </c>
      <c r="F351" s="6">
        <v>63</v>
      </c>
      <c r="G351" s="4">
        <f t="shared" si="25"/>
        <v>0.95305717999999995</v>
      </c>
      <c r="H351">
        <f t="shared" si="26"/>
        <v>0.95188933532041831</v>
      </c>
      <c r="I351" s="6">
        <f t="shared" si="28"/>
        <v>63</v>
      </c>
      <c r="J351">
        <f t="shared" si="27"/>
        <v>0.99877463314469583</v>
      </c>
      <c r="L351">
        <f t="shared" si="29"/>
        <v>1.2261182311392874E-3</v>
      </c>
    </row>
    <row r="352" spans="1:12" x14ac:dyDescent="0.25">
      <c r="A352">
        <v>3</v>
      </c>
      <c r="B352">
        <v>48.238450074515697</v>
      </c>
      <c r="C352">
        <v>1.9359999999999999</v>
      </c>
      <c r="D352">
        <v>1.9222999999999999</v>
      </c>
      <c r="F352" s="6">
        <v>63</v>
      </c>
      <c r="G352" s="4">
        <f t="shared" si="25"/>
        <v>0.96805808000000004</v>
      </c>
      <c r="H352">
        <f t="shared" si="26"/>
        <v>0.92728772578241514</v>
      </c>
      <c r="I352" s="6">
        <f t="shared" si="28"/>
        <v>63</v>
      </c>
      <c r="J352">
        <f t="shared" si="27"/>
        <v>0.95788439241415668</v>
      </c>
      <c r="L352">
        <f t="shared" si="29"/>
        <v>4.3028184270079983E-2</v>
      </c>
    </row>
    <row r="353" spans="1:15" x14ac:dyDescent="0.25">
      <c r="A353">
        <v>3</v>
      </c>
      <c r="B353">
        <v>48.238450074515697</v>
      </c>
      <c r="C353">
        <v>1.9330000000000001</v>
      </c>
      <c r="D353">
        <v>1.907</v>
      </c>
      <c r="F353" s="6">
        <v>63</v>
      </c>
      <c r="G353" s="4">
        <f t="shared" si="25"/>
        <v>0.96655798999999998</v>
      </c>
      <c r="H353">
        <f t="shared" si="26"/>
        <v>0.91990724292101433</v>
      </c>
      <c r="I353" s="6">
        <f t="shared" si="28"/>
        <v>63</v>
      </c>
      <c r="J353">
        <f t="shared" si="27"/>
        <v>0.95173518033927207</v>
      </c>
      <c r="L353">
        <f t="shared" si="29"/>
        <v>4.946845480028398E-2</v>
      </c>
    </row>
    <row r="354" spans="1:15" x14ac:dyDescent="0.25">
      <c r="A354">
        <v>3</v>
      </c>
      <c r="B354">
        <v>48.238450074515697</v>
      </c>
      <c r="C354">
        <v>1.9179999999999999</v>
      </c>
      <c r="D354">
        <v>1.8704000000000001</v>
      </c>
      <c r="F354" s="6">
        <v>63</v>
      </c>
      <c r="G354" s="4">
        <f t="shared" si="25"/>
        <v>0.95905753999999999</v>
      </c>
      <c r="H354">
        <f t="shared" si="26"/>
        <v>0.90225197019374159</v>
      </c>
      <c r="I354" s="6">
        <f t="shared" si="28"/>
        <v>63</v>
      </c>
      <c r="J354">
        <f t="shared" si="27"/>
        <v>0.94076938302757263</v>
      </c>
      <c r="L354">
        <f t="shared" si="29"/>
        <v>6.1057245917951745E-2</v>
      </c>
    </row>
    <row r="355" spans="1:15" x14ac:dyDescent="0.25">
      <c r="A355">
        <v>3</v>
      </c>
      <c r="B355">
        <v>48.238450074515697</v>
      </c>
      <c r="C355">
        <v>1.887</v>
      </c>
      <c r="D355">
        <v>1.8484</v>
      </c>
      <c r="F355" s="6">
        <v>63</v>
      </c>
      <c r="G355" s="4">
        <f t="shared" si="25"/>
        <v>0.94355661000000002</v>
      </c>
      <c r="H355">
        <f t="shared" si="26"/>
        <v>0.89163951117734808</v>
      </c>
      <c r="I355" s="6">
        <f t="shared" si="28"/>
        <v>63</v>
      </c>
      <c r="J355">
        <f t="shared" si="27"/>
        <v>0.94497722948212726</v>
      </c>
      <c r="L355">
        <f t="shared" si="29"/>
        <v>5.6594447564811141E-2</v>
      </c>
    </row>
    <row r="356" spans="1:15" x14ac:dyDescent="0.25">
      <c r="A356">
        <v>3</v>
      </c>
      <c r="B356">
        <v>48.238450074515697</v>
      </c>
      <c r="C356">
        <v>1.901</v>
      </c>
      <c r="D356">
        <v>1.9080999999999999</v>
      </c>
      <c r="F356" s="6">
        <v>63</v>
      </c>
      <c r="G356" s="4">
        <f t="shared" si="25"/>
        <v>0.95055703000000014</v>
      </c>
      <c r="H356">
        <f t="shared" si="26"/>
        <v>0.92043786587183396</v>
      </c>
      <c r="I356" s="6">
        <f t="shared" si="28"/>
        <v>63</v>
      </c>
      <c r="J356">
        <f t="shared" si="27"/>
        <v>0.96831419559522258</v>
      </c>
      <c r="L356">
        <f t="shared" si="29"/>
        <v>3.2198662144505431E-2</v>
      </c>
    </row>
    <row r="357" spans="1:15" x14ac:dyDescent="0.25">
      <c r="A357">
        <v>3</v>
      </c>
      <c r="B357">
        <v>48.238450074515697</v>
      </c>
      <c r="C357">
        <v>1.889</v>
      </c>
      <c r="D357">
        <v>1.8337000000000001</v>
      </c>
      <c r="F357" s="6">
        <v>63</v>
      </c>
      <c r="G357" s="4">
        <f t="shared" si="25"/>
        <v>0.9445566700000001</v>
      </c>
      <c r="H357">
        <f t="shared" si="26"/>
        <v>0.88454845901639445</v>
      </c>
      <c r="I357" s="6">
        <f t="shared" si="28"/>
        <v>63</v>
      </c>
      <c r="J357">
        <f t="shared" si="27"/>
        <v>0.9364694434018388</v>
      </c>
      <c r="L357">
        <f t="shared" si="29"/>
        <v>6.5638386138762841E-2</v>
      </c>
    </row>
    <row r="358" spans="1:15" x14ac:dyDescent="0.25">
      <c r="A358">
        <v>3</v>
      </c>
      <c r="B358">
        <v>48.238450074515697</v>
      </c>
      <c r="C358">
        <v>1.895</v>
      </c>
      <c r="D358">
        <v>1.8681000000000001</v>
      </c>
      <c r="F358" s="6">
        <v>63</v>
      </c>
      <c r="G358" s="4">
        <f t="shared" si="25"/>
        <v>0.94755685000000001</v>
      </c>
      <c r="H358">
        <f t="shared" si="26"/>
        <v>0.90114248584202783</v>
      </c>
      <c r="I358" s="6">
        <f t="shared" si="28"/>
        <v>63</v>
      </c>
      <c r="J358">
        <f t="shared" si="27"/>
        <v>0.95101680267735689</v>
      </c>
      <c r="L358">
        <f t="shared" si="29"/>
        <v>5.0223548162382746E-2</v>
      </c>
    </row>
    <row r="359" spans="1:15" x14ac:dyDescent="0.25">
      <c r="A359">
        <v>3</v>
      </c>
      <c r="B359">
        <v>48.238450074515697</v>
      </c>
      <c r="C359">
        <v>1.9019999999999999</v>
      </c>
      <c r="D359">
        <v>1.8957999999999999</v>
      </c>
      <c r="F359" s="6">
        <v>63</v>
      </c>
      <c r="G359" s="4">
        <f t="shared" si="25"/>
        <v>0.95105706000000001</v>
      </c>
      <c r="H359">
        <f t="shared" si="26"/>
        <v>0.9145045365126685</v>
      </c>
      <c r="I359" s="6">
        <f t="shared" si="28"/>
        <v>63</v>
      </c>
      <c r="J359">
        <f t="shared" si="27"/>
        <v>0.96156642432439177</v>
      </c>
      <c r="L359">
        <f t="shared" si="29"/>
        <v>3.919163227876659E-2</v>
      </c>
    </row>
    <row r="360" spans="1:15" x14ac:dyDescent="0.25">
      <c r="A360">
        <v>3</v>
      </c>
      <c r="B360">
        <v>48.238450074515697</v>
      </c>
      <c r="C360">
        <v>1.93</v>
      </c>
      <c r="D360">
        <v>1.9422999999999999</v>
      </c>
      <c r="F360" s="6">
        <v>63</v>
      </c>
      <c r="G360" s="4">
        <f t="shared" si="25"/>
        <v>0.96505789999999991</v>
      </c>
      <c r="H360">
        <f t="shared" si="26"/>
        <v>0.93693541579731832</v>
      </c>
      <c r="I360" s="6">
        <f t="shared" si="28"/>
        <v>63</v>
      </c>
      <c r="J360">
        <f t="shared" si="27"/>
        <v>0.97085927776698</v>
      </c>
      <c r="L360">
        <f t="shared" si="29"/>
        <v>2.9573746253216189E-2</v>
      </c>
    </row>
    <row r="361" spans="1:15" x14ac:dyDescent="0.25">
      <c r="A361">
        <v>3</v>
      </c>
      <c r="B361">
        <v>48.238450074515697</v>
      </c>
      <c r="C361">
        <v>1.9119999999999999</v>
      </c>
      <c r="D361">
        <v>1.8952</v>
      </c>
      <c r="F361" s="6">
        <v>63</v>
      </c>
      <c r="G361" s="4">
        <f t="shared" si="25"/>
        <v>0.95605735999999997</v>
      </c>
      <c r="H361">
        <f t="shared" si="26"/>
        <v>0.91421510581222154</v>
      </c>
      <c r="I361" s="6">
        <f t="shared" si="28"/>
        <v>63</v>
      </c>
      <c r="J361">
        <f t="shared" si="27"/>
        <v>0.95623457761176756</v>
      </c>
      <c r="L361">
        <f t="shared" si="29"/>
        <v>4.4752021959142907E-2</v>
      </c>
    </row>
    <row r="362" spans="1:15" x14ac:dyDescent="0.25">
      <c r="A362">
        <v>3</v>
      </c>
      <c r="B362">
        <v>48.238450074515697</v>
      </c>
      <c r="C362">
        <v>1.929</v>
      </c>
      <c r="D362">
        <v>1.9416</v>
      </c>
      <c r="F362" s="6">
        <v>63</v>
      </c>
      <c r="G362" s="4">
        <f t="shared" si="25"/>
        <v>0.96455787000000004</v>
      </c>
      <c r="H362">
        <f t="shared" si="26"/>
        <v>0.93659774664679674</v>
      </c>
      <c r="I362" s="6">
        <f t="shared" si="28"/>
        <v>63</v>
      </c>
      <c r="J362">
        <f t="shared" si="27"/>
        <v>0.9710124978263841</v>
      </c>
      <c r="L362">
        <f t="shared" si="29"/>
        <v>2.9415939685709689E-2</v>
      </c>
    </row>
    <row r="363" spans="1:15" x14ac:dyDescent="0.25">
      <c r="A363">
        <v>3</v>
      </c>
      <c r="B363">
        <v>48.238450074515697</v>
      </c>
      <c r="C363">
        <v>1.9390000000000001</v>
      </c>
      <c r="D363">
        <v>1.9</v>
      </c>
      <c r="F363" s="6">
        <v>63</v>
      </c>
      <c r="G363" s="4">
        <f t="shared" si="25"/>
        <v>0.96955817</v>
      </c>
      <c r="H363">
        <f t="shared" si="26"/>
        <v>0.91653055141579809</v>
      </c>
      <c r="I363" s="6">
        <f t="shared" si="28"/>
        <v>63</v>
      </c>
      <c r="J363">
        <f t="shared" si="27"/>
        <v>0.94530743979579701</v>
      </c>
      <c r="L363">
        <f t="shared" si="29"/>
        <v>5.6245071280492241E-2</v>
      </c>
    </row>
    <row r="364" spans="1:15" x14ac:dyDescent="0.25">
      <c r="A364">
        <v>3</v>
      </c>
      <c r="B364">
        <v>48.238450074515697</v>
      </c>
      <c r="C364">
        <v>1.891</v>
      </c>
      <c r="D364">
        <v>1.8513999999999999</v>
      </c>
      <c r="F364" s="6">
        <v>63</v>
      </c>
      <c r="G364" s="4">
        <f t="shared" si="25"/>
        <v>0.94555672999999996</v>
      </c>
      <c r="H364">
        <f t="shared" si="26"/>
        <v>0.89308666467958364</v>
      </c>
      <c r="I364" s="6">
        <f t="shared" si="28"/>
        <v>63</v>
      </c>
      <c r="J364">
        <f t="shared" si="27"/>
        <v>0.94450881300330192</v>
      </c>
      <c r="L364">
        <f t="shared" si="29"/>
        <v>5.7090261217718714E-2</v>
      </c>
    </row>
    <row r="365" spans="1:15" x14ac:dyDescent="0.25">
      <c r="A365">
        <v>4</v>
      </c>
      <c r="B365">
        <v>50.618714451453201</v>
      </c>
      <c r="C365">
        <v>1.925</v>
      </c>
      <c r="D365">
        <v>1.9098999999999999</v>
      </c>
      <c r="F365" s="6">
        <v>84</v>
      </c>
      <c r="G365" s="4">
        <f t="shared" si="25"/>
        <v>0.96255774999999999</v>
      </c>
      <c r="H365">
        <f t="shared" si="26"/>
        <v>0.96676682730830465</v>
      </c>
      <c r="I365" s="6">
        <f t="shared" si="28"/>
        <v>84</v>
      </c>
      <c r="J365">
        <f t="shared" si="27"/>
        <v>1.0043728049650056</v>
      </c>
      <c r="L365">
        <f t="shared" si="29"/>
        <v>-4.363272033704184E-3</v>
      </c>
      <c r="M365" s="6">
        <f>MEDIAN(I365:I490)</f>
        <v>84</v>
      </c>
      <c r="N365">
        <f>MEDIAN(J365:J481)</f>
        <v>0.97668879525286501</v>
      </c>
      <c r="O365">
        <f>MEDIAN(L365:L481)</f>
        <v>2.3587208640312312E-2</v>
      </c>
    </row>
    <row r="366" spans="1:15" x14ac:dyDescent="0.25">
      <c r="A366">
        <v>4</v>
      </c>
      <c r="B366">
        <v>50.618714451453201</v>
      </c>
      <c r="C366">
        <v>1.9</v>
      </c>
      <c r="D366">
        <v>1.6944999999999999</v>
      </c>
      <c r="F366" s="6">
        <v>84</v>
      </c>
      <c r="G366" s="4">
        <f t="shared" si="25"/>
        <v>0.95005699999999993</v>
      </c>
      <c r="H366">
        <f t="shared" si="26"/>
        <v>0.8577341163798744</v>
      </c>
      <c r="I366" s="6">
        <f t="shared" si="28"/>
        <v>84</v>
      </c>
      <c r="J366">
        <f t="shared" si="27"/>
        <v>0.90282384781110447</v>
      </c>
      <c r="L366">
        <f t="shared" si="29"/>
        <v>0.10222781900094578</v>
      </c>
    </row>
    <row r="367" spans="1:15" x14ac:dyDescent="0.25">
      <c r="A367">
        <v>4</v>
      </c>
      <c r="B367">
        <v>50.618714451453201</v>
      </c>
      <c r="C367">
        <v>1.905</v>
      </c>
      <c r="D367">
        <v>1.8533999999999999</v>
      </c>
      <c r="F367" s="6">
        <v>84</v>
      </c>
      <c r="G367" s="4">
        <f t="shared" si="25"/>
        <v>0.95255714999999996</v>
      </c>
      <c r="H367">
        <f t="shared" si="26"/>
        <v>0.93816725364323361</v>
      </c>
      <c r="I367" s="6">
        <f t="shared" si="28"/>
        <v>84</v>
      </c>
      <c r="J367">
        <f t="shared" si="27"/>
        <v>0.9848934036590179</v>
      </c>
      <c r="L367">
        <f t="shared" si="29"/>
        <v>1.5221863301730258E-2</v>
      </c>
    </row>
    <row r="368" spans="1:15" x14ac:dyDescent="0.25">
      <c r="A368">
        <v>4</v>
      </c>
      <c r="B368">
        <v>50.618714451453201</v>
      </c>
      <c r="C368">
        <v>1.913</v>
      </c>
      <c r="D368">
        <v>1.8463000000000001</v>
      </c>
      <c r="F368" s="6">
        <v>84</v>
      </c>
      <c r="G368" s="4">
        <f t="shared" si="25"/>
        <v>0.95655738999999995</v>
      </c>
      <c r="H368">
        <f t="shared" si="26"/>
        <v>0.93457332491718048</v>
      </c>
      <c r="I368" s="6">
        <f t="shared" si="28"/>
        <v>84</v>
      </c>
      <c r="J368">
        <f t="shared" si="27"/>
        <v>0.97701751582012297</v>
      </c>
      <c r="L368">
        <f t="shared" si="29"/>
        <v>2.325069893207533E-2</v>
      </c>
    </row>
    <row r="369" spans="1:12" x14ac:dyDescent="0.25">
      <c r="A369">
        <v>4</v>
      </c>
      <c r="B369">
        <v>50.618714451453201</v>
      </c>
      <c r="C369">
        <v>1.913</v>
      </c>
      <c r="D369">
        <v>1.8208</v>
      </c>
      <c r="F369" s="6">
        <v>84</v>
      </c>
      <c r="G369" s="4">
        <f t="shared" si="25"/>
        <v>0.95655738999999995</v>
      </c>
      <c r="H369">
        <f t="shared" si="26"/>
        <v>0.92166555273205986</v>
      </c>
      <c r="I369" s="6">
        <f t="shared" si="28"/>
        <v>84</v>
      </c>
      <c r="J369">
        <f t="shared" si="27"/>
        <v>0.96352352965676202</v>
      </c>
      <c r="L369">
        <f t="shared" si="29"/>
        <v>3.7158370401761072E-2</v>
      </c>
    </row>
    <row r="370" spans="1:12" x14ac:dyDescent="0.25">
      <c r="A370">
        <v>4</v>
      </c>
      <c r="B370">
        <v>50.618714451453201</v>
      </c>
      <c r="C370">
        <v>1.927</v>
      </c>
      <c r="D370">
        <v>1.7708999999999999</v>
      </c>
      <c r="F370" s="6">
        <v>84</v>
      </c>
      <c r="G370" s="4">
        <f t="shared" si="25"/>
        <v>0.96355781000000007</v>
      </c>
      <c r="H370">
        <f t="shared" si="26"/>
        <v>0.89640681422078472</v>
      </c>
      <c r="I370" s="6">
        <f t="shared" si="28"/>
        <v>84</v>
      </c>
      <c r="J370">
        <f t="shared" si="27"/>
        <v>0.93030932334073935</v>
      </c>
      <c r="L370">
        <f t="shared" si="29"/>
        <v>7.2238142393133045E-2</v>
      </c>
    </row>
    <row r="371" spans="1:12" x14ac:dyDescent="0.25">
      <c r="A371">
        <v>4</v>
      </c>
      <c r="B371">
        <v>50.618714451453201</v>
      </c>
      <c r="C371">
        <v>1.8859999999999999</v>
      </c>
      <c r="D371">
        <v>1.7805</v>
      </c>
      <c r="F371" s="6">
        <v>84</v>
      </c>
      <c r="G371" s="4">
        <f t="shared" si="25"/>
        <v>0.94305657999999992</v>
      </c>
      <c r="H371">
        <f t="shared" si="26"/>
        <v>0.9012662108081243</v>
      </c>
      <c r="I371" s="6">
        <f t="shared" si="28"/>
        <v>84</v>
      </c>
      <c r="J371">
        <f t="shared" si="27"/>
        <v>0.95568625459155843</v>
      </c>
      <c r="L371">
        <f t="shared" si="29"/>
        <v>4.5325605369090201E-2</v>
      </c>
    </row>
    <row r="372" spans="1:12" x14ac:dyDescent="0.25">
      <c r="A372">
        <v>4</v>
      </c>
      <c r="B372">
        <v>50.618714451453201</v>
      </c>
      <c r="C372">
        <v>1.9350000000000001</v>
      </c>
      <c r="D372">
        <v>1.6413</v>
      </c>
      <c r="F372" s="6">
        <v>84</v>
      </c>
      <c r="G372" s="4">
        <f t="shared" si="25"/>
        <v>0.96755805000000006</v>
      </c>
      <c r="H372">
        <f t="shared" si="26"/>
        <v>0.83080496029170137</v>
      </c>
      <c r="I372" s="6">
        <f t="shared" si="28"/>
        <v>84</v>
      </c>
      <c r="J372">
        <f t="shared" si="27"/>
        <v>0.85866161755535109</v>
      </c>
      <c r="L372">
        <f t="shared" si="29"/>
        <v>0.15238036061951238</v>
      </c>
    </row>
    <row r="373" spans="1:12" x14ac:dyDescent="0.25">
      <c r="A373">
        <v>4</v>
      </c>
      <c r="B373">
        <v>50.618714451453201</v>
      </c>
      <c r="C373">
        <v>1.893</v>
      </c>
      <c r="D373">
        <v>1.8494999999999999</v>
      </c>
      <c r="F373" s="6">
        <v>84</v>
      </c>
      <c r="G373" s="4">
        <f t="shared" si="25"/>
        <v>0.94655679000000004</v>
      </c>
      <c r="H373">
        <f t="shared" si="26"/>
        <v>0.93619312377962682</v>
      </c>
      <c r="I373" s="6">
        <f t="shared" si="28"/>
        <v>84</v>
      </c>
      <c r="J373">
        <f t="shared" si="27"/>
        <v>0.98905119446623668</v>
      </c>
      <c r="L373">
        <f t="shared" si="29"/>
        <v>1.1009184830334352E-2</v>
      </c>
    </row>
    <row r="374" spans="1:12" x14ac:dyDescent="0.25">
      <c r="A374">
        <v>4</v>
      </c>
      <c r="B374">
        <v>50.618714451453201</v>
      </c>
      <c r="C374">
        <v>1.925</v>
      </c>
      <c r="D374">
        <v>1.8903000000000001</v>
      </c>
      <c r="F374" s="6">
        <v>84</v>
      </c>
      <c r="G374" s="4">
        <f t="shared" si="25"/>
        <v>0.96255774999999999</v>
      </c>
      <c r="H374">
        <f t="shared" si="26"/>
        <v>0.95684555927581993</v>
      </c>
      <c r="I374" s="6">
        <f t="shared" si="28"/>
        <v>84</v>
      </c>
      <c r="J374">
        <f t="shared" si="27"/>
        <v>0.99406561245371505</v>
      </c>
      <c r="L374">
        <f t="shared" si="29"/>
        <v>5.9520659992849875E-3</v>
      </c>
    </row>
    <row r="375" spans="1:12" x14ac:dyDescent="0.25">
      <c r="A375">
        <v>4</v>
      </c>
      <c r="B375">
        <v>50.618714451453201</v>
      </c>
      <c r="C375">
        <v>1.929</v>
      </c>
      <c r="D375">
        <v>1.8324</v>
      </c>
      <c r="F375" s="6">
        <v>84</v>
      </c>
      <c r="G375" s="4">
        <f t="shared" si="25"/>
        <v>0.96455787000000004</v>
      </c>
      <c r="H375">
        <f t="shared" si="26"/>
        <v>0.92753732360842844</v>
      </c>
      <c r="I375" s="6">
        <f t="shared" si="28"/>
        <v>84</v>
      </c>
      <c r="J375">
        <f t="shared" si="27"/>
        <v>0.96161915469978843</v>
      </c>
      <c r="L375">
        <f t="shared" si="29"/>
        <v>3.9136795786662036E-2</v>
      </c>
    </row>
    <row r="376" spans="1:12" x14ac:dyDescent="0.25">
      <c r="A376">
        <v>4</v>
      </c>
      <c r="B376">
        <v>50.618714451453201</v>
      </c>
      <c r="C376">
        <v>1.9330000000000001</v>
      </c>
      <c r="D376">
        <v>1.8975</v>
      </c>
      <c r="F376" s="6">
        <v>84</v>
      </c>
      <c r="G376" s="4">
        <f t="shared" si="25"/>
        <v>0.96655798999999998</v>
      </c>
      <c r="H376">
        <f t="shared" si="26"/>
        <v>0.9604901067163244</v>
      </c>
      <c r="I376" s="6">
        <f t="shared" si="28"/>
        <v>84</v>
      </c>
      <c r="J376">
        <f t="shared" si="27"/>
        <v>0.99372217358249182</v>
      </c>
      <c r="L376">
        <f t="shared" si="29"/>
        <v>6.2976148320659821E-3</v>
      </c>
    </row>
    <row r="377" spans="1:12" x14ac:dyDescent="0.25">
      <c r="A377">
        <v>4</v>
      </c>
      <c r="B377">
        <v>50.013164344697799</v>
      </c>
      <c r="C377">
        <v>1.9330000000000001</v>
      </c>
      <c r="D377">
        <v>1.8836999999999999</v>
      </c>
      <c r="F377" s="6">
        <v>84</v>
      </c>
      <c r="G377" s="4">
        <f t="shared" si="25"/>
        <v>0.96655798999999998</v>
      </c>
      <c r="H377">
        <f t="shared" si="26"/>
        <v>0.94209797676107243</v>
      </c>
      <c r="I377" s="6">
        <f t="shared" si="28"/>
        <v>84</v>
      </c>
      <c r="J377">
        <f t="shared" si="27"/>
        <v>0.9746936929889457</v>
      </c>
      <c r="L377">
        <f t="shared" si="29"/>
        <v>2.5632018380185254E-2</v>
      </c>
    </row>
    <row r="378" spans="1:12" x14ac:dyDescent="0.25">
      <c r="A378">
        <v>4</v>
      </c>
      <c r="B378">
        <v>50.013164344697799</v>
      </c>
      <c r="C378">
        <v>1.8839999999999999</v>
      </c>
      <c r="D378">
        <v>1.879</v>
      </c>
      <c r="F378" s="6">
        <v>84</v>
      </c>
      <c r="G378" s="4">
        <f t="shared" si="25"/>
        <v>0.94205651999999995</v>
      </c>
      <c r="H378">
        <f t="shared" si="26"/>
        <v>0.9397473580368717</v>
      </c>
      <c r="I378" s="6">
        <f t="shared" si="28"/>
        <v>84</v>
      </c>
      <c r="J378">
        <f t="shared" si="27"/>
        <v>0.99754880740793739</v>
      </c>
      <c r="L378">
        <f t="shared" si="29"/>
        <v>2.4542016828707756E-3</v>
      </c>
    </row>
    <row r="379" spans="1:12" x14ac:dyDescent="0.25">
      <c r="A379">
        <v>4</v>
      </c>
      <c r="B379">
        <v>50.013164344697799</v>
      </c>
      <c r="C379">
        <v>1.923</v>
      </c>
      <c r="D379">
        <v>1.865</v>
      </c>
      <c r="F379" s="6">
        <v>84</v>
      </c>
      <c r="G379" s="4">
        <f t="shared" si="25"/>
        <v>0.96155769000000002</v>
      </c>
      <c r="H379">
        <f t="shared" si="26"/>
        <v>0.93274551502861403</v>
      </c>
      <c r="I379" s="6">
        <f t="shared" si="28"/>
        <v>84</v>
      </c>
      <c r="J379">
        <f t="shared" si="27"/>
        <v>0.97003593723910009</v>
      </c>
      <c r="L379">
        <f t="shared" si="29"/>
        <v>3.04221594708915E-2</v>
      </c>
    </row>
    <row r="380" spans="1:12" x14ac:dyDescent="0.25">
      <c r="A380">
        <v>4</v>
      </c>
      <c r="B380">
        <v>50.013164344697799</v>
      </c>
      <c r="C380">
        <v>1.927</v>
      </c>
      <c r="D380">
        <v>1.9563999999999999</v>
      </c>
      <c r="F380" s="6">
        <v>84</v>
      </c>
      <c r="G380" s="4">
        <f t="shared" si="25"/>
        <v>0.96355781000000007</v>
      </c>
      <c r="H380">
        <f t="shared" si="26"/>
        <v>0.9784575472396676</v>
      </c>
      <c r="I380" s="6">
        <f t="shared" si="28"/>
        <v>84</v>
      </c>
      <c r="J380">
        <f t="shared" si="27"/>
        <v>1.0154632520073368</v>
      </c>
      <c r="L380">
        <f t="shared" si="29"/>
        <v>-1.5344914290807721E-2</v>
      </c>
    </row>
    <row r="381" spans="1:12" x14ac:dyDescent="0.25">
      <c r="A381">
        <v>4</v>
      </c>
      <c r="B381">
        <v>50.013164344697799</v>
      </c>
      <c r="C381">
        <v>1.909</v>
      </c>
      <c r="D381">
        <v>1.863</v>
      </c>
      <c r="F381" s="6">
        <v>84</v>
      </c>
      <c r="G381" s="4">
        <f t="shared" si="25"/>
        <v>0.95455727000000001</v>
      </c>
      <c r="H381">
        <f t="shared" si="26"/>
        <v>0.93174525174172007</v>
      </c>
      <c r="I381" s="6">
        <f t="shared" si="28"/>
        <v>84</v>
      </c>
      <c r="J381">
        <f t="shared" si="27"/>
        <v>0.9761019909698242</v>
      </c>
      <c r="L381">
        <f t="shared" si="29"/>
        <v>2.4188199084186915E-2</v>
      </c>
    </row>
    <row r="382" spans="1:12" x14ac:dyDescent="0.25">
      <c r="A382">
        <v>4</v>
      </c>
      <c r="B382">
        <v>50.013164344697799</v>
      </c>
      <c r="C382">
        <v>1.9330000000000001</v>
      </c>
      <c r="D382">
        <v>1.952</v>
      </c>
      <c r="F382" s="6">
        <v>84</v>
      </c>
      <c r="G382" s="4">
        <f t="shared" si="25"/>
        <v>0.96655798999999998</v>
      </c>
      <c r="H382">
        <f t="shared" si="26"/>
        <v>0.97625696800850104</v>
      </c>
      <c r="I382" s="6">
        <f t="shared" si="28"/>
        <v>84</v>
      </c>
      <c r="J382">
        <f t="shared" si="27"/>
        <v>1.0100345536520794</v>
      </c>
      <c r="L382">
        <f t="shared" si="29"/>
        <v>-9.9845418046790764E-3</v>
      </c>
    </row>
    <row r="383" spans="1:12" x14ac:dyDescent="0.25">
      <c r="A383">
        <v>4</v>
      </c>
      <c r="B383">
        <v>50.013164344697799</v>
      </c>
      <c r="C383">
        <v>1.8819999999999999</v>
      </c>
      <c r="D383">
        <v>1.8076000000000001</v>
      </c>
      <c r="F383" s="6">
        <v>84</v>
      </c>
      <c r="G383" s="4">
        <f t="shared" si="25"/>
        <v>0.94105645999999998</v>
      </c>
      <c r="H383">
        <f t="shared" si="26"/>
        <v>0.90403795869475745</v>
      </c>
      <c r="I383" s="6">
        <f t="shared" si="28"/>
        <v>84</v>
      </c>
      <c r="J383">
        <f t="shared" si="27"/>
        <v>0.96066282643100653</v>
      </c>
      <c r="L383">
        <f t="shared" si="29"/>
        <v>4.0131788568228098E-2</v>
      </c>
    </row>
    <row r="384" spans="1:12" x14ac:dyDescent="0.25">
      <c r="A384">
        <v>4</v>
      </c>
      <c r="B384">
        <v>50.013164344697799</v>
      </c>
      <c r="C384">
        <v>1.9319999999999999</v>
      </c>
      <c r="D384">
        <v>1.8935</v>
      </c>
      <c r="F384" s="6">
        <v>84</v>
      </c>
      <c r="G384" s="4">
        <f t="shared" si="25"/>
        <v>0.96605795999999999</v>
      </c>
      <c r="H384">
        <f t="shared" si="26"/>
        <v>0.94699926686685276</v>
      </c>
      <c r="I384" s="6">
        <f t="shared" si="28"/>
        <v>84</v>
      </c>
      <c r="J384">
        <f t="shared" si="27"/>
        <v>0.98027168770169104</v>
      </c>
      <c r="L384">
        <f t="shared" si="29"/>
        <v>1.9925513390641685E-2</v>
      </c>
    </row>
    <row r="385" spans="1:12" x14ac:dyDescent="0.25">
      <c r="A385">
        <v>4</v>
      </c>
      <c r="B385">
        <v>50.013164344697799</v>
      </c>
      <c r="C385">
        <v>1.9039999999999999</v>
      </c>
      <c r="D385">
        <v>1.8203</v>
      </c>
      <c r="F385" s="6">
        <v>84</v>
      </c>
      <c r="G385" s="4">
        <f t="shared" si="25"/>
        <v>0.95205711999999987</v>
      </c>
      <c r="H385">
        <f t="shared" si="26"/>
        <v>0.91038963056653399</v>
      </c>
      <c r="I385" s="6">
        <f t="shared" si="28"/>
        <v>84</v>
      </c>
      <c r="J385">
        <f t="shared" si="27"/>
        <v>0.95623425469107792</v>
      </c>
      <c r="L385">
        <f t="shared" si="29"/>
        <v>4.4752359659485187E-2</v>
      </c>
    </row>
    <row r="386" spans="1:12" x14ac:dyDescent="0.25">
      <c r="A386">
        <v>4</v>
      </c>
      <c r="B386">
        <v>50.013164344697799</v>
      </c>
      <c r="C386">
        <v>1.9450000000000001</v>
      </c>
      <c r="D386">
        <v>1.8809</v>
      </c>
      <c r="F386" s="6">
        <v>84</v>
      </c>
      <c r="G386" s="4">
        <f t="shared" si="25"/>
        <v>0.97255835000000002</v>
      </c>
      <c r="H386">
        <f t="shared" si="26"/>
        <v>0.94069760815942094</v>
      </c>
      <c r="I386" s="6">
        <f t="shared" si="28"/>
        <v>84</v>
      </c>
      <c r="J386">
        <f t="shared" si="27"/>
        <v>0.9672402773154134</v>
      </c>
      <c r="L386">
        <f t="shared" si="29"/>
        <v>3.330833733581564E-2</v>
      </c>
    </row>
    <row r="387" spans="1:12" x14ac:dyDescent="0.25">
      <c r="A387">
        <v>4</v>
      </c>
      <c r="B387">
        <v>50.013164344697799</v>
      </c>
      <c r="C387">
        <v>1.93</v>
      </c>
      <c r="D387">
        <v>1.8695999999999999</v>
      </c>
      <c r="F387" s="6">
        <v>84</v>
      </c>
      <c r="G387" s="4">
        <f t="shared" si="25"/>
        <v>0.96505789999999991</v>
      </c>
      <c r="H387">
        <f t="shared" si="26"/>
        <v>0.93504612058847003</v>
      </c>
      <c r="I387" s="6">
        <f t="shared" si="28"/>
        <v>84</v>
      </c>
      <c r="J387">
        <f t="shared" si="27"/>
        <v>0.96890157635979157</v>
      </c>
      <c r="L387">
        <f t="shared" si="29"/>
        <v>3.1592244634310783E-2</v>
      </c>
    </row>
    <row r="388" spans="1:12" x14ac:dyDescent="0.25">
      <c r="A388">
        <v>4</v>
      </c>
      <c r="B388">
        <v>50.013164344697799</v>
      </c>
      <c r="C388">
        <v>1.881</v>
      </c>
      <c r="D388">
        <v>1.8098000000000001</v>
      </c>
      <c r="F388" s="6">
        <v>84</v>
      </c>
      <c r="G388" s="4">
        <f t="shared" ref="G388:G451" si="30">$E$4*C388/100</f>
        <v>0.94055643</v>
      </c>
      <c r="H388">
        <f t="shared" ref="H388:H451" si="31">D388*B388/100</f>
        <v>0.90513824831034084</v>
      </c>
      <c r="I388" s="6">
        <f t="shared" si="28"/>
        <v>84</v>
      </c>
      <c r="J388">
        <f t="shared" ref="J388:J451" si="32">H388/G388</f>
        <v>0.96234337402843639</v>
      </c>
      <c r="L388">
        <f t="shared" si="29"/>
        <v>3.8383954344025223E-2</v>
      </c>
    </row>
    <row r="389" spans="1:12" x14ac:dyDescent="0.25">
      <c r="A389">
        <v>4</v>
      </c>
      <c r="B389">
        <v>50.013164344697799</v>
      </c>
      <c r="C389">
        <v>1.93</v>
      </c>
      <c r="D389">
        <v>1.8819999999999999</v>
      </c>
      <c r="F389" s="6">
        <v>84</v>
      </c>
      <c r="G389" s="4">
        <f t="shared" si="30"/>
        <v>0.96505789999999991</v>
      </c>
      <c r="H389">
        <f t="shared" si="31"/>
        <v>0.94124775296721253</v>
      </c>
      <c r="I389" s="6">
        <f t="shared" ref="I389:I452" si="33">(21*A389)^$P$2</f>
        <v>84</v>
      </c>
      <c r="J389">
        <f t="shared" si="32"/>
        <v>0.97532775283971318</v>
      </c>
      <c r="L389">
        <f t="shared" ref="L389:L452" si="34">-LN(H389/G389)</f>
        <v>2.4981707713634029E-2</v>
      </c>
    </row>
    <row r="390" spans="1:12" x14ac:dyDescent="0.25">
      <c r="A390">
        <v>4</v>
      </c>
      <c r="B390">
        <v>50.013164344697799</v>
      </c>
      <c r="C390">
        <v>1.9159999999999999</v>
      </c>
      <c r="D390">
        <v>1.7394000000000001</v>
      </c>
      <c r="F390" s="6">
        <v>84</v>
      </c>
      <c r="G390" s="4">
        <f t="shared" si="30"/>
        <v>0.95805747999999991</v>
      </c>
      <c r="H390">
        <f t="shared" si="31"/>
        <v>0.86992898061167356</v>
      </c>
      <c r="I390" s="6">
        <f t="shared" si="33"/>
        <v>84</v>
      </c>
      <c r="J390">
        <f t="shared" si="32"/>
        <v>0.90801334864759231</v>
      </c>
      <c r="L390">
        <f t="shared" si="34"/>
        <v>9.6496199335168634E-2</v>
      </c>
    </row>
    <row r="391" spans="1:12" x14ac:dyDescent="0.25">
      <c r="A391">
        <v>4</v>
      </c>
      <c r="B391">
        <v>50.013164344697799</v>
      </c>
      <c r="C391">
        <v>1.895</v>
      </c>
      <c r="D391">
        <v>1.6135999999999999</v>
      </c>
      <c r="F391" s="6">
        <v>84</v>
      </c>
      <c r="G391" s="4">
        <f t="shared" si="30"/>
        <v>0.94755685000000001</v>
      </c>
      <c r="H391">
        <f t="shared" si="31"/>
        <v>0.80701241986604355</v>
      </c>
      <c r="I391" s="6">
        <f t="shared" si="33"/>
        <v>84</v>
      </c>
      <c r="J391">
        <f t="shared" si="32"/>
        <v>0.85167704699305746</v>
      </c>
      <c r="L391">
        <f t="shared" si="34"/>
        <v>0.16054787683655272</v>
      </c>
    </row>
    <row r="392" spans="1:12" x14ac:dyDescent="0.25">
      <c r="A392">
        <v>4</v>
      </c>
      <c r="B392">
        <v>50.848965497070303</v>
      </c>
      <c r="C392">
        <v>1.8888</v>
      </c>
      <c r="D392">
        <v>1.7976000000000001</v>
      </c>
      <c r="F392" s="6">
        <v>84</v>
      </c>
      <c r="G392" s="4">
        <f t="shared" si="30"/>
        <v>0.94445666400000006</v>
      </c>
      <c r="H392">
        <f t="shared" si="31"/>
        <v>0.91406100377533572</v>
      </c>
      <c r="I392" s="6">
        <f t="shared" si="33"/>
        <v>84</v>
      </c>
      <c r="J392">
        <f t="shared" si="32"/>
        <v>0.96781677616002892</v>
      </c>
      <c r="L392">
        <f t="shared" si="34"/>
        <v>3.2712490447852849E-2</v>
      </c>
    </row>
    <row r="393" spans="1:12" x14ac:dyDescent="0.25">
      <c r="A393">
        <v>4</v>
      </c>
      <c r="B393">
        <v>50.848965497070303</v>
      </c>
      <c r="C393">
        <v>1.9109</v>
      </c>
      <c r="D393">
        <v>1.7457</v>
      </c>
      <c r="F393" s="6">
        <v>84</v>
      </c>
      <c r="G393" s="4">
        <f t="shared" si="30"/>
        <v>0.95550732699999996</v>
      </c>
      <c r="H393">
        <f t="shared" si="31"/>
        <v>0.88767039068235631</v>
      </c>
      <c r="I393" s="6">
        <f t="shared" si="33"/>
        <v>84</v>
      </c>
      <c r="J393">
        <f t="shared" si="32"/>
        <v>0.92900427406388308</v>
      </c>
      <c r="L393">
        <f t="shared" si="34"/>
        <v>7.3641939464260606E-2</v>
      </c>
    </row>
    <row r="394" spans="1:12" x14ac:dyDescent="0.25">
      <c r="A394">
        <v>4</v>
      </c>
      <c r="B394">
        <v>50.848965497070303</v>
      </c>
      <c r="C394">
        <v>1.9160999999999999</v>
      </c>
      <c r="D394">
        <v>1.7546999999999999</v>
      </c>
      <c r="F394" s="6">
        <v>84</v>
      </c>
      <c r="G394" s="4">
        <f t="shared" si="30"/>
        <v>0.95810748300000004</v>
      </c>
      <c r="H394">
        <f t="shared" si="31"/>
        <v>0.89224679757709258</v>
      </c>
      <c r="I394" s="6">
        <f t="shared" si="33"/>
        <v>84</v>
      </c>
      <c r="J394">
        <f t="shared" si="32"/>
        <v>0.93125960647266182</v>
      </c>
      <c r="L394">
        <f t="shared" si="34"/>
        <v>7.1217193666232442E-2</v>
      </c>
    </row>
    <row r="395" spans="1:12" x14ac:dyDescent="0.25">
      <c r="A395">
        <v>4</v>
      </c>
      <c r="B395">
        <v>50.848965497070303</v>
      </c>
      <c r="C395">
        <v>1.917</v>
      </c>
      <c r="D395">
        <v>1.867</v>
      </c>
      <c r="F395" s="6">
        <v>84</v>
      </c>
      <c r="G395" s="4">
        <f t="shared" si="30"/>
        <v>0.95855751</v>
      </c>
      <c r="H395">
        <f t="shared" si="31"/>
        <v>0.94935018583030262</v>
      </c>
      <c r="I395" s="6">
        <f t="shared" si="33"/>
        <v>84</v>
      </c>
      <c r="J395">
        <f t="shared" si="32"/>
        <v>0.99039460431571036</v>
      </c>
      <c r="L395">
        <f t="shared" si="34"/>
        <v>9.6518250515908351E-3</v>
      </c>
    </row>
    <row r="396" spans="1:12" x14ac:dyDescent="0.25">
      <c r="A396">
        <v>4</v>
      </c>
      <c r="B396">
        <v>50.848965497070303</v>
      </c>
      <c r="C396">
        <v>1.9009</v>
      </c>
      <c r="D396">
        <v>1.8257000000000001</v>
      </c>
      <c r="F396" s="6">
        <v>84</v>
      </c>
      <c r="G396" s="4">
        <f t="shared" si="30"/>
        <v>0.950507027</v>
      </c>
      <c r="H396">
        <f t="shared" si="31"/>
        <v>0.92834956308001249</v>
      </c>
      <c r="I396" s="6">
        <f t="shared" si="33"/>
        <v>84</v>
      </c>
      <c r="J396">
        <f t="shared" si="32"/>
        <v>0.97668879525286501</v>
      </c>
      <c r="L396">
        <f t="shared" si="34"/>
        <v>2.3587208640312312E-2</v>
      </c>
    </row>
    <row r="397" spans="1:12" x14ac:dyDescent="0.25">
      <c r="A397">
        <v>4</v>
      </c>
      <c r="B397">
        <v>50.848965497070303</v>
      </c>
      <c r="C397">
        <v>1.9134</v>
      </c>
      <c r="D397">
        <v>1.8547</v>
      </c>
      <c r="F397" s="6">
        <v>84</v>
      </c>
      <c r="G397" s="4">
        <f t="shared" si="30"/>
        <v>0.95675740199999992</v>
      </c>
      <c r="H397">
        <f t="shared" si="31"/>
        <v>0.94309576307416298</v>
      </c>
      <c r="I397" s="6">
        <f t="shared" si="33"/>
        <v>84</v>
      </c>
      <c r="J397">
        <f t="shared" si="32"/>
        <v>0.98572089549840036</v>
      </c>
      <c r="L397">
        <f t="shared" si="34"/>
        <v>1.4382031896494571E-2</v>
      </c>
    </row>
    <row r="398" spans="1:12" x14ac:dyDescent="0.25">
      <c r="A398">
        <v>4</v>
      </c>
      <c r="B398">
        <v>50.848965497070303</v>
      </c>
      <c r="C398">
        <v>1.9128000000000001</v>
      </c>
      <c r="D398">
        <v>1.8001</v>
      </c>
      <c r="F398" s="6">
        <v>84</v>
      </c>
      <c r="G398" s="4">
        <f t="shared" si="30"/>
        <v>0.95645738400000002</v>
      </c>
      <c r="H398">
        <f t="shared" si="31"/>
        <v>0.91533222791276259</v>
      </c>
      <c r="I398" s="6">
        <f t="shared" si="33"/>
        <v>84</v>
      </c>
      <c r="J398">
        <f t="shared" si="32"/>
        <v>0.95700262575709549</v>
      </c>
      <c r="L398">
        <f t="shared" si="34"/>
        <v>4.3949143795124997E-2</v>
      </c>
    </row>
    <row r="399" spans="1:12" x14ac:dyDescent="0.25">
      <c r="A399">
        <v>4</v>
      </c>
      <c r="B399">
        <v>50.848965497070303</v>
      </c>
      <c r="C399">
        <v>1.9208000000000001</v>
      </c>
      <c r="D399">
        <v>1.7926</v>
      </c>
      <c r="F399" s="6">
        <v>84</v>
      </c>
      <c r="G399" s="4">
        <f t="shared" si="30"/>
        <v>0.96045762400000001</v>
      </c>
      <c r="H399">
        <f t="shared" si="31"/>
        <v>0.91151855550048222</v>
      </c>
      <c r="I399" s="6">
        <f t="shared" si="33"/>
        <v>84</v>
      </c>
      <c r="J399">
        <f t="shared" si="32"/>
        <v>0.94904609294921083</v>
      </c>
      <c r="L399">
        <f t="shared" si="34"/>
        <v>5.2297911531451198E-2</v>
      </c>
    </row>
    <row r="400" spans="1:12" x14ac:dyDescent="0.25">
      <c r="A400">
        <v>4</v>
      </c>
      <c r="B400">
        <v>50.848965497070303</v>
      </c>
      <c r="C400">
        <v>1.9116</v>
      </c>
      <c r="D400">
        <v>1.8050999999999999</v>
      </c>
      <c r="F400" s="6">
        <v>84</v>
      </c>
      <c r="G400" s="4">
        <f t="shared" si="30"/>
        <v>0.955857348</v>
      </c>
      <c r="H400">
        <f t="shared" si="31"/>
        <v>0.91787467618761598</v>
      </c>
      <c r="I400" s="6">
        <f t="shared" si="33"/>
        <v>84</v>
      </c>
      <c r="J400">
        <f t="shared" si="32"/>
        <v>0.9602632423218197</v>
      </c>
      <c r="L400">
        <f t="shared" si="34"/>
        <v>4.0547821357256472E-2</v>
      </c>
    </row>
    <row r="401" spans="1:12" x14ac:dyDescent="0.25">
      <c r="A401">
        <v>4</v>
      </c>
      <c r="B401">
        <v>50.848965497070303</v>
      </c>
      <c r="C401">
        <v>1.9000999999999999</v>
      </c>
      <c r="D401">
        <v>1.7521</v>
      </c>
      <c r="F401" s="6">
        <v>84</v>
      </c>
      <c r="G401" s="4">
        <f t="shared" si="30"/>
        <v>0.95010700299999995</v>
      </c>
      <c r="H401">
        <f t="shared" si="31"/>
        <v>0.89092472447416882</v>
      </c>
      <c r="I401" s="6">
        <f t="shared" si="33"/>
        <v>84</v>
      </c>
      <c r="J401">
        <f t="shared" si="32"/>
        <v>0.93770988074084205</v>
      </c>
      <c r="L401">
        <f t="shared" si="34"/>
        <v>6.4314673403113282E-2</v>
      </c>
    </row>
    <row r="402" spans="1:12" x14ac:dyDescent="0.25">
      <c r="A402">
        <v>4</v>
      </c>
      <c r="B402">
        <v>50.848965497070303</v>
      </c>
      <c r="C402">
        <v>1.9055</v>
      </c>
      <c r="D402">
        <v>1.8147</v>
      </c>
      <c r="F402" s="6">
        <v>84</v>
      </c>
      <c r="G402" s="4">
        <f t="shared" si="30"/>
        <v>0.95280716499999996</v>
      </c>
      <c r="H402">
        <f t="shared" si="31"/>
        <v>0.92275617687533484</v>
      </c>
      <c r="I402" s="6">
        <f t="shared" si="33"/>
        <v>84</v>
      </c>
      <c r="J402">
        <f t="shared" si="32"/>
        <v>0.96846057709414357</v>
      </c>
      <c r="L402">
        <f t="shared" si="34"/>
        <v>3.2047502080605535E-2</v>
      </c>
    </row>
    <row r="403" spans="1:12" x14ac:dyDescent="0.25">
      <c r="A403">
        <v>4</v>
      </c>
      <c r="B403">
        <v>50.848965497070303</v>
      </c>
      <c r="C403">
        <v>1.8835999999999999</v>
      </c>
      <c r="D403">
        <v>1.7359</v>
      </c>
      <c r="F403" s="6">
        <v>84</v>
      </c>
      <c r="G403" s="4">
        <f t="shared" si="30"/>
        <v>0.94185650799999987</v>
      </c>
      <c r="H403">
        <f t="shared" si="31"/>
        <v>0.88268719206364343</v>
      </c>
      <c r="I403" s="6">
        <f t="shared" si="33"/>
        <v>84</v>
      </c>
      <c r="J403">
        <f t="shared" si="32"/>
        <v>0.93717799321469841</v>
      </c>
      <c r="L403">
        <f t="shared" si="34"/>
        <v>6.4882054042564849E-2</v>
      </c>
    </row>
    <row r="404" spans="1:12" x14ac:dyDescent="0.25">
      <c r="A404">
        <v>4</v>
      </c>
      <c r="B404">
        <v>50.848965497070303</v>
      </c>
      <c r="C404">
        <v>1.8871</v>
      </c>
      <c r="D404">
        <v>1.6080000000000001</v>
      </c>
      <c r="F404" s="6">
        <v>84</v>
      </c>
      <c r="G404" s="4">
        <f t="shared" si="30"/>
        <v>0.94360661300000004</v>
      </c>
      <c r="H404">
        <f t="shared" si="31"/>
        <v>0.81765136519289061</v>
      </c>
      <c r="I404" s="6">
        <f t="shared" si="33"/>
        <v>84</v>
      </c>
      <c r="J404">
        <f t="shared" si="32"/>
        <v>0.86651720529314535</v>
      </c>
      <c r="L404">
        <f t="shared" si="34"/>
        <v>0.14327331394380718</v>
      </c>
    </row>
    <row r="405" spans="1:12" x14ac:dyDescent="0.25">
      <c r="A405">
        <v>4</v>
      </c>
      <c r="B405">
        <v>50.848965497070303</v>
      </c>
      <c r="C405">
        <v>1.9000999999999999</v>
      </c>
      <c r="D405">
        <v>1.7931999999999999</v>
      </c>
      <c r="F405" s="6">
        <v>84</v>
      </c>
      <c r="G405" s="4">
        <f t="shared" si="30"/>
        <v>0.95010700299999995</v>
      </c>
      <c r="H405">
        <f t="shared" si="31"/>
        <v>0.9118236492934646</v>
      </c>
      <c r="I405" s="6">
        <f t="shared" si="33"/>
        <v>84</v>
      </c>
      <c r="J405">
        <f t="shared" si="32"/>
        <v>0.95970627141400477</v>
      </c>
      <c r="L405">
        <f t="shared" si="34"/>
        <v>4.1128008614870808E-2</v>
      </c>
    </row>
    <row r="406" spans="1:12" x14ac:dyDescent="0.25">
      <c r="A406">
        <v>4</v>
      </c>
      <c r="B406">
        <v>50.848965497070303</v>
      </c>
      <c r="C406">
        <v>1.9072</v>
      </c>
      <c r="D406">
        <v>1.8552</v>
      </c>
      <c r="F406" s="6">
        <v>84</v>
      </c>
      <c r="G406" s="4">
        <f t="shared" si="30"/>
        <v>0.95365721599999997</v>
      </c>
      <c r="H406">
        <f t="shared" si="31"/>
        <v>0.94335000790164825</v>
      </c>
      <c r="I406" s="6">
        <f t="shared" si="33"/>
        <v>84</v>
      </c>
      <c r="J406">
        <f t="shared" si="32"/>
        <v>0.98919191516047655</v>
      </c>
      <c r="L406">
        <f t="shared" si="34"/>
        <v>1.0866916477377695E-2</v>
      </c>
    </row>
    <row r="407" spans="1:12" x14ac:dyDescent="0.25">
      <c r="A407">
        <v>4</v>
      </c>
      <c r="B407">
        <v>50.848965497070303</v>
      </c>
      <c r="C407">
        <v>1.8927</v>
      </c>
      <c r="D407">
        <v>1.7747999999999999</v>
      </c>
      <c r="F407" s="6">
        <v>84</v>
      </c>
      <c r="G407" s="4">
        <f t="shared" si="30"/>
        <v>0.94640678099999997</v>
      </c>
      <c r="H407">
        <f t="shared" si="31"/>
        <v>0.90246743964200382</v>
      </c>
      <c r="I407" s="6">
        <f t="shared" si="33"/>
        <v>84</v>
      </c>
      <c r="J407">
        <f t="shared" si="32"/>
        <v>0.9535724571715678</v>
      </c>
      <c r="L407">
        <f t="shared" si="34"/>
        <v>4.7539866087787909E-2</v>
      </c>
    </row>
    <row r="408" spans="1:12" x14ac:dyDescent="0.25">
      <c r="A408">
        <v>4</v>
      </c>
      <c r="B408">
        <v>50.075037973696297</v>
      </c>
      <c r="C408">
        <v>1.907</v>
      </c>
      <c r="D408">
        <v>1.7844</v>
      </c>
      <c r="F408" s="6">
        <v>84</v>
      </c>
      <c r="G408" s="4">
        <f t="shared" si="30"/>
        <v>0.95355721000000004</v>
      </c>
      <c r="H408">
        <f t="shared" si="31"/>
        <v>0.89353897760263679</v>
      </c>
      <c r="I408" s="6">
        <f t="shared" si="33"/>
        <v>84</v>
      </c>
      <c r="J408">
        <f t="shared" si="32"/>
        <v>0.93705859305771155</v>
      </c>
      <c r="L408">
        <f t="shared" si="34"/>
        <v>6.5009466086511619E-2</v>
      </c>
    </row>
    <row r="409" spans="1:12" x14ac:dyDescent="0.25">
      <c r="A409">
        <v>4</v>
      </c>
      <c r="B409">
        <v>50.075037973696297</v>
      </c>
      <c r="C409">
        <v>1.9176</v>
      </c>
      <c r="D409">
        <v>1.8138000000000001</v>
      </c>
      <c r="F409" s="6">
        <v>84</v>
      </c>
      <c r="G409" s="4">
        <f t="shared" si="30"/>
        <v>0.9588575279999999</v>
      </c>
      <c r="H409">
        <f t="shared" si="31"/>
        <v>0.90826103876690356</v>
      </c>
      <c r="I409" s="6">
        <f t="shared" si="33"/>
        <v>84</v>
      </c>
      <c r="J409">
        <f t="shared" si="32"/>
        <v>0.94723252646445688</v>
      </c>
      <c r="L409">
        <f t="shared" si="34"/>
        <v>5.4210675846909272E-2</v>
      </c>
    </row>
    <row r="410" spans="1:12" x14ac:dyDescent="0.25">
      <c r="A410">
        <v>4</v>
      </c>
      <c r="B410">
        <v>50.075037973696297</v>
      </c>
      <c r="C410">
        <v>1.9004000000000001</v>
      </c>
      <c r="D410">
        <v>1.861</v>
      </c>
      <c r="F410" s="6">
        <v>84</v>
      </c>
      <c r="G410" s="4">
        <f t="shared" si="30"/>
        <v>0.95025701200000001</v>
      </c>
      <c r="H410">
        <f t="shared" si="31"/>
        <v>0.93189645669048815</v>
      </c>
      <c r="I410" s="6">
        <f t="shared" si="33"/>
        <v>84</v>
      </c>
      <c r="J410">
        <f t="shared" si="32"/>
        <v>0.98067832693928925</v>
      </c>
      <c r="L410">
        <f t="shared" si="34"/>
        <v>1.9510776410717818E-2</v>
      </c>
    </row>
    <row r="411" spans="1:12" x14ac:dyDescent="0.25">
      <c r="A411">
        <v>4</v>
      </c>
      <c r="B411">
        <v>50.075037973696297</v>
      </c>
      <c r="C411">
        <v>1.8894</v>
      </c>
      <c r="D411">
        <v>1.8422000000000001</v>
      </c>
      <c r="F411" s="6">
        <v>84</v>
      </c>
      <c r="G411" s="4">
        <f t="shared" si="30"/>
        <v>0.94475668199999996</v>
      </c>
      <c r="H411">
        <f t="shared" si="31"/>
        <v>0.92248234955143316</v>
      </c>
      <c r="I411" s="6">
        <f t="shared" si="33"/>
        <v>84</v>
      </c>
      <c r="J411">
        <f t="shared" si="32"/>
        <v>0.97642320729458809</v>
      </c>
      <c r="L411">
        <f t="shared" si="34"/>
        <v>2.3859172521101032E-2</v>
      </c>
    </row>
    <row r="412" spans="1:12" x14ac:dyDescent="0.25">
      <c r="A412">
        <v>4</v>
      </c>
      <c r="B412">
        <v>50.075037973696297</v>
      </c>
      <c r="C412">
        <v>1.8995</v>
      </c>
      <c r="D412">
        <v>1.7245999999999999</v>
      </c>
      <c r="F412" s="6">
        <v>84</v>
      </c>
      <c r="G412" s="4">
        <f t="shared" si="30"/>
        <v>0.94980698500000005</v>
      </c>
      <c r="H412">
        <f t="shared" si="31"/>
        <v>0.86359410489436628</v>
      </c>
      <c r="I412" s="6">
        <f t="shared" si="33"/>
        <v>84</v>
      </c>
      <c r="J412">
        <f t="shared" si="32"/>
        <v>0.90923115804877586</v>
      </c>
      <c r="L412">
        <f t="shared" si="34"/>
        <v>9.5155917849658586E-2</v>
      </c>
    </row>
    <row r="413" spans="1:12" x14ac:dyDescent="0.25">
      <c r="A413">
        <v>4</v>
      </c>
      <c r="B413">
        <v>50.075037973696297</v>
      </c>
      <c r="C413">
        <v>1.9060999999999999</v>
      </c>
      <c r="D413">
        <v>1.9563999999999999</v>
      </c>
      <c r="F413" s="6">
        <v>84</v>
      </c>
      <c r="G413" s="4">
        <f t="shared" si="30"/>
        <v>0.95310718299999986</v>
      </c>
      <c r="H413">
        <f t="shared" si="31"/>
        <v>0.9796680429173944</v>
      </c>
      <c r="I413" s="6">
        <f t="shared" si="33"/>
        <v>84</v>
      </c>
      <c r="J413">
        <f t="shared" si="32"/>
        <v>1.0278676526534944</v>
      </c>
      <c r="L413">
        <f t="shared" si="34"/>
        <v>-2.7486416189972787E-2</v>
      </c>
    </row>
    <row r="414" spans="1:12" x14ac:dyDescent="0.25">
      <c r="A414">
        <v>4</v>
      </c>
      <c r="B414">
        <v>50.075037973696297</v>
      </c>
      <c r="C414">
        <v>1.9157999999999999</v>
      </c>
      <c r="D414">
        <v>1.8632</v>
      </c>
      <c r="F414" s="6">
        <v>84</v>
      </c>
      <c r="G414" s="4">
        <f t="shared" si="30"/>
        <v>0.95795747399999998</v>
      </c>
      <c r="H414">
        <f t="shared" si="31"/>
        <v>0.93299810752590939</v>
      </c>
      <c r="I414" s="6">
        <f t="shared" si="33"/>
        <v>84</v>
      </c>
      <c r="J414">
        <f t="shared" si="32"/>
        <v>0.97394522496925517</v>
      </c>
      <c r="L414">
        <f t="shared" si="34"/>
        <v>2.6400214118862418E-2</v>
      </c>
    </row>
    <row r="415" spans="1:12" x14ac:dyDescent="0.25">
      <c r="A415">
        <v>4</v>
      </c>
      <c r="B415">
        <v>50.075037973696297</v>
      </c>
      <c r="C415">
        <v>1.9101999999999999</v>
      </c>
      <c r="D415">
        <v>1.8644000000000001</v>
      </c>
      <c r="F415" s="6">
        <v>84</v>
      </c>
      <c r="G415" s="4">
        <f t="shared" si="30"/>
        <v>0.95515730599999993</v>
      </c>
      <c r="H415">
        <f t="shared" si="31"/>
        <v>0.93359900798159368</v>
      </c>
      <c r="I415" s="6">
        <f t="shared" si="33"/>
        <v>84</v>
      </c>
      <c r="J415">
        <f t="shared" si="32"/>
        <v>0.97742958371046973</v>
      </c>
      <c r="L415">
        <f t="shared" si="34"/>
        <v>2.2829026842253661E-2</v>
      </c>
    </row>
    <row r="416" spans="1:12" x14ac:dyDescent="0.25">
      <c r="A416">
        <v>4</v>
      </c>
      <c r="B416">
        <v>50.075037973696297</v>
      </c>
      <c r="C416">
        <v>1.9158999999999999</v>
      </c>
      <c r="D416">
        <v>1.8635999999999999</v>
      </c>
      <c r="F416" s="6">
        <v>84</v>
      </c>
      <c r="G416" s="4">
        <f t="shared" si="30"/>
        <v>0.958007477</v>
      </c>
      <c r="H416">
        <f t="shared" si="31"/>
        <v>0.93319840767780415</v>
      </c>
      <c r="I416" s="6">
        <f t="shared" si="33"/>
        <v>84</v>
      </c>
      <c r="J416">
        <f t="shared" si="32"/>
        <v>0.97410347004818221</v>
      </c>
      <c r="L416">
        <f t="shared" si="34"/>
        <v>2.6237748899507429E-2</v>
      </c>
    </row>
    <row r="417" spans="1:12" x14ac:dyDescent="0.25">
      <c r="A417">
        <v>4</v>
      </c>
      <c r="B417">
        <v>50.075037973696297</v>
      </c>
      <c r="C417">
        <v>1.9171</v>
      </c>
      <c r="D417">
        <v>1.8096000000000001</v>
      </c>
      <c r="F417" s="6">
        <v>84</v>
      </c>
      <c r="G417" s="4">
        <f t="shared" si="30"/>
        <v>0.95860751300000002</v>
      </c>
      <c r="H417">
        <f t="shared" si="31"/>
        <v>0.90615788717200829</v>
      </c>
      <c r="I417" s="6">
        <f t="shared" si="33"/>
        <v>84</v>
      </c>
      <c r="J417">
        <f t="shared" si="32"/>
        <v>0.9452856094734241</v>
      </c>
      <c r="L417">
        <f t="shared" si="34"/>
        <v>5.6268164904349917E-2</v>
      </c>
    </row>
    <row r="418" spans="1:12" x14ac:dyDescent="0.25">
      <c r="A418">
        <v>4</v>
      </c>
      <c r="B418">
        <v>50.075037973696297</v>
      </c>
      <c r="C418">
        <v>1.9092</v>
      </c>
      <c r="D418">
        <v>1.8676999999999999</v>
      </c>
      <c r="F418" s="6">
        <v>84</v>
      </c>
      <c r="G418" s="4">
        <f t="shared" si="30"/>
        <v>0.95465727599999994</v>
      </c>
      <c r="H418">
        <f t="shared" si="31"/>
        <v>0.93525148423472571</v>
      </c>
      <c r="I418" s="6">
        <f t="shared" si="33"/>
        <v>84</v>
      </c>
      <c r="J418">
        <f t="shared" si="32"/>
        <v>0.97967250420320029</v>
      </c>
      <c r="L418">
        <f t="shared" si="34"/>
        <v>2.05369425523825E-2</v>
      </c>
    </row>
    <row r="419" spans="1:12" x14ac:dyDescent="0.25">
      <c r="A419">
        <v>4</v>
      </c>
      <c r="B419">
        <v>50.075037973696297</v>
      </c>
      <c r="C419">
        <v>1.9094</v>
      </c>
      <c r="D419">
        <v>1.8472999999999999</v>
      </c>
      <c r="F419" s="6">
        <v>84</v>
      </c>
      <c r="G419" s="4">
        <f t="shared" si="30"/>
        <v>0.9547572820000001</v>
      </c>
      <c r="H419">
        <f t="shared" si="31"/>
        <v>0.92503617648809167</v>
      </c>
      <c r="I419" s="6">
        <f t="shared" si="33"/>
        <v>84</v>
      </c>
      <c r="J419">
        <f t="shared" si="32"/>
        <v>0.96887051183348982</v>
      </c>
      <c r="L419">
        <f t="shared" si="34"/>
        <v>3.1624306739543577E-2</v>
      </c>
    </row>
    <row r="420" spans="1:12" x14ac:dyDescent="0.25">
      <c r="A420">
        <v>4</v>
      </c>
      <c r="B420">
        <v>50.075037973696297</v>
      </c>
      <c r="C420">
        <v>1.9011</v>
      </c>
      <c r="D420">
        <v>1.8499000000000001</v>
      </c>
      <c r="F420" s="6">
        <v>84</v>
      </c>
      <c r="G420" s="4">
        <f t="shared" si="30"/>
        <v>0.95060703300000005</v>
      </c>
      <c r="H420">
        <f t="shared" si="31"/>
        <v>0.92633812747540789</v>
      </c>
      <c r="I420" s="6">
        <f t="shared" si="33"/>
        <v>84</v>
      </c>
      <c r="J420">
        <f t="shared" si="32"/>
        <v>0.97447009680961183</v>
      </c>
      <c r="L420">
        <f t="shared" si="34"/>
        <v>2.5861446180439816E-2</v>
      </c>
    </row>
    <row r="421" spans="1:12" x14ac:dyDescent="0.25">
      <c r="A421">
        <v>4</v>
      </c>
      <c r="B421">
        <v>50.075037973696297</v>
      </c>
      <c r="C421">
        <v>1.8985000000000001</v>
      </c>
      <c r="D421">
        <v>1.859</v>
      </c>
      <c r="F421" s="6">
        <v>84</v>
      </c>
      <c r="G421" s="4">
        <f t="shared" si="30"/>
        <v>0.94930695499999995</v>
      </c>
      <c r="H421">
        <f t="shared" si="31"/>
        <v>0.93089495593101423</v>
      </c>
      <c r="I421" s="6">
        <f t="shared" si="33"/>
        <v>84</v>
      </c>
      <c r="J421">
        <f t="shared" si="32"/>
        <v>0.98060479914108944</v>
      </c>
      <c r="L421">
        <f t="shared" si="34"/>
        <v>1.9585755690615252E-2</v>
      </c>
    </row>
    <row r="422" spans="1:12" x14ac:dyDescent="0.25">
      <c r="A422">
        <v>4</v>
      </c>
      <c r="B422">
        <v>50.075037973696297</v>
      </c>
      <c r="C422">
        <v>1.8985000000000001</v>
      </c>
      <c r="D422">
        <v>1.8252999999999999</v>
      </c>
      <c r="F422" s="6">
        <v>84</v>
      </c>
      <c r="G422" s="4">
        <f t="shared" si="30"/>
        <v>0.94930695499999995</v>
      </c>
      <c r="H422">
        <f t="shared" si="31"/>
        <v>0.91401966813387847</v>
      </c>
      <c r="I422" s="6">
        <f t="shared" si="33"/>
        <v>84</v>
      </c>
      <c r="J422">
        <f t="shared" si="32"/>
        <v>0.96282837002271671</v>
      </c>
      <c r="L422">
        <f t="shared" si="34"/>
        <v>3.7880107343320868E-2</v>
      </c>
    </row>
    <row r="423" spans="1:12" x14ac:dyDescent="0.25">
      <c r="A423">
        <v>4</v>
      </c>
      <c r="B423">
        <v>50.075037973696297</v>
      </c>
      <c r="C423">
        <v>1.8993</v>
      </c>
      <c r="D423">
        <v>1.8141</v>
      </c>
      <c r="F423" s="6">
        <v>84</v>
      </c>
      <c r="G423" s="4">
        <f t="shared" si="30"/>
        <v>0.94970697900000001</v>
      </c>
      <c r="H423">
        <f t="shared" si="31"/>
        <v>0.9084112638808246</v>
      </c>
      <c r="I423" s="6">
        <f t="shared" si="33"/>
        <v>84</v>
      </c>
      <c r="J423">
        <f t="shared" si="32"/>
        <v>0.95651741428429005</v>
      </c>
      <c r="L423">
        <f t="shared" si="34"/>
        <v>4.445628401111594E-2</v>
      </c>
    </row>
    <row r="424" spans="1:12" x14ac:dyDescent="0.25">
      <c r="A424">
        <v>4</v>
      </c>
      <c r="B424">
        <v>50.075037973696297</v>
      </c>
      <c r="C424">
        <v>1.9096</v>
      </c>
      <c r="D424">
        <v>1.8178000000000001</v>
      </c>
      <c r="F424" s="6">
        <v>84</v>
      </c>
      <c r="G424" s="4">
        <f t="shared" si="30"/>
        <v>0.95485728800000003</v>
      </c>
      <c r="H424">
        <f t="shared" si="31"/>
        <v>0.91026404028585128</v>
      </c>
      <c r="I424" s="6">
        <f t="shared" si="33"/>
        <v>84</v>
      </c>
      <c r="J424">
        <f t="shared" si="32"/>
        <v>0.95329852086320488</v>
      </c>
      <c r="L424">
        <f t="shared" si="34"/>
        <v>4.7827181080152721E-2</v>
      </c>
    </row>
    <row r="425" spans="1:12" x14ac:dyDescent="0.25">
      <c r="A425">
        <v>4</v>
      </c>
      <c r="B425">
        <v>50.075037973696297</v>
      </c>
      <c r="C425">
        <v>1.9027000000000001</v>
      </c>
      <c r="D425">
        <v>1.8268</v>
      </c>
      <c r="F425" s="6">
        <v>84</v>
      </c>
      <c r="G425" s="4">
        <f t="shared" si="30"/>
        <v>0.95140708099999993</v>
      </c>
      <c r="H425">
        <f t="shared" si="31"/>
        <v>0.91477079370348391</v>
      </c>
      <c r="I425" s="6">
        <f t="shared" si="33"/>
        <v>84</v>
      </c>
      <c r="J425">
        <f t="shared" si="32"/>
        <v>0.96149252194128243</v>
      </c>
      <c r="L425">
        <f t="shared" si="34"/>
        <v>3.9268491475713437E-2</v>
      </c>
    </row>
    <row r="426" spans="1:12" x14ac:dyDescent="0.25">
      <c r="A426">
        <v>4</v>
      </c>
      <c r="B426">
        <v>50.075037973696297</v>
      </c>
      <c r="C426">
        <v>1.915</v>
      </c>
      <c r="D426">
        <v>1.8709</v>
      </c>
      <c r="F426" s="6">
        <v>84</v>
      </c>
      <c r="G426" s="4">
        <f t="shared" si="30"/>
        <v>0.95755745000000003</v>
      </c>
      <c r="H426">
        <f t="shared" si="31"/>
        <v>0.93685388544988402</v>
      </c>
      <c r="I426" s="6">
        <f t="shared" si="33"/>
        <v>84</v>
      </c>
      <c r="J426">
        <f t="shared" si="32"/>
        <v>0.97837877555010822</v>
      </c>
      <c r="L426">
        <f t="shared" si="34"/>
        <v>2.1858387863575836E-2</v>
      </c>
    </row>
    <row r="427" spans="1:12" x14ac:dyDescent="0.25">
      <c r="A427">
        <v>4</v>
      </c>
      <c r="B427">
        <v>50.075037973696297</v>
      </c>
      <c r="C427">
        <v>1.9138999999999999</v>
      </c>
      <c r="D427">
        <v>1.8406</v>
      </c>
      <c r="F427" s="6">
        <v>84</v>
      </c>
      <c r="G427" s="4">
        <f t="shared" si="30"/>
        <v>0.95700741699999992</v>
      </c>
      <c r="H427">
        <f t="shared" si="31"/>
        <v>0.92168114894385411</v>
      </c>
      <c r="I427" s="6">
        <f t="shared" si="33"/>
        <v>84</v>
      </c>
      <c r="J427">
        <f t="shared" si="32"/>
        <v>0.96308673534956957</v>
      </c>
      <c r="L427">
        <f t="shared" si="34"/>
        <v>3.7611803379473167E-2</v>
      </c>
    </row>
    <row r="428" spans="1:12" x14ac:dyDescent="0.25">
      <c r="A428">
        <v>4</v>
      </c>
      <c r="B428">
        <v>49.890698109166003</v>
      </c>
      <c r="C428">
        <v>1.883</v>
      </c>
      <c r="D428">
        <v>1.8709</v>
      </c>
      <c r="F428" s="6">
        <v>84</v>
      </c>
      <c r="G428" s="4">
        <f t="shared" si="30"/>
        <v>0.94155648999999997</v>
      </c>
      <c r="H428">
        <f t="shared" si="31"/>
        <v>0.93340507092438674</v>
      </c>
      <c r="I428" s="6">
        <f t="shared" si="33"/>
        <v>84</v>
      </c>
      <c r="J428">
        <f t="shared" si="32"/>
        <v>0.99134261283078917</v>
      </c>
      <c r="L428">
        <f t="shared" si="34"/>
        <v>8.6950800511028121E-3</v>
      </c>
    </row>
    <row r="429" spans="1:12" x14ac:dyDescent="0.25">
      <c r="A429">
        <v>4</v>
      </c>
      <c r="B429">
        <v>49.890698109166003</v>
      </c>
      <c r="C429">
        <v>1.9039999999999999</v>
      </c>
      <c r="D429">
        <v>1.9036</v>
      </c>
      <c r="F429" s="6">
        <v>84</v>
      </c>
      <c r="G429" s="4">
        <f t="shared" si="30"/>
        <v>0.95205711999999987</v>
      </c>
      <c r="H429">
        <f t="shared" si="31"/>
        <v>0.94971932920608393</v>
      </c>
      <c r="I429" s="6">
        <f t="shared" si="33"/>
        <v>84</v>
      </c>
      <c r="J429">
        <f t="shared" si="32"/>
        <v>0.99754448473226487</v>
      </c>
      <c r="L429">
        <f t="shared" si="34"/>
        <v>2.4585349896785878E-3</v>
      </c>
    </row>
    <row r="430" spans="1:12" x14ac:dyDescent="0.25">
      <c r="A430">
        <v>4</v>
      </c>
      <c r="B430">
        <v>49.890698109166003</v>
      </c>
      <c r="C430">
        <v>1.891</v>
      </c>
      <c r="D430">
        <v>1.839</v>
      </c>
      <c r="F430" s="6">
        <v>84</v>
      </c>
      <c r="G430" s="4">
        <f t="shared" si="30"/>
        <v>0.94555672999999996</v>
      </c>
      <c r="H430">
        <f t="shared" si="31"/>
        <v>0.91748993822756275</v>
      </c>
      <c r="I430" s="6">
        <f t="shared" si="33"/>
        <v>84</v>
      </c>
      <c r="J430">
        <f t="shared" si="32"/>
        <v>0.97031717835434661</v>
      </c>
      <c r="L430">
        <f t="shared" si="34"/>
        <v>3.0132272939459831E-2</v>
      </c>
    </row>
    <row r="431" spans="1:12" x14ac:dyDescent="0.25">
      <c r="A431">
        <v>4</v>
      </c>
      <c r="B431">
        <v>49.890698109166003</v>
      </c>
      <c r="C431">
        <v>1.921</v>
      </c>
      <c r="D431">
        <v>1.8869</v>
      </c>
      <c r="F431" s="6">
        <v>84</v>
      </c>
      <c r="G431" s="4">
        <f t="shared" si="30"/>
        <v>0.96055762999999994</v>
      </c>
      <c r="H431">
        <f t="shared" si="31"/>
        <v>0.94138758262185329</v>
      </c>
      <c r="I431" s="6">
        <f t="shared" si="33"/>
        <v>84</v>
      </c>
      <c r="J431">
        <f t="shared" si="32"/>
        <v>0.98004279308244457</v>
      </c>
      <c r="L431">
        <f t="shared" si="34"/>
        <v>2.0159041860211675E-2</v>
      </c>
    </row>
    <row r="432" spans="1:12" x14ac:dyDescent="0.25">
      <c r="A432">
        <v>4</v>
      </c>
      <c r="B432">
        <v>49.890698109166003</v>
      </c>
      <c r="C432">
        <v>1.9319999999999999</v>
      </c>
      <c r="D432">
        <v>1.9256</v>
      </c>
      <c r="F432" s="6">
        <v>84</v>
      </c>
      <c r="G432" s="4">
        <f t="shared" si="30"/>
        <v>0.96605795999999999</v>
      </c>
      <c r="H432">
        <f t="shared" si="31"/>
        <v>0.96069528279010052</v>
      </c>
      <c r="I432" s="6">
        <f t="shared" si="33"/>
        <v>84</v>
      </c>
      <c r="J432">
        <f t="shared" si="32"/>
        <v>0.9944489073824313</v>
      </c>
      <c r="L432">
        <f t="shared" si="34"/>
        <v>5.566557188924532E-3</v>
      </c>
    </row>
    <row r="433" spans="1:12" x14ac:dyDescent="0.25">
      <c r="A433">
        <v>4</v>
      </c>
      <c r="B433">
        <v>49.890698109166003</v>
      </c>
      <c r="C433">
        <v>1.885</v>
      </c>
      <c r="D433">
        <v>1.9379</v>
      </c>
      <c r="F433" s="6">
        <v>84</v>
      </c>
      <c r="G433" s="4">
        <f t="shared" si="30"/>
        <v>0.94255655000000005</v>
      </c>
      <c r="H433">
        <f t="shared" si="31"/>
        <v>0.96683183865752798</v>
      </c>
      <c r="I433" s="6">
        <f t="shared" si="33"/>
        <v>84</v>
      </c>
      <c r="J433">
        <f t="shared" si="32"/>
        <v>1.0257547291539462</v>
      </c>
      <c r="L433">
        <f t="shared" si="34"/>
        <v>-2.5428662764769159E-2</v>
      </c>
    </row>
    <row r="434" spans="1:12" x14ac:dyDescent="0.25">
      <c r="A434">
        <v>4</v>
      </c>
      <c r="B434">
        <v>49.890698109166003</v>
      </c>
      <c r="C434">
        <v>1.9259999999999999</v>
      </c>
      <c r="D434">
        <v>1.8809</v>
      </c>
      <c r="F434" s="6">
        <v>84</v>
      </c>
      <c r="G434" s="4">
        <f t="shared" si="30"/>
        <v>0.96305778000000009</v>
      </c>
      <c r="H434">
        <f t="shared" si="31"/>
        <v>0.93839414073530336</v>
      </c>
      <c r="I434" s="6">
        <f t="shared" si="33"/>
        <v>84</v>
      </c>
      <c r="J434">
        <f t="shared" si="32"/>
        <v>0.97439028085656842</v>
      </c>
      <c r="L434">
        <f t="shared" si="34"/>
        <v>2.5943356566635479E-2</v>
      </c>
    </row>
    <row r="435" spans="1:12" x14ac:dyDescent="0.25">
      <c r="A435">
        <v>4</v>
      </c>
      <c r="B435">
        <v>49.890698109166003</v>
      </c>
      <c r="C435">
        <v>1.909</v>
      </c>
      <c r="D435">
        <v>1.8818999999999999</v>
      </c>
      <c r="F435" s="6">
        <v>84</v>
      </c>
      <c r="G435" s="4">
        <f t="shared" si="30"/>
        <v>0.95455727000000001</v>
      </c>
      <c r="H435">
        <f t="shared" si="31"/>
        <v>0.93889304771639503</v>
      </c>
      <c r="I435" s="6">
        <f t="shared" si="33"/>
        <v>84</v>
      </c>
      <c r="J435">
        <f t="shared" si="32"/>
        <v>0.98359006549328887</v>
      </c>
      <c r="L435">
        <f t="shared" si="34"/>
        <v>1.6546068840263713E-2</v>
      </c>
    </row>
    <row r="436" spans="1:12" x14ac:dyDescent="0.25">
      <c r="A436">
        <v>4</v>
      </c>
      <c r="B436">
        <v>49.890698109166003</v>
      </c>
      <c r="C436">
        <v>1.885</v>
      </c>
      <c r="D436">
        <v>1.8371</v>
      </c>
      <c r="F436" s="6">
        <v>84</v>
      </c>
      <c r="G436" s="4">
        <f t="shared" si="30"/>
        <v>0.94255655000000005</v>
      </c>
      <c r="H436">
        <f t="shared" si="31"/>
        <v>0.91654201496348864</v>
      </c>
      <c r="I436" s="6">
        <f t="shared" si="33"/>
        <v>84</v>
      </c>
      <c r="J436">
        <f t="shared" si="32"/>
        <v>0.97240002731240749</v>
      </c>
      <c r="L436">
        <f t="shared" si="34"/>
        <v>2.7988008452543185E-2</v>
      </c>
    </row>
    <row r="437" spans="1:12" x14ac:dyDescent="0.25">
      <c r="A437">
        <v>4</v>
      </c>
      <c r="B437">
        <v>49.890698109166003</v>
      </c>
      <c r="C437">
        <v>1.9079999999999999</v>
      </c>
      <c r="D437">
        <v>1.8704000000000001</v>
      </c>
      <c r="F437" s="6">
        <v>84</v>
      </c>
      <c r="G437" s="4">
        <f t="shared" si="30"/>
        <v>0.95405723999999992</v>
      </c>
      <c r="H437">
        <f t="shared" si="31"/>
        <v>0.9331556174338409</v>
      </c>
      <c r="I437" s="6">
        <f t="shared" si="33"/>
        <v>84</v>
      </c>
      <c r="J437">
        <f t="shared" si="32"/>
        <v>0.97809185687206879</v>
      </c>
      <c r="L437">
        <f t="shared" si="34"/>
        <v>2.2151690175751193E-2</v>
      </c>
    </row>
    <row r="438" spans="1:12" x14ac:dyDescent="0.25">
      <c r="A438">
        <v>4</v>
      </c>
      <c r="B438">
        <v>49.890698109166003</v>
      </c>
      <c r="C438">
        <v>1.9119999999999999</v>
      </c>
      <c r="D438">
        <v>1.9362999999999999</v>
      </c>
      <c r="F438" s="6">
        <v>84</v>
      </c>
      <c r="G438" s="4">
        <f t="shared" si="30"/>
        <v>0.95605735999999997</v>
      </c>
      <c r="H438">
        <f t="shared" si="31"/>
        <v>0.96603358748778123</v>
      </c>
      <c r="I438" s="6">
        <f t="shared" si="33"/>
        <v>84</v>
      </c>
      <c r="J438">
        <f t="shared" si="32"/>
        <v>1.0104347583159459</v>
      </c>
      <c r="L438">
        <f t="shared" si="34"/>
        <v>-1.0380692012682487E-2</v>
      </c>
    </row>
    <row r="439" spans="1:12" x14ac:dyDescent="0.25">
      <c r="A439">
        <v>4</v>
      </c>
      <c r="B439">
        <v>49.890698109166003</v>
      </c>
      <c r="C439">
        <v>1.9059999999999999</v>
      </c>
      <c r="D439">
        <v>1.8385</v>
      </c>
      <c r="F439" s="6">
        <v>84</v>
      </c>
      <c r="G439" s="4">
        <f t="shared" si="30"/>
        <v>0.95305717999999995</v>
      </c>
      <c r="H439">
        <f t="shared" si="31"/>
        <v>0.91724048473701703</v>
      </c>
      <c r="I439" s="6">
        <f t="shared" si="33"/>
        <v>84</v>
      </c>
      <c r="J439">
        <f t="shared" si="32"/>
        <v>0.96241915384029431</v>
      </c>
      <c r="L439">
        <f t="shared" si="34"/>
        <v>3.8305212358144006E-2</v>
      </c>
    </row>
    <row r="440" spans="1:12" x14ac:dyDescent="0.25">
      <c r="A440">
        <v>4</v>
      </c>
      <c r="B440">
        <v>49.890698109166003</v>
      </c>
      <c r="C440">
        <v>1.891</v>
      </c>
      <c r="D440">
        <v>1.9883999999999999</v>
      </c>
      <c r="F440" s="6">
        <v>84</v>
      </c>
      <c r="G440" s="4">
        <f t="shared" si="30"/>
        <v>0.94555672999999996</v>
      </c>
      <c r="H440">
        <f t="shared" si="31"/>
        <v>0.99202664120265682</v>
      </c>
      <c r="I440" s="6">
        <f t="shared" si="33"/>
        <v>84</v>
      </c>
      <c r="J440">
        <f t="shared" si="32"/>
        <v>1.0491455559759559</v>
      </c>
      <c r="L440">
        <f t="shared" si="34"/>
        <v>-4.7976076676736701E-2</v>
      </c>
    </row>
    <row r="441" spans="1:12" x14ac:dyDescent="0.25">
      <c r="A441">
        <v>4</v>
      </c>
      <c r="B441">
        <v>49.890698109166003</v>
      </c>
      <c r="C441">
        <v>1.91</v>
      </c>
      <c r="D441">
        <v>1.8185</v>
      </c>
      <c r="F441" s="6">
        <v>84</v>
      </c>
      <c r="G441" s="4">
        <f t="shared" si="30"/>
        <v>0.9550573</v>
      </c>
      <c r="H441">
        <f t="shared" si="31"/>
        <v>0.90726234511518367</v>
      </c>
      <c r="I441" s="6">
        <f t="shared" si="33"/>
        <v>84</v>
      </c>
      <c r="J441">
        <f t="shared" si="32"/>
        <v>0.94995592946641383</v>
      </c>
      <c r="L441">
        <f t="shared" si="34"/>
        <v>5.1339685498955366E-2</v>
      </c>
    </row>
    <row r="442" spans="1:12" x14ac:dyDescent="0.25">
      <c r="A442">
        <v>4</v>
      </c>
      <c r="B442">
        <v>49.890698109166003</v>
      </c>
      <c r="C442">
        <v>1.8839999999999999</v>
      </c>
      <c r="D442">
        <v>1.9360999999999999</v>
      </c>
      <c r="F442" s="6">
        <v>84</v>
      </c>
      <c r="G442" s="4">
        <f t="shared" si="30"/>
        <v>0.94205651999999995</v>
      </c>
      <c r="H442">
        <f t="shared" si="31"/>
        <v>0.96593380609156299</v>
      </c>
      <c r="I442" s="6">
        <f t="shared" si="33"/>
        <v>84</v>
      </c>
      <c r="J442">
        <f t="shared" si="32"/>
        <v>1.0253459167095018</v>
      </c>
      <c r="L442">
        <f t="shared" si="34"/>
        <v>-2.5030035373487983E-2</v>
      </c>
    </row>
    <row r="443" spans="1:12" x14ac:dyDescent="0.25">
      <c r="A443">
        <v>4</v>
      </c>
      <c r="B443">
        <v>49.890698109166003</v>
      </c>
      <c r="C443">
        <v>1.9319999999999999</v>
      </c>
      <c r="D443">
        <v>1.9508000000000001</v>
      </c>
      <c r="F443" s="6">
        <v>84</v>
      </c>
      <c r="G443" s="4">
        <f t="shared" si="30"/>
        <v>0.96605795999999999</v>
      </c>
      <c r="H443">
        <f t="shared" si="31"/>
        <v>0.97326773871361039</v>
      </c>
      <c r="I443" s="6">
        <f t="shared" si="33"/>
        <v>84</v>
      </c>
      <c r="J443">
        <f t="shared" si="32"/>
        <v>1.0074630912555291</v>
      </c>
      <c r="L443">
        <f t="shared" si="34"/>
        <v>-7.4353801781107615E-3</v>
      </c>
    </row>
    <row r="444" spans="1:12" x14ac:dyDescent="0.25">
      <c r="A444">
        <v>4</v>
      </c>
      <c r="B444">
        <v>49.890698109166003</v>
      </c>
      <c r="C444">
        <v>1.9179999999999999</v>
      </c>
      <c r="D444">
        <v>1.9232</v>
      </c>
      <c r="F444" s="6">
        <v>84</v>
      </c>
      <c r="G444" s="4">
        <f t="shared" si="30"/>
        <v>0.95905753999999999</v>
      </c>
      <c r="H444">
        <f t="shared" si="31"/>
        <v>0.95949790603548057</v>
      </c>
      <c r="I444" s="6">
        <f t="shared" si="33"/>
        <v>84</v>
      </c>
      <c r="J444">
        <f t="shared" si="32"/>
        <v>1.0004591653963542</v>
      </c>
      <c r="L444">
        <f t="shared" si="34"/>
        <v>-4.5906001218149367E-4</v>
      </c>
    </row>
    <row r="445" spans="1:12" x14ac:dyDescent="0.25">
      <c r="A445">
        <v>4</v>
      </c>
      <c r="B445">
        <v>49.5989574124199</v>
      </c>
      <c r="C445">
        <v>1.8989</v>
      </c>
      <c r="D445">
        <v>1.7730999999999999</v>
      </c>
      <c r="F445" s="6">
        <v>84</v>
      </c>
      <c r="G445" s="4">
        <f t="shared" si="30"/>
        <v>0.94950696700000004</v>
      </c>
      <c r="H445">
        <f t="shared" si="31"/>
        <v>0.87943911387961715</v>
      </c>
      <c r="I445" s="6">
        <f t="shared" si="33"/>
        <v>84</v>
      </c>
      <c r="J445">
        <f t="shared" si="32"/>
        <v>0.9262060674059458</v>
      </c>
      <c r="L445">
        <f t="shared" si="34"/>
        <v>7.6658534097575157E-2</v>
      </c>
    </row>
    <row r="446" spans="1:12" x14ac:dyDescent="0.25">
      <c r="A446">
        <v>4</v>
      </c>
      <c r="B446">
        <v>49.5989574124199</v>
      </c>
      <c r="C446">
        <v>1.9059999999999999</v>
      </c>
      <c r="D446">
        <v>1.7847</v>
      </c>
      <c r="F446" s="6">
        <v>84</v>
      </c>
      <c r="G446" s="4">
        <f t="shared" si="30"/>
        <v>0.95305717999999995</v>
      </c>
      <c r="H446">
        <f t="shared" si="31"/>
        <v>0.88519259293945796</v>
      </c>
      <c r="I446" s="6">
        <f t="shared" si="33"/>
        <v>84</v>
      </c>
      <c r="J446">
        <f t="shared" si="32"/>
        <v>0.9287927435156178</v>
      </c>
      <c r="L446">
        <f t="shared" si="34"/>
        <v>7.3869661381324503E-2</v>
      </c>
    </row>
    <row r="447" spans="1:12" x14ac:dyDescent="0.25">
      <c r="A447">
        <v>4</v>
      </c>
      <c r="B447">
        <v>49.5989574124199</v>
      </c>
      <c r="C447">
        <v>1.9104000000000001</v>
      </c>
      <c r="D447">
        <v>1.7955000000000001</v>
      </c>
      <c r="F447" s="6">
        <v>84</v>
      </c>
      <c r="G447" s="4">
        <f t="shared" si="30"/>
        <v>0.95525731200000008</v>
      </c>
      <c r="H447">
        <f t="shared" si="31"/>
        <v>0.89054928033999925</v>
      </c>
      <c r="I447" s="6">
        <f t="shared" si="33"/>
        <v>84</v>
      </c>
      <c r="J447">
        <f t="shared" si="32"/>
        <v>0.9322611501140744</v>
      </c>
      <c r="L447">
        <f t="shared" si="34"/>
        <v>7.0142299561292323E-2</v>
      </c>
    </row>
    <row r="448" spans="1:12" x14ac:dyDescent="0.25">
      <c r="A448">
        <v>4</v>
      </c>
      <c r="B448">
        <v>49.5989574124199</v>
      </c>
      <c r="C448">
        <v>1.8939999999999999</v>
      </c>
      <c r="D448">
        <v>1.7186999999999999</v>
      </c>
      <c r="F448" s="6">
        <v>84</v>
      </c>
      <c r="G448" s="4">
        <f t="shared" si="30"/>
        <v>0.94705681999999991</v>
      </c>
      <c r="H448">
        <f t="shared" si="31"/>
        <v>0.85245728104726071</v>
      </c>
      <c r="I448" s="6">
        <f t="shared" si="33"/>
        <v>84</v>
      </c>
      <c r="J448">
        <f t="shared" si="32"/>
        <v>0.90011207674663152</v>
      </c>
      <c r="L448">
        <f t="shared" si="34"/>
        <v>0.10523599369252856</v>
      </c>
    </row>
    <row r="449" spans="1:12" x14ac:dyDescent="0.25">
      <c r="A449">
        <v>4</v>
      </c>
      <c r="B449">
        <v>49.5989574124199</v>
      </c>
      <c r="C449">
        <v>1.8922000000000001</v>
      </c>
      <c r="D449">
        <v>1.7259</v>
      </c>
      <c r="F449" s="6">
        <v>84</v>
      </c>
      <c r="G449" s="4">
        <f t="shared" si="30"/>
        <v>0.94615676599999998</v>
      </c>
      <c r="H449">
        <f t="shared" si="31"/>
        <v>0.85602840598095498</v>
      </c>
      <c r="I449" s="6">
        <f t="shared" si="33"/>
        <v>84</v>
      </c>
      <c r="J449">
        <f t="shared" si="32"/>
        <v>0.9047426776853541</v>
      </c>
      <c r="L449">
        <f t="shared" si="34"/>
        <v>0.10010470976213326</v>
      </c>
    </row>
    <row r="450" spans="1:12" x14ac:dyDescent="0.25">
      <c r="A450">
        <v>4</v>
      </c>
      <c r="B450">
        <v>49.5989574124199</v>
      </c>
      <c r="C450">
        <v>1.9287000000000001</v>
      </c>
      <c r="D450">
        <v>1.7793000000000001</v>
      </c>
      <c r="F450" s="6">
        <v>84</v>
      </c>
      <c r="G450" s="4">
        <f t="shared" si="30"/>
        <v>0.96440786100000009</v>
      </c>
      <c r="H450">
        <f t="shared" si="31"/>
        <v>0.88251424923918731</v>
      </c>
      <c r="I450" s="6">
        <f t="shared" si="33"/>
        <v>84</v>
      </c>
      <c r="J450">
        <f t="shared" si="32"/>
        <v>0.91508404786757247</v>
      </c>
      <c r="L450">
        <f t="shared" si="34"/>
        <v>8.8739362332107011E-2</v>
      </c>
    </row>
    <row r="451" spans="1:12" x14ac:dyDescent="0.25">
      <c r="A451">
        <v>4</v>
      </c>
      <c r="B451">
        <v>49.5989574124199</v>
      </c>
      <c r="C451">
        <v>1.8972</v>
      </c>
      <c r="D451">
        <v>1.7605</v>
      </c>
      <c r="F451" s="6">
        <v>84</v>
      </c>
      <c r="G451" s="4">
        <f t="shared" si="30"/>
        <v>0.94865691600000002</v>
      </c>
      <c r="H451">
        <f t="shared" si="31"/>
        <v>0.87318964524565235</v>
      </c>
      <c r="I451" s="6">
        <f t="shared" si="33"/>
        <v>84</v>
      </c>
      <c r="J451">
        <f t="shared" si="32"/>
        <v>0.92044829961019581</v>
      </c>
      <c r="L451">
        <f t="shared" si="34"/>
        <v>8.2894445437466213E-2</v>
      </c>
    </row>
    <row r="452" spans="1:12" x14ac:dyDescent="0.25">
      <c r="A452">
        <v>4</v>
      </c>
      <c r="B452">
        <v>49.5989574124199</v>
      </c>
      <c r="C452">
        <v>1.9083000000000001</v>
      </c>
      <c r="D452">
        <v>1.8132999999999999</v>
      </c>
      <c r="F452" s="6">
        <v>84</v>
      </c>
      <c r="G452" s="4">
        <f t="shared" ref="G452:G515" si="35">$E$4*C452/100</f>
        <v>0.95420724900000009</v>
      </c>
      <c r="H452">
        <f t="shared" ref="H452:H515" si="36">D452*B452/100</f>
        <v>0.89937789475940999</v>
      </c>
      <c r="I452" s="6">
        <f t="shared" si="33"/>
        <v>84</v>
      </c>
      <c r="J452">
        <f t="shared" ref="J452:J515" si="37">H452/G452</f>
        <v>0.94253936521856152</v>
      </c>
      <c r="L452">
        <f t="shared" si="34"/>
        <v>5.91775937220353E-2</v>
      </c>
    </row>
    <row r="453" spans="1:12" x14ac:dyDescent="0.25">
      <c r="A453">
        <v>4</v>
      </c>
      <c r="B453">
        <v>49.5989574124199</v>
      </c>
      <c r="C453">
        <v>1.9247000000000001</v>
      </c>
      <c r="D453">
        <v>1.4441999999999999</v>
      </c>
      <c r="F453" s="6">
        <v>84</v>
      </c>
      <c r="G453" s="4">
        <f t="shared" si="35"/>
        <v>0.96240774100000015</v>
      </c>
      <c r="H453">
        <f t="shared" si="36"/>
        <v>0.7163081429501682</v>
      </c>
      <c r="I453" s="6">
        <f t="shared" ref="I453:I516" si="38">(21*A453)^$P$2</f>
        <v>84</v>
      </c>
      <c r="J453">
        <f t="shared" si="37"/>
        <v>0.74428759499157859</v>
      </c>
      <c r="L453">
        <f t="shared" ref="L453:L516" si="39">-LN(H453/G453)</f>
        <v>0.29532776643314385</v>
      </c>
    </row>
    <row r="454" spans="1:12" x14ac:dyDescent="0.25">
      <c r="A454">
        <v>4</v>
      </c>
      <c r="B454">
        <v>49.5989574124199</v>
      </c>
      <c r="C454">
        <v>1.891</v>
      </c>
      <c r="D454">
        <v>1.7623</v>
      </c>
      <c r="F454" s="6">
        <v>84</v>
      </c>
      <c r="G454" s="4">
        <f t="shared" si="35"/>
        <v>0.94555672999999996</v>
      </c>
      <c r="H454">
        <f t="shared" si="36"/>
        <v>0.87408242647907586</v>
      </c>
      <c r="I454" s="6">
        <f t="shared" si="38"/>
        <v>84</v>
      </c>
      <c r="J454">
        <f t="shared" si="37"/>
        <v>0.92441034868323124</v>
      </c>
      <c r="L454">
        <f t="shared" si="39"/>
        <v>7.8599205617280524E-2</v>
      </c>
    </row>
    <row r="455" spans="1:12" x14ac:dyDescent="0.25">
      <c r="A455">
        <v>4</v>
      </c>
      <c r="B455">
        <v>50.842907327712098</v>
      </c>
      <c r="C455">
        <v>1.927</v>
      </c>
      <c r="D455">
        <v>1.9259999999999999</v>
      </c>
      <c r="F455" s="6">
        <v>84</v>
      </c>
      <c r="G455" s="4">
        <f t="shared" si="35"/>
        <v>0.96355781000000007</v>
      </c>
      <c r="H455">
        <f t="shared" si="36"/>
        <v>0.97923439513173494</v>
      </c>
      <c r="I455" s="6">
        <f t="shared" si="38"/>
        <v>84</v>
      </c>
      <c r="J455">
        <f t="shared" si="37"/>
        <v>1.0162694806362835</v>
      </c>
      <c r="L455">
        <f t="shared" si="39"/>
        <v>-1.6138550833952093E-2</v>
      </c>
    </row>
    <row r="456" spans="1:12" x14ac:dyDescent="0.25">
      <c r="A456">
        <v>4</v>
      </c>
      <c r="B456">
        <v>50.842907327712098</v>
      </c>
      <c r="C456">
        <v>1.9119999999999999</v>
      </c>
      <c r="D456">
        <v>1.9251</v>
      </c>
      <c r="F456" s="6">
        <v>84</v>
      </c>
      <c r="G456" s="4">
        <f t="shared" si="35"/>
        <v>0.95605735999999997</v>
      </c>
      <c r="H456">
        <f t="shared" si="36"/>
        <v>0.97877680896578567</v>
      </c>
      <c r="I456" s="6">
        <f t="shared" si="38"/>
        <v>84</v>
      </c>
      <c r="J456">
        <f t="shared" si="37"/>
        <v>1.0237636881596579</v>
      </c>
      <c r="L456">
        <f t="shared" si="39"/>
        <v>-2.3485726703480796E-2</v>
      </c>
    </row>
    <row r="457" spans="1:12" x14ac:dyDescent="0.25">
      <c r="A457">
        <v>4</v>
      </c>
      <c r="B457">
        <v>50.842907327712098</v>
      </c>
      <c r="C457">
        <v>1.9</v>
      </c>
      <c r="D457">
        <v>1.9018999999999999</v>
      </c>
      <c r="F457" s="6">
        <v>84</v>
      </c>
      <c r="G457" s="4">
        <f t="shared" si="35"/>
        <v>0.95005699999999993</v>
      </c>
      <c r="H457">
        <f t="shared" si="36"/>
        <v>0.96698125446575633</v>
      </c>
      <c r="I457" s="6">
        <f t="shared" si="38"/>
        <v>84</v>
      </c>
      <c r="J457">
        <f t="shared" si="37"/>
        <v>1.0178139358646443</v>
      </c>
      <c r="L457">
        <f t="shared" si="39"/>
        <v>-1.7657127223331379E-2</v>
      </c>
    </row>
    <row r="458" spans="1:12" x14ac:dyDescent="0.25">
      <c r="A458">
        <v>4</v>
      </c>
      <c r="B458">
        <v>50.842907327712098</v>
      </c>
      <c r="C458">
        <v>1.9</v>
      </c>
      <c r="D458">
        <v>1.9024000000000001</v>
      </c>
      <c r="F458" s="6">
        <v>84</v>
      </c>
      <c r="G458" s="4">
        <f t="shared" si="35"/>
        <v>0.95005699999999993</v>
      </c>
      <c r="H458">
        <f t="shared" si="36"/>
        <v>0.96723546900239499</v>
      </c>
      <c r="I458" s="6">
        <f t="shared" si="38"/>
        <v>84</v>
      </c>
      <c r="J458">
        <f t="shared" si="37"/>
        <v>1.018081514059046</v>
      </c>
      <c r="L458">
        <f t="shared" si="39"/>
        <v>-1.7919987672233552E-2</v>
      </c>
    </row>
    <row r="459" spans="1:12" x14ac:dyDescent="0.25">
      <c r="A459">
        <v>4</v>
      </c>
      <c r="B459">
        <v>50.842907327712098</v>
      </c>
      <c r="C459">
        <v>1.9279999999999999</v>
      </c>
      <c r="D459">
        <v>1.9103000000000001</v>
      </c>
      <c r="F459" s="6">
        <v>84</v>
      </c>
      <c r="G459" s="4">
        <f t="shared" si="35"/>
        <v>0.96405783999999994</v>
      </c>
      <c r="H459">
        <f t="shared" si="36"/>
        <v>0.97125205868128428</v>
      </c>
      <c r="I459" s="6">
        <f t="shared" si="38"/>
        <v>84</v>
      </c>
      <c r="J459">
        <f t="shared" si="37"/>
        <v>1.0074624347033829</v>
      </c>
      <c r="L459">
        <f t="shared" si="39"/>
        <v>-7.4347284893632156E-3</v>
      </c>
    </row>
    <row r="460" spans="1:12" x14ac:dyDescent="0.25">
      <c r="A460">
        <v>4</v>
      </c>
      <c r="B460">
        <v>50.842907327712098</v>
      </c>
      <c r="C460">
        <v>1.8819999999999999</v>
      </c>
      <c r="D460">
        <v>1.8902000000000001</v>
      </c>
      <c r="F460" s="6">
        <v>84</v>
      </c>
      <c r="G460" s="4">
        <f t="shared" si="35"/>
        <v>0.94105645999999998</v>
      </c>
      <c r="H460">
        <f t="shared" si="36"/>
        <v>0.96103263430841412</v>
      </c>
      <c r="I460" s="6">
        <f t="shared" si="38"/>
        <v>84</v>
      </c>
      <c r="J460">
        <f t="shared" si="37"/>
        <v>1.0212273919339698</v>
      </c>
      <c r="L460">
        <f t="shared" si="39"/>
        <v>-2.1005229305878781E-2</v>
      </c>
    </row>
    <row r="461" spans="1:12" x14ac:dyDescent="0.25">
      <c r="A461">
        <v>4</v>
      </c>
      <c r="B461">
        <v>50.842907327712098</v>
      </c>
      <c r="C461">
        <v>1.89</v>
      </c>
      <c r="D461">
        <v>1.8942000000000001</v>
      </c>
      <c r="F461" s="6">
        <v>84</v>
      </c>
      <c r="G461" s="4">
        <f t="shared" si="35"/>
        <v>0.94505669999999997</v>
      </c>
      <c r="H461">
        <f t="shared" si="36"/>
        <v>0.96306635060152257</v>
      </c>
      <c r="I461" s="6">
        <f t="shared" si="38"/>
        <v>84</v>
      </c>
      <c r="J461">
        <f t="shared" si="37"/>
        <v>1.0190566879230871</v>
      </c>
      <c r="L461">
        <f t="shared" si="39"/>
        <v>-1.8877383628560784E-2</v>
      </c>
    </row>
    <row r="462" spans="1:12" x14ac:dyDescent="0.25">
      <c r="A462">
        <v>4</v>
      </c>
      <c r="B462">
        <v>50.842907327712098</v>
      </c>
      <c r="C462">
        <v>1.921</v>
      </c>
      <c r="D462">
        <v>1.9442999999999999</v>
      </c>
      <c r="F462" s="6">
        <v>84</v>
      </c>
      <c r="G462" s="4">
        <f t="shared" si="35"/>
        <v>0.96055762999999994</v>
      </c>
      <c r="H462">
        <f t="shared" si="36"/>
        <v>0.98853864717270623</v>
      </c>
      <c r="I462" s="6">
        <f t="shared" si="38"/>
        <v>84</v>
      </c>
      <c r="J462">
        <f t="shared" si="37"/>
        <v>1.0291299723190022</v>
      </c>
      <c r="L462">
        <f t="shared" si="39"/>
        <v>-2.8713758223471216E-2</v>
      </c>
    </row>
    <row r="463" spans="1:12" x14ac:dyDescent="0.25">
      <c r="A463">
        <v>4</v>
      </c>
      <c r="B463">
        <v>50.842907327712098</v>
      </c>
      <c r="C463">
        <v>1.9339999999999999</v>
      </c>
      <c r="D463">
        <v>1.9560999999999999</v>
      </c>
      <c r="F463" s="6">
        <v>84</v>
      </c>
      <c r="G463" s="4">
        <f t="shared" si="35"/>
        <v>0.96705801999999996</v>
      </c>
      <c r="H463">
        <f t="shared" si="36"/>
        <v>0.99453811023737626</v>
      </c>
      <c r="I463" s="6">
        <f t="shared" si="38"/>
        <v>84</v>
      </c>
      <c r="J463">
        <f t="shared" si="37"/>
        <v>1.028416175316323</v>
      </c>
      <c r="L463">
        <f t="shared" si="39"/>
        <v>-2.8019924909321803E-2</v>
      </c>
    </row>
    <row r="464" spans="1:12" x14ac:dyDescent="0.25">
      <c r="A464">
        <v>4</v>
      </c>
      <c r="B464">
        <v>50.842907327712098</v>
      </c>
      <c r="C464">
        <v>1.925</v>
      </c>
      <c r="D464">
        <v>1.9215</v>
      </c>
      <c r="F464" s="6">
        <v>84</v>
      </c>
      <c r="G464" s="4">
        <f t="shared" si="35"/>
        <v>0.96255774999999999</v>
      </c>
      <c r="H464">
        <f t="shared" si="36"/>
        <v>0.97694646430198806</v>
      </c>
      <c r="I464" s="6">
        <f t="shared" si="38"/>
        <v>84</v>
      </c>
      <c r="J464">
        <f t="shared" si="37"/>
        <v>1.0149484166555078</v>
      </c>
      <c r="L464">
        <f t="shared" si="39"/>
        <v>-1.4837790173262082E-2</v>
      </c>
    </row>
    <row r="465" spans="1:12" x14ac:dyDescent="0.25">
      <c r="A465">
        <v>4</v>
      </c>
      <c r="B465">
        <v>50.842907327712098</v>
      </c>
      <c r="C465">
        <v>1.9350000000000001</v>
      </c>
      <c r="D465">
        <v>1.9470000000000001</v>
      </c>
      <c r="F465" s="6">
        <v>84</v>
      </c>
      <c r="G465" s="4">
        <f t="shared" si="35"/>
        <v>0.96755805000000006</v>
      </c>
      <c r="H465">
        <f t="shared" si="36"/>
        <v>0.98991140567055458</v>
      </c>
      <c r="I465" s="6">
        <f t="shared" si="38"/>
        <v>84</v>
      </c>
      <c r="J465">
        <f t="shared" si="37"/>
        <v>1.0231028574156915</v>
      </c>
      <c r="L465">
        <f t="shared" si="39"/>
        <v>-2.2840026798565342E-2</v>
      </c>
    </row>
    <row r="466" spans="1:12" x14ac:dyDescent="0.25">
      <c r="A466">
        <v>4</v>
      </c>
      <c r="B466">
        <v>50.842907327712098</v>
      </c>
      <c r="C466">
        <v>1.891</v>
      </c>
      <c r="D466">
        <v>1.8858999999999999</v>
      </c>
      <c r="F466" s="6">
        <v>84</v>
      </c>
      <c r="G466" s="4">
        <f t="shared" si="35"/>
        <v>0.94555672999999996</v>
      </c>
      <c r="H466">
        <f t="shared" si="36"/>
        <v>0.95884638929332244</v>
      </c>
      <c r="I466" s="6">
        <f t="shared" si="38"/>
        <v>84</v>
      </c>
      <c r="J466">
        <f t="shared" si="37"/>
        <v>1.0140548513607666</v>
      </c>
      <c r="L466">
        <f t="shared" si="39"/>
        <v>-1.3956997750109858E-2</v>
      </c>
    </row>
    <row r="467" spans="1:12" x14ac:dyDescent="0.25">
      <c r="A467">
        <v>4</v>
      </c>
      <c r="B467">
        <v>51.108310322668601</v>
      </c>
      <c r="C467">
        <v>1.887</v>
      </c>
      <c r="D467">
        <v>1.8616999999999999</v>
      </c>
      <c r="F467" s="6">
        <v>84</v>
      </c>
      <c r="G467" s="4">
        <f t="shared" si="35"/>
        <v>0.94355661000000002</v>
      </c>
      <c r="H467">
        <f t="shared" si="36"/>
        <v>0.95148341327712127</v>
      </c>
      <c r="I467" s="6">
        <f t="shared" si="38"/>
        <v>84</v>
      </c>
      <c r="J467">
        <f t="shared" si="37"/>
        <v>1.0084009832511494</v>
      </c>
      <c r="L467">
        <f t="shared" si="39"/>
        <v>-8.3658913917923124E-3</v>
      </c>
    </row>
    <row r="468" spans="1:12" x14ac:dyDescent="0.25">
      <c r="A468">
        <v>4</v>
      </c>
      <c r="B468">
        <v>51.108310322668601</v>
      </c>
      <c r="C468">
        <v>1.89</v>
      </c>
      <c r="D468">
        <v>1.8602000000000001</v>
      </c>
      <c r="F468" s="6">
        <v>84</v>
      </c>
      <c r="G468" s="4">
        <f t="shared" si="35"/>
        <v>0.94505669999999997</v>
      </c>
      <c r="H468">
        <f t="shared" si="36"/>
        <v>0.95071678862228137</v>
      </c>
      <c r="I468" s="6">
        <f t="shared" si="38"/>
        <v>84</v>
      </c>
      <c r="J468">
        <f t="shared" si="37"/>
        <v>1.0059891524204647</v>
      </c>
      <c r="L468">
        <f t="shared" si="39"/>
        <v>-5.9712887371699387E-3</v>
      </c>
    </row>
    <row r="469" spans="1:12" x14ac:dyDescent="0.25">
      <c r="A469">
        <v>4</v>
      </c>
      <c r="B469">
        <v>51.108310322668601</v>
      </c>
      <c r="C469">
        <v>1.9039999999999999</v>
      </c>
      <c r="D469">
        <v>1.9026000000000001</v>
      </c>
      <c r="F469" s="6">
        <v>84</v>
      </c>
      <c r="G469" s="4">
        <f t="shared" si="35"/>
        <v>0.95205711999999987</v>
      </c>
      <c r="H469">
        <f t="shared" si="36"/>
        <v>0.97238671219909278</v>
      </c>
      <c r="I469" s="6">
        <f t="shared" si="38"/>
        <v>84</v>
      </c>
      <c r="J469">
        <f t="shared" si="37"/>
        <v>1.0213533324545621</v>
      </c>
      <c r="L469">
        <f t="shared" si="39"/>
        <v>-2.1128544403537428E-2</v>
      </c>
    </row>
    <row r="470" spans="1:12" x14ac:dyDescent="0.25">
      <c r="A470">
        <v>4</v>
      </c>
      <c r="B470">
        <v>51.108310322668601</v>
      </c>
      <c r="C470">
        <v>1.911</v>
      </c>
      <c r="D470">
        <v>1.9046000000000001</v>
      </c>
      <c r="F470" s="6">
        <v>84</v>
      </c>
      <c r="G470" s="4">
        <f t="shared" si="35"/>
        <v>0.95555732999999998</v>
      </c>
      <c r="H470">
        <f t="shared" si="36"/>
        <v>0.97340887840554613</v>
      </c>
      <c r="I470" s="6">
        <f t="shared" si="38"/>
        <v>84</v>
      </c>
      <c r="J470">
        <f t="shared" si="37"/>
        <v>1.0186818182908461</v>
      </c>
      <c r="L470">
        <f t="shared" si="39"/>
        <v>-1.8509456502163849E-2</v>
      </c>
    </row>
    <row r="471" spans="1:12" x14ac:dyDescent="0.25">
      <c r="A471">
        <v>4</v>
      </c>
      <c r="B471">
        <v>51.108310322668601</v>
      </c>
      <c r="C471">
        <v>1.9019999999999999</v>
      </c>
      <c r="D471">
        <v>1.8902000000000001</v>
      </c>
      <c r="F471" s="6">
        <v>84</v>
      </c>
      <c r="G471" s="4">
        <f t="shared" si="35"/>
        <v>0.95105706000000001</v>
      </c>
      <c r="H471">
        <f t="shared" si="36"/>
        <v>0.966049281719082</v>
      </c>
      <c r="I471" s="6">
        <f t="shared" si="38"/>
        <v>84</v>
      </c>
      <c r="J471">
        <f t="shared" si="37"/>
        <v>1.0157637457831206</v>
      </c>
      <c r="L471">
        <f t="shared" si="39"/>
        <v>-1.5640788438111588E-2</v>
      </c>
    </row>
    <row r="472" spans="1:12" x14ac:dyDescent="0.25">
      <c r="A472">
        <v>4</v>
      </c>
      <c r="B472">
        <v>51.108310322668601</v>
      </c>
      <c r="C472">
        <v>1.9</v>
      </c>
      <c r="D472">
        <v>1.8705000000000001</v>
      </c>
      <c r="F472" s="6">
        <v>84</v>
      </c>
      <c r="G472" s="4">
        <f t="shared" si="35"/>
        <v>0.95005699999999993</v>
      </c>
      <c r="H472">
        <f t="shared" si="36"/>
        <v>0.95598094458551619</v>
      </c>
      <c r="I472" s="6">
        <f t="shared" si="38"/>
        <v>84</v>
      </c>
      <c r="J472">
        <f t="shared" si="37"/>
        <v>1.0062353570212275</v>
      </c>
      <c r="L472">
        <f t="shared" si="39"/>
        <v>-6.2159976161604517E-3</v>
      </c>
    </row>
    <row r="473" spans="1:12" x14ac:dyDescent="0.25">
      <c r="A473">
        <v>4</v>
      </c>
      <c r="B473">
        <v>51.108310322668601</v>
      </c>
      <c r="C473">
        <v>1.931</v>
      </c>
      <c r="D473">
        <v>1.9233</v>
      </c>
      <c r="F473" s="6">
        <v>84</v>
      </c>
      <c r="G473" s="4">
        <f t="shared" si="35"/>
        <v>0.96555793000000012</v>
      </c>
      <c r="H473">
        <f t="shared" si="36"/>
        <v>0.98296613243588526</v>
      </c>
      <c r="I473" s="6">
        <f t="shared" si="38"/>
        <v>84</v>
      </c>
      <c r="J473">
        <f t="shared" si="37"/>
        <v>1.0180291641702794</v>
      </c>
      <c r="L473">
        <f t="shared" si="39"/>
        <v>-1.7868566215298184E-2</v>
      </c>
    </row>
    <row r="474" spans="1:12" x14ac:dyDescent="0.25">
      <c r="A474">
        <v>4</v>
      </c>
      <c r="B474">
        <v>51.108310322668601</v>
      </c>
      <c r="C474">
        <v>1.913</v>
      </c>
      <c r="D474">
        <v>1.8991</v>
      </c>
      <c r="F474" s="6">
        <v>84</v>
      </c>
      <c r="G474" s="4">
        <f t="shared" si="35"/>
        <v>0.95655738999999995</v>
      </c>
      <c r="H474">
        <f t="shared" si="36"/>
        <v>0.97059792133779932</v>
      </c>
      <c r="I474" s="6">
        <f t="shared" si="38"/>
        <v>84</v>
      </c>
      <c r="J474">
        <f t="shared" si="37"/>
        <v>1.0146781902315336</v>
      </c>
      <c r="L474">
        <f t="shared" si="39"/>
        <v>-1.4571508262437692E-2</v>
      </c>
    </row>
    <row r="475" spans="1:12" x14ac:dyDescent="0.25">
      <c r="A475">
        <v>4</v>
      </c>
      <c r="B475">
        <v>51.108310322668601</v>
      </c>
      <c r="C475">
        <v>1.909</v>
      </c>
      <c r="D475">
        <v>1.9197</v>
      </c>
      <c r="F475" s="6">
        <v>84</v>
      </c>
      <c r="G475" s="4">
        <f t="shared" si="35"/>
        <v>0.95455727000000001</v>
      </c>
      <c r="H475">
        <f t="shared" si="36"/>
        <v>0.98112623326426918</v>
      </c>
      <c r="I475" s="6">
        <f t="shared" si="38"/>
        <v>84</v>
      </c>
      <c r="J475">
        <f t="shared" si="37"/>
        <v>1.0278338074616196</v>
      </c>
      <c r="L475">
        <f t="shared" si="39"/>
        <v>-2.7453488070268046E-2</v>
      </c>
    </row>
    <row r="476" spans="1:12" x14ac:dyDescent="0.25">
      <c r="A476">
        <v>4</v>
      </c>
      <c r="B476">
        <v>51.108310322668601</v>
      </c>
      <c r="C476">
        <v>1.9370000000000001</v>
      </c>
      <c r="D476">
        <v>1.9406000000000001</v>
      </c>
      <c r="F476" s="6">
        <v>84</v>
      </c>
      <c r="G476" s="4">
        <f t="shared" si="35"/>
        <v>0.96855811000000003</v>
      </c>
      <c r="H476">
        <f t="shared" si="36"/>
        <v>0.99180787012170701</v>
      </c>
      <c r="I476" s="6">
        <f t="shared" si="38"/>
        <v>84</v>
      </c>
      <c r="J476">
        <f t="shared" si="37"/>
        <v>1.0240045071964829</v>
      </c>
      <c r="L476">
        <f t="shared" si="39"/>
        <v>-2.3720928166694591E-2</v>
      </c>
    </row>
    <row r="477" spans="1:12" x14ac:dyDescent="0.25">
      <c r="A477">
        <v>4</v>
      </c>
      <c r="B477">
        <v>51.108310322668601</v>
      </c>
      <c r="C477">
        <v>1.893</v>
      </c>
      <c r="D477">
        <v>1.8854</v>
      </c>
      <c r="F477" s="6">
        <v>84</v>
      </c>
      <c r="G477" s="4">
        <f t="shared" si="35"/>
        <v>0.94655679000000004</v>
      </c>
      <c r="H477">
        <f t="shared" si="36"/>
        <v>0.96359608282359377</v>
      </c>
      <c r="I477" s="6">
        <f t="shared" si="38"/>
        <v>84</v>
      </c>
      <c r="J477">
        <f t="shared" si="37"/>
        <v>1.0180013423426963</v>
      </c>
      <c r="L477">
        <f t="shared" si="39"/>
        <v>-1.7841236735218365E-2</v>
      </c>
    </row>
    <row r="478" spans="1:12" x14ac:dyDescent="0.25">
      <c r="A478">
        <v>4</v>
      </c>
      <c r="B478">
        <v>51.108310322668601</v>
      </c>
      <c r="C478">
        <v>1.8819999999999999</v>
      </c>
      <c r="D478">
        <v>1.8781000000000001</v>
      </c>
      <c r="F478" s="6">
        <v>84</v>
      </c>
      <c r="G478" s="4">
        <f t="shared" si="35"/>
        <v>0.94105645999999998</v>
      </c>
      <c r="H478">
        <f t="shared" si="36"/>
        <v>0.95986517617003897</v>
      </c>
      <c r="I478" s="6">
        <f t="shared" si="38"/>
        <v>84</v>
      </c>
      <c r="J478">
        <f t="shared" si="37"/>
        <v>1.0199868094737259</v>
      </c>
      <c r="L478">
        <f t="shared" si="39"/>
        <v>-1.9789695324058089E-2</v>
      </c>
    </row>
    <row r="479" spans="1:12" x14ac:dyDescent="0.25">
      <c r="A479">
        <v>4</v>
      </c>
      <c r="B479">
        <v>51.108310322668601</v>
      </c>
      <c r="C479">
        <v>1.895</v>
      </c>
      <c r="D479">
        <v>1.8743000000000001</v>
      </c>
      <c r="F479" s="6">
        <v>84</v>
      </c>
      <c r="G479" s="4">
        <f t="shared" si="35"/>
        <v>0.94755685000000001</v>
      </c>
      <c r="H479">
        <f t="shared" si="36"/>
        <v>0.95792306037777764</v>
      </c>
      <c r="I479" s="6">
        <f t="shared" si="38"/>
        <v>84</v>
      </c>
      <c r="J479">
        <f t="shared" si="37"/>
        <v>1.0109399350316317</v>
      </c>
      <c r="L479">
        <f t="shared" si="39"/>
        <v>-1.0880526830903927E-2</v>
      </c>
    </row>
    <row r="480" spans="1:12" x14ac:dyDescent="0.25">
      <c r="A480">
        <v>4</v>
      </c>
      <c r="B480">
        <v>51.108310322668601</v>
      </c>
      <c r="C480">
        <v>1.905</v>
      </c>
      <c r="D480">
        <v>1.9093</v>
      </c>
      <c r="F480" s="6">
        <v>84</v>
      </c>
      <c r="G480" s="4">
        <f t="shared" si="35"/>
        <v>0.95255714999999996</v>
      </c>
      <c r="H480">
        <f t="shared" si="36"/>
        <v>0.97581096899071151</v>
      </c>
      <c r="I480" s="6">
        <f t="shared" si="38"/>
        <v>84</v>
      </c>
      <c r="J480">
        <f t="shared" si="37"/>
        <v>1.0244119935383527</v>
      </c>
      <c r="L480">
        <f t="shared" si="39"/>
        <v>-2.4118783141108796E-2</v>
      </c>
    </row>
    <row r="481" spans="1:15" x14ac:dyDescent="0.25">
      <c r="A481">
        <v>4</v>
      </c>
      <c r="B481">
        <v>51.108310322668601</v>
      </c>
      <c r="C481">
        <v>1.9159999999999999</v>
      </c>
      <c r="D481">
        <v>1.8996</v>
      </c>
      <c r="F481" s="6">
        <v>84</v>
      </c>
      <c r="G481" s="4">
        <f t="shared" si="35"/>
        <v>0.95805747999999991</v>
      </c>
      <c r="H481">
        <f t="shared" si="36"/>
        <v>0.97085346288941266</v>
      </c>
      <c r="I481" s="6">
        <f t="shared" si="38"/>
        <v>84</v>
      </c>
      <c r="J481">
        <f t="shared" si="37"/>
        <v>1.0133561745057433</v>
      </c>
      <c r="L481">
        <f t="shared" si="39"/>
        <v>-1.3267767126652204E-2</v>
      </c>
    </row>
    <row r="482" spans="1:15" x14ac:dyDescent="0.25">
      <c r="A482">
        <v>5</v>
      </c>
      <c r="B482">
        <v>48.375155647791303</v>
      </c>
      <c r="C482">
        <v>1.9014</v>
      </c>
      <c r="D482">
        <v>1.7506999999999999</v>
      </c>
      <c r="F482" s="6">
        <v>105</v>
      </c>
      <c r="G482" s="4">
        <f t="shared" si="35"/>
        <v>0.950757042</v>
      </c>
      <c r="H482">
        <f t="shared" si="36"/>
        <v>0.8469038499258823</v>
      </c>
      <c r="I482" s="6">
        <f t="shared" si="38"/>
        <v>105</v>
      </c>
      <c r="J482">
        <f t="shared" si="37"/>
        <v>0.89076789601720596</v>
      </c>
      <c r="L482">
        <f t="shared" si="39"/>
        <v>0.11567138374409019</v>
      </c>
      <c r="M482" s="6">
        <f>MEDIAN(I482:I607)</f>
        <v>105</v>
      </c>
      <c r="N482">
        <f>MEDIAN(J482:J597)</f>
        <v>0.89865735621786746</v>
      </c>
      <c r="O482">
        <f>MEDIAN(L482:L597)</f>
        <v>0.1068534559762758</v>
      </c>
    </row>
    <row r="483" spans="1:15" x14ac:dyDescent="0.25">
      <c r="A483">
        <v>5</v>
      </c>
      <c r="B483">
        <v>48.375155647791303</v>
      </c>
      <c r="C483">
        <v>1.8944000000000001</v>
      </c>
      <c r="D483">
        <v>1.7632000000000001</v>
      </c>
      <c r="F483" s="6">
        <v>105</v>
      </c>
      <c r="G483" s="4">
        <f t="shared" si="35"/>
        <v>0.9472568320000001</v>
      </c>
      <c r="H483">
        <f t="shared" si="36"/>
        <v>0.85295074438185636</v>
      </c>
      <c r="I483" s="6">
        <f t="shared" si="38"/>
        <v>105</v>
      </c>
      <c r="J483">
        <f t="shared" si="37"/>
        <v>0.90044295862292212</v>
      </c>
      <c r="L483">
        <f t="shared" si="39"/>
        <v>0.10486846048913795</v>
      </c>
    </row>
    <row r="484" spans="1:15" x14ac:dyDescent="0.25">
      <c r="A484">
        <v>5</v>
      </c>
      <c r="B484">
        <v>48.375155647791303</v>
      </c>
      <c r="C484">
        <v>1.9</v>
      </c>
      <c r="D484">
        <v>1.7393000000000001</v>
      </c>
      <c r="F484" s="6">
        <v>105</v>
      </c>
      <c r="G484" s="4">
        <f t="shared" si="35"/>
        <v>0.95005699999999993</v>
      </c>
      <c r="H484">
        <f t="shared" si="36"/>
        <v>0.84138908218203412</v>
      </c>
      <c r="I484" s="6">
        <f t="shared" si="38"/>
        <v>105</v>
      </c>
      <c r="J484">
        <f t="shared" si="37"/>
        <v>0.88561958091149706</v>
      </c>
      <c r="L484">
        <f t="shared" si="39"/>
        <v>0.12146778749847098</v>
      </c>
    </row>
    <row r="485" spans="1:15" x14ac:dyDescent="0.25">
      <c r="A485">
        <v>5</v>
      </c>
      <c r="B485">
        <v>48.375155647791303</v>
      </c>
      <c r="C485">
        <v>1.8945000000000001</v>
      </c>
      <c r="D485">
        <v>1.7282</v>
      </c>
      <c r="F485" s="6">
        <v>105</v>
      </c>
      <c r="G485" s="4">
        <f t="shared" si="35"/>
        <v>0.94730683500000001</v>
      </c>
      <c r="H485">
        <f t="shared" si="36"/>
        <v>0.83601943990512917</v>
      </c>
      <c r="I485" s="6">
        <f t="shared" si="38"/>
        <v>105</v>
      </c>
      <c r="J485">
        <f t="shared" si="37"/>
        <v>0.88252233491498999</v>
      </c>
      <c r="L485">
        <f t="shared" si="39"/>
        <v>0.12497118180940353</v>
      </c>
    </row>
    <row r="486" spans="1:15" x14ac:dyDescent="0.25">
      <c r="A486">
        <v>5</v>
      </c>
      <c r="B486">
        <v>48.375155647791303</v>
      </c>
      <c r="C486">
        <v>1.8945000000000001</v>
      </c>
      <c r="D486">
        <v>1.7447999999999999</v>
      </c>
      <c r="F486" s="6">
        <v>105</v>
      </c>
      <c r="G486" s="4">
        <f t="shared" si="35"/>
        <v>0.94730683500000001</v>
      </c>
      <c r="H486">
        <f t="shared" si="36"/>
        <v>0.84404971574266252</v>
      </c>
      <c r="I486" s="6">
        <f t="shared" si="38"/>
        <v>105</v>
      </c>
      <c r="J486">
        <f t="shared" si="37"/>
        <v>0.89099928825348595</v>
      </c>
      <c r="L486">
        <f t="shared" si="39"/>
        <v>0.11541165032928322</v>
      </c>
    </row>
    <row r="487" spans="1:15" x14ac:dyDescent="0.25">
      <c r="A487">
        <v>5</v>
      </c>
      <c r="B487">
        <v>48.375155647791303</v>
      </c>
      <c r="C487">
        <v>1.8951</v>
      </c>
      <c r="D487">
        <v>1.7005999999999999</v>
      </c>
      <c r="F487" s="6">
        <v>105</v>
      </c>
      <c r="G487" s="4">
        <f t="shared" si="35"/>
        <v>0.94760685300000003</v>
      </c>
      <c r="H487">
        <f t="shared" si="36"/>
        <v>0.82266789694633891</v>
      </c>
      <c r="I487" s="6">
        <f t="shared" si="38"/>
        <v>105</v>
      </c>
      <c r="J487">
        <f t="shared" si="37"/>
        <v>0.86815317379974555</v>
      </c>
      <c r="L487">
        <f t="shared" si="39"/>
        <v>0.14138711237911902</v>
      </c>
    </row>
    <row r="488" spans="1:15" x14ac:dyDescent="0.25">
      <c r="A488">
        <v>5</v>
      </c>
      <c r="B488">
        <v>48.375155647791303</v>
      </c>
      <c r="C488">
        <v>1.9112</v>
      </c>
      <c r="D488">
        <v>1.7753000000000001</v>
      </c>
      <c r="F488" s="6">
        <v>105</v>
      </c>
      <c r="G488" s="4">
        <f t="shared" si="35"/>
        <v>0.95565733600000002</v>
      </c>
      <c r="H488">
        <f t="shared" si="36"/>
        <v>0.85880413821523904</v>
      </c>
      <c r="I488" s="6">
        <f t="shared" si="38"/>
        <v>105</v>
      </c>
      <c r="J488">
        <f t="shared" si="37"/>
        <v>0.89865279725665081</v>
      </c>
      <c r="L488">
        <f t="shared" si="39"/>
        <v>0.10685852905689457</v>
      </c>
    </row>
    <row r="489" spans="1:15" x14ac:dyDescent="0.25">
      <c r="A489">
        <v>5</v>
      </c>
      <c r="B489">
        <v>48.375155647791303</v>
      </c>
      <c r="C489">
        <v>1.8935</v>
      </c>
      <c r="D489">
        <v>1.7670999999999999</v>
      </c>
      <c r="F489" s="6">
        <v>105</v>
      </c>
      <c r="G489" s="4">
        <f t="shared" si="35"/>
        <v>0.94680680499999992</v>
      </c>
      <c r="H489">
        <f t="shared" si="36"/>
        <v>0.85483737545212013</v>
      </c>
      <c r="I489" s="6">
        <f t="shared" si="38"/>
        <v>105</v>
      </c>
      <c r="J489">
        <f t="shared" si="37"/>
        <v>0.90286357357995561</v>
      </c>
      <c r="L489">
        <f t="shared" si="39"/>
        <v>0.10218381828588631</v>
      </c>
    </row>
    <row r="490" spans="1:15" x14ac:dyDescent="0.25">
      <c r="A490">
        <v>5</v>
      </c>
      <c r="B490">
        <v>48.375155647791303</v>
      </c>
      <c r="C490">
        <v>1.9159999999999999</v>
      </c>
      <c r="D490">
        <v>1.7337</v>
      </c>
      <c r="F490" s="6">
        <v>105</v>
      </c>
      <c r="G490" s="4">
        <f t="shared" si="35"/>
        <v>0.95805747999999991</v>
      </c>
      <c r="H490">
        <f t="shared" si="36"/>
        <v>0.83868007346575779</v>
      </c>
      <c r="I490" s="6">
        <f t="shared" si="38"/>
        <v>105</v>
      </c>
      <c r="J490">
        <f t="shared" si="37"/>
        <v>0.87539640467684454</v>
      </c>
      <c r="L490">
        <f t="shared" si="39"/>
        <v>0.13307846129701056</v>
      </c>
    </row>
    <row r="491" spans="1:15" x14ac:dyDescent="0.25">
      <c r="A491">
        <v>5</v>
      </c>
      <c r="B491">
        <v>48.375155647791303</v>
      </c>
      <c r="C491">
        <v>1.9121999999999999</v>
      </c>
      <c r="D491">
        <v>1.7626999999999999</v>
      </c>
      <c r="F491" s="6">
        <v>105</v>
      </c>
      <c r="G491" s="4">
        <f t="shared" si="35"/>
        <v>0.9561573659999999</v>
      </c>
      <c r="H491">
        <f t="shared" si="36"/>
        <v>0.85270886860361728</v>
      </c>
      <c r="I491" s="6">
        <f t="shared" si="38"/>
        <v>105</v>
      </c>
      <c r="J491">
        <f t="shared" si="37"/>
        <v>0.89180808402998524</v>
      </c>
      <c r="L491">
        <f t="shared" si="39"/>
        <v>0.11450432198348469</v>
      </c>
    </row>
    <row r="492" spans="1:15" x14ac:dyDescent="0.25">
      <c r="A492">
        <v>5</v>
      </c>
      <c r="B492">
        <v>48.375155647791303</v>
      </c>
      <c r="C492">
        <v>1.9081999999999999</v>
      </c>
      <c r="D492">
        <v>1.9093</v>
      </c>
      <c r="F492" s="6">
        <v>105</v>
      </c>
      <c r="G492" s="4">
        <f t="shared" si="35"/>
        <v>0.95415724599999985</v>
      </c>
      <c r="H492">
        <f t="shared" si="36"/>
        <v>0.92362684678327933</v>
      </c>
      <c r="I492" s="6">
        <f t="shared" si="38"/>
        <v>105</v>
      </c>
      <c r="J492">
        <f t="shared" si="37"/>
        <v>0.96800275914194489</v>
      </c>
      <c r="L492">
        <f t="shared" si="39"/>
        <v>3.2520341356373432E-2</v>
      </c>
    </row>
    <row r="493" spans="1:15" x14ac:dyDescent="0.25">
      <c r="A493">
        <v>5</v>
      </c>
      <c r="B493">
        <v>48.375155647791303</v>
      </c>
      <c r="C493">
        <v>1.913</v>
      </c>
      <c r="D493">
        <v>1.7436</v>
      </c>
      <c r="F493" s="6">
        <v>105</v>
      </c>
      <c r="G493" s="4">
        <f t="shared" si="35"/>
        <v>0.95655738999999995</v>
      </c>
      <c r="H493">
        <f t="shared" si="36"/>
        <v>0.84346921387488916</v>
      </c>
      <c r="I493" s="6">
        <f t="shared" si="38"/>
        <v>105</v>
      </c>
      <c r="J493">
        <f t="shared" si="37"/>
        <v>0.88177585860780316</v>
      </c>
      <c r="L493">
        <f t="shared" si="39"/>
        <v>0.12581738383406205</v>
      </c>
    </row>
    <row r="494" spans="1:15" x14ac:dyDescent="0.25">
      <c r="A494">
        <v>5</v>
      </c>
      <c r="B494">
        <v>48.375155647791303</v>
      </c>
      <c r="C494">
        <v>1.8998999999999999</v>
      </c>
      <c r="D494">
        <v>1.7672000000000001</v>
      </c>
      <c r="F494" s="6">
        <v>105</v>
      </c>
      <c r="G494" s="4">
        <f t="shared" si="35"/>
        <v>0.95000699700000002</v>
      </c>
      <c r="H494">
        <f t="shared" si="36"/>
        <v>0.85488575060776795</v>
      </c>
      <c r="I494" s="6">
        <f t="shared" si="38"/>
        <v>105</v>
      </c>
      <c r="J494">
        <f t="shared" si="37"/>
        <v>0.89987310967959944</v>
      </c>
      <c r="L494">
        <f t="shared" si="39"/>
        <v>0.10550151484263369</v>
      </c>
    </row>
    <row r="495" spans="1:15" x14ac:dyDescent="0.25">
      <c r="A495">
        <v>5</v>
      </c>
      <c r="B495">
        <v>47.842566261488301</v>
      </c>
      <c r="C495">
        <v>1.9201999999999999</v>
      </c>
      <c r="D495">
        <v>1.8117000000000001</v>
      </c>
      <c r="F495" s="6">
        <v>105</v>
      </c>
      <c r="G495" s="4">
        <f t="shared" si="35"/>
        <v>0.96015760599999989</v>
      </c>
      <c r="H495">
        <f t="shared" si="36"/>
        <v>0.86676377295938367</v>
      </c>
      <c r="I495" s="6">
        <f t="shared" si="38"/>
        <v>105</v>
      </c>
      <c r="J495">
        <f t="shared" si="37"/>
        <v>0.90273072622973505</v>
      </c>
      <c r="L495">
        <f t="shared" si="39"/>
        <v>0.10233096911647355</v>
      </c>
    </row>
    <row r="496" spans="1:15" x14ac:dyDescent="0.25">
      <c r="A496">
        <v>5</v>
      </c>
      <c r="B496">
        <v>47.842566261488301</v>
      </c>
      <c r="C496">
        <v>1.8998999999999999</v>
      </c>
      <c r="D496">
        <v>1.7690999999999999</v>
      </c>
      <c r="F496" s="6">
        <v>105</v>
      </c>
      <c r="G496" s="4">
        <f t="shared" si="35"/>
        <v>0.95000699700000002</v>
      </c>
      <c r="H496">
        <f t="shared" si="36"/>
        <v>0.84638283973198947</v>
      </c>
      <c r="I496" s="6">
        <f t="shared" si="38"/>
        <v>105</v>
      </c>
      <c r="J496">
        <f t="shared" si="37"/>
        <v>0.89092274310058528</v>
      </c>
      <c r="L496">
        <f t="shared" si="39"/>
        <v>0.11549756335084184</v>
      </c>
    </row>
    <row r="497" spans="1:12" x14ac:dyDescent="0.25">
      <c r="A497">
        <v>5</v>
      </c>
      <c r="B497">
        <v>47.842566261488301</v>
      </c>
      <c r="C497">
        <v>1.8842000000000001</v>
      </c>
      <c r="D497">
        <v>1.7746</v>
      </c>
      <c r="F497" s="6">
        <v>105</v>
      </c>
      <c r="G497" s="4">
        <f t="shared" si="35"/>
        <v>0.94215652599999999</v>
      </c>
      <c r="H497">
        <f t="shared" si="36"/>
        <v>0.84901418087637137</v>
      </c>
      <c r="I497" s="6">
        <f t="shared" si="38"/>
        <v>105</v>
      </c>
      <c r="J497">
        <f t="shared" si="37"/>
        <v>0.90113920293152161</v>
      </c>
      <c r="L497">
        <f t="shared" si="39"/>
        <v>0.10409553504824558</v>
      </c>
    </row>
    <row r="498" spans="1:12" x14ac:dyDescent="0.25">
      <c r="A498">
        <v>5</v>
      </c>
      <c r="B498">
        <v>47.842566261488301</v>
      </c>
      <c r="C498">
        <v>1.9179999999999999</v>
      </c>
      <c r="D498">
        <v>1.82</v>
      </c>
      <c r="F498" s="6">
        <v>105</v>
      </c>
      <c r="G498" s="4">
        <f t="shared" si="35"/>
        <v>0.95905753999999999</v>
      </c>
      <c r="H498">
        <f t="shared" si="36"/>
        <v>0.8707347059590872</v>
      </c>
      <c r="I498" s="6">
        <f t="shared" si="38"/>
        <v>105</v>
      </c>
      <c r="J498">
        <f t="shared" si="37"/>
        <v>0.90790663713366693</v>
      </c>
      <c r="L498">
        <f t="shared" si="39"/>
        <v>9.6613728207457908E-2</v>
      </c>
    </row>
    <row r="499" spans="1:12" x14ac:dyDescent="0.25">
      <c r="A499">
        <v>5</v>
      </c>
      <c r="B499">
        <v>47.842566261488301</v>
      </c>
      <c r="C499">
        <v>1.9087000000000001</v>
      </c>
      <c r="D499">
        <v>1.9999</v>
      </c>
      <c r="F499" s="6">
        <v>105</v>
      </c>
      <c r="G499" s="4">
        <f t="shared" si="35"/>
        <v>0.95440726100000006</v>
      </c>
      <c r="H499">
        <f t="shared" si="36"/>
        <v>0.95680348266350446</v>
      </c>
      <c r="I499" s="6">
        <f t="shared" si="38"/>
        <v>105</v>
      </c>
      <c r="J499">
        <f t="shared" si="37"/>
        <v>1.002510690940253</v>
      </c>
      <c r="L499">
        <f t="shared" si="39"/>
        <v>-2.507544421278313E-3</v>
      </c>
    </row>
    <row r="500" spans="1:12" x14ac:dyDescent="0.25">
      <c r="A500">
        <v>5</v>
      </c>
      <c r="B500">
        <v>47.842566261488301</v>
      </c>
      <c r="C500">
        <v>1.9180999999999999</v>
      </c>
      <c r="D500">
        <v>1.7177</v>
      </c>
      <c r="F500" s="6">
        <v>105</v>
      </c>
      <c r="G500" s="4">
        <f t="shared" si="35"/>
        <v>0.9591075429999999</v>
      </c>
      <c r="H500">
        <f t="shared" si="36"/>
        <v>0.8217917606735845</v>
      </c>
      <c r="I500" s="6">
        <f t="shared" si="38"/>
        <v>105</v>
      </c>
      <c r="J500">
        <f t="shared" si="37"/>
        <v>0.85682962945228824</v>
      </c>
      <c r="L500">
        <f t="shared" si="39"/>
        <v>0.1545161789195782</v>
      </c>
    </row>
    <row r="501" spans="1:12" x14ac:dyDescent="0.25">
      <c r="A501">
        <v>5</v>
      </c>
      <c r="B501">
        <v>47.842566261488301</v>
      </c>
      <c r="C501">
        <v>1.919</v>
      </c>
      <c r="D501">
        <v>1.8301000000000001</v>
      </c>
      <c r="F501" s="6">
        <v>105</v>
      </c>
      <c r="G501" s="4">
        <f t="shared" si="35"/>
        <v>0.95955757000000008</v>
      </c>
      <c r="H501">
        <f t="shared" si="36"/>
        <v>0.87556680515149732</v>
      </c>
      <c r="I501" s="6">
        <f t="shared" si="38"/>
        <v>105</v>
      </c>
      <c r="J501">
        <f t="shared" si="37"/>
        <v>0.91246928014073947</v>
      </c>
      <c r="L501">
        <f t="shared" si="39"/>
        <v>9.1600859691379113E-2</v>
      </c>
    </row>
    <row r="502" spans="1:12" x14ac:dyDescent="0.25">
      <c r="A502">
        <v>5</v>
      </c>
      <c r="B502">
        <v>47.842566261488301</v>
      </c>
      <c r="C502">
        <v>1.9009</v>
      </c>
      <c r="D502">
        <v>1.8286</v>
      </c>
      <c r="F502" s="6">
        <v>105</v>
      </c>
      <c r="G502" s="4">
        <f t="shared" si="35"/>
        <v>0.950507027</v>
      </c>
      <c r="H502">
        <f t="shared" si="36"/>
        <v>0.87484916665757506</v>
      </c>
      <c r="I502" s="6">
        <f t="shared" si="38"/>
        <v>105</v>
      </c>
      <c r="J502">
        <f t="shared" si="37"/>
        <v>0.9204026291302474</v>
      </c>
      <c r="L502">
        <f t="shared" si="39"/>
        <v>8.2944064316697277E-2</v>
      </c>
    </row>
    <row r="503" spans="1:12" x14ac:dyDescent="0.25">
      <c r="A503">
        <v>5</v>
      </c>
      <c r="B503">
        <v>47.842566261488301</v>
      </c>
      <c r="C503">
        <v>1.9016</v>
      </c>
      <c r="D503">
        <v>1.6572</v>
      </c>
      <c r="F503" s="6">
        <v>105</v>
      </c>
      <c r="G503" s="4">
        <f t="shared" si="35"/>
        <v>0.95085704800000004</v>
      </c>
      <c r="H503">
        <f t="shared" si="36"/>
        <v>0.79284700808538422</v>
      </c>
      <c r="I503" s="6">
        <f t="shared" si="38"/>
        <v>105</v>
      </c>
      <c r="J503">
        <f t="shared" si="37"/>
        <v>0.83382355923325313</v>
      </c>
      <c r="L503">
        <f t="shared" si="39"/>
        <v>0.18173345867765292</v>
      </c>
    </row>
    <row r="504" spans="1:12" x14ac:dyDescent="0.25">
      <c r="A504">
        <v>5</v>
      </c>
      <c r="B504">
        <v>47.842566261488301</v>
      </c>
      <c r="C504">
        <v>1.8862000000000001</v>
      </c>
      <c r="D504">
        <v>1.7716000000000001</v>
      </c>
      <c r="F504" s="6">
        <v>105</v>
      </c>
      <c r="G504" s="4">
        <f t="shared" si="35"/>
        <v>0.94315658600000007</v>
      </c>
      <c r="H504">
        <f t="shared" si="36"/>
        <v>0.84757890388852675</v>
      </c>
      <c r="I504" s="6">
        <f t="shared" si="38"/>
        <v>105</v>
      </c>
      <c r="J504">
        <f t="shared" si="37"/>
        <v>0.89866191517908423</v>
      </c>
      <c r="L504">
        <f t="shared" si="39"/>
        <v>0.10684838289565703</v>
      </c>
    </row>
    <row r="505" spans="1:12" x14ac:dyDescent="0.25">
      <c r="A505">
        <v>5</v>
      </c>
      <c r="B505">
        <v>47.842566261488301</v>
      </c>
      <c r="C505">
        <v>1.9188000000000001</v>
      </c>
      <c r="D505">
        <v>1.8031999999999999</v>
      </c>
      <c r="F505" s="6">
        <v>105</v>
      </c>
      <c r="G505" s="4">
        <f t="shared" si="35"/>
        <v>0.95945756400000004</v>
      </c>
      <c r="H505">
        <f t="shared" si="36"/>
        <v>0.86269715482715692</v>
      </c>
      <c r="I505" s="6">
        <f t="shared" si="38"/>
        <v>105</v>
      </c>
      <c r="J505">
        <f t="shared" si="37"/>
        <v>0.8991509236016163</v>
      </c>
      <c r="L505">
        <f t="shared" si="39"/>
        <v>0.10630437917731281</v>
      </c>
    </row>
    <row r="506" spans="1:12" x14ac:dyDescent="0.25">
      <c r="A506">
        <v>5</v>
      </c>
      <c r="B506">
        <v>48.651731989326997</v>
      </c>
      <c r="C506">
        <v>1.907</v>
      </c>
      <c r="D506">
        <v>1.669</v>
      </c>
      <c r="F506" s="6">
        <v>105</v>
      </c>
      <c r="G506" s="4">
        <f t="shared" si="35"/>
        <v>0.95355721000000004</v>
      </c>
      <c r="H506">
        <f t="shared" si="36"/>
        <v>0.81199740690186761</v>
      </c>
      <c r="I506" s="6">
        <f t="shared" si="38"/>
        <v>105</v>
      </c>
      <c r="J506">
        <f t="shared" si="37"/>
        <v>0.85154555844831537</v>
      </c>
      <c r="L506">
        <f t="shared" si="39"/>
        <v>0.16070227655457342</v>
      </c>
    </row>
    <row r="507" spans="1:12" x14ac:dyDescent="0.25">
      <c r="A507">
        <v>5</v>
      </c>
      <c r="B507">
        <v>48.651731989326997</v>
      </c>
      <c r="C507">
        <v>1.9027000000000001</v>
      </c>
      <c r="D507">
        <v>1.6990000000000001</v>
      </c>
      <c r="F507" s="6">
        <v>105</v>
      </c>
      <c r="G507" s="4">
        <f t="shared" si="35"/>
        <v>0.95140708099999993</v>
      </c>
      <c r="H507">
        <f t="shared" si="36"/>
        <v>0.82659292649866567</v>
      </c>
      <c r="I507" s="6">
        <f t="shared" si="38"/>
        <v>105</v>
      </c>
      <c r="J507">
        <f t="shared" si="37"/>
        <v>0.86881098848860228</v>
      </c>
      <c r="L507">
        <f t="shared" si="39"/>
        <v>0.14062968199041237</v>
      </c>
    </row>
    <row r="508" spans="1:12" x14ac:dyDescent="0.25">
      <c r="A508">
        <v>5</v>
      </c>
      <c r="B508">
        <v>48.651731989326997</v>
      </c>
      <c r="C508">
        <v>1.8966000000000001</v>
      </c>
      <c r="D508">
        <v>1.6779999999999999</v>
      </c>
      <c r="F508" s="6">
        <v>105</v>
      </c>
      <c r="G508" s="4">
        <f t="shared" si="35"/>
        <v>0.948356898</v>
      </c>
      <c r="H508">
        <f t="shared" si="36"/>
        <v>0.81637606278090702</v>
      </c>
      <c r="I508" s="6">
        <f t="shared" si="38"/>
        <v>105</v>
      </c>
      <c r="J508">
        <f t="shared" si="37"/>
        <v>0.86083210287453094</v>
      </c>
      <c r="L508">
        <f t="shared" si="39"/>
        <v>0.14985579603846491</v>
      </c>
    </row>
    <row r="509" spans="1:12" x14ac:dyDescent="0.25">
      <c r="A509">
        <v>5</v>
      </c>
      <c r="B509">
        <v>48.651731989326997</v>
      </c>
      <c r="C509">
        <v>1.8835999999999999</v>
      </c>
      <c r="D509">
        <v>1.5634999999999999</v>
      </c>
      <c r="F509" s="6">
        <v>105</v>
      </c>
      <c r="G509" s="4">
        <f t="shared" si="35"/>
        <v>0.94185650799999987</v>
      </c>
      <c r="H509">
        <f t="shared" si="36"/>
        <v>0.76066982965312757</v>
      </c>
      <c r="I509" s="6">
        <f t="shared" si="38"/>
        <v>105</v>
      </c>
      <c r="J509">
        <f t="shared" si="37"/>
        <v>0.80762815056444637</v>
      </c>
      <c r="L509">
        <f t="shared" si="39"/>
        <v>0.2136535360874928</v>
      </c>
    </row>
    <row r="510" spans="1:12" x14ac:dyDescent="0.25">
      <c r="A510">
        <v>5</v>
      </c>
      <c r="B510">
        <v>48.651731989326997</v>
      </c>
      <c r="C510">
        <v>1.9158999999999999</v>
      </c>
      <c r="D510">
        <v>1.7212000000000001</v>
      </c>
      <c r="F510" s="6">
        <v>105</v>
      </c>
      <c r="G510" s="4">
        <f t="shared" si="35"/>
        <v>0.958007477</v>
      </c>
      <c r="H510">
        <f t="shared" si="36"/>
        <v>0.8373936110002963</v>
      </c>
      <c r="I510" s="6">
        <f t="shared" si="38"/>
        <v>105</v>
      </c>
      <c r="J510">
        <f t="shared" si="37"/>
        <v>0.87409924359107727</v>
      </c>
      <c r="L510">
        <f t="shared" si="39"/>
        <v>0.1345613587534914</v>
      </c>
    </row>
    <row r="511" spans="1:12" x14ac:dyDescent="0.25">
      <c r="A511">
        <v>5</v>
      </c>
      <c r="B511">
        <v>48.651731989326997</v>
      </c>
      <c r="C511">
        <v>1.9112</v>
      </c>
      <c r="D511">
        <v>1.7312000000000001</v>
      </c>
      <c r="F511" s="6">
        <v>105</v>
      </c>
      <c r="G511" s="4">
        <f t="shared" si="35"/>
        <v>0.95565733600000002</v>
      </c>
      <c r="H511">
        <f t="shared" si="36"/>
        <v>0.84225878419922906</v>
      </c>
      <c r="I511" s="6">
        <f t="shared" si="38"/>
        <v>105</v>
      </c>
      <c r="J511">
        <f t="shared" si="37"/>
        <v>0.88133973598171489</v>
      </c>
      <c r="L511">
        <f t="shared" si="39"/>
        <v>0.12631210197542675</v>
      </c>
    </row>
    <row r="512" spans="1:12" x14ac:dyDescent="0.25">
      <c r="A512">
        <v>5</v>
      </c>
      <c r="B512">
        <v>48.651731989326997</v>
      </c>
      <c r="C512">
        <v>1.9086000000000001</v>
      </c>
      <c r="D512">
        <v>1.7007000000000001</v>
      </c>
      <c r="F512" s="6">
        <v>105</v>
      </c>
      <c r="G512" s="4">
        <f t="shared" si="35"/>
        <v>0.95435725800000004</v>
      </c>
      <c r="H512">
        <f t="shared" si="36"/>
        <v>0.82742000594248422</v>
      </c>
      <c r="I512" s="6">
        <f t="shared" si="38"/>
        <v>105</v>
      </c>
      <c r="J512">
        <f t="shared" si="37"/>
        <v>0.8669918932418117</v>
      </c>
      <c r="L512">
        <f t="shared" si="39"/>
        <v>0.14272565260077522</v>
      </c>
    </row>
    <row r="513" spans="1:12" x14ac:dyDescent="0.25">
      <c r="A513">
        <v>5</v>
      </c>
      <c r="B513">
        <v>48.651731989326997</v>
      </c>
      <c r="C513">
        <v>1.9045000000000001</v>
      </c>
      <c r="D513">
        <v>1.6343000000000001</v>
      </c>
      <c r="F513" s="6">
        <v>105</v>
      </c>
      <c r="G513" s="4">
        <f t="shared" si="35"/>
        <v>0.95230713500000008</v>
      </c>
      <c r="H513">
        <f t="shared" si="36"/>
        <v>0.79511525590157117</v>
      </c>
      <c r="I513" s="6">
        <f t="shared" si="38"/>
        <v>105</v>
      </c>
      <c r="J513">
        <f t="shared" si="37"/>
        <v>0.83493573310418501</v>
      </c>
      <c r="L513">
        <f t="shared" si="39"/>
        <v>0.1804005234356359</v>
      </c>
    </row>
    <row r="514" spans="1:12" x14ac:dyDescent="0.25">
      <c r="A514">
        <v>5</v>
      </c>
      <c r="B514">
        <v>48.651731989326997</v>
      </c>
      <c r="C514">
        <v>1.8915</v>
      </c>
      <c r="D514">
        <v>1.7263999999999999</v>
      </c>
      <c r="F514" s="6">
        <v>105</v>
      </c>
      <c r="G514" s="4">
        <f t="shared" si="35"/>
        <v>0.94580674500000006</v>
      </c>
      <c r="H514">
        <f t="shared" si="36"/>
        <v>0.83992350106374114</v>
      </c>
      <c r="I514" s="6">
        <f t="shared" si="38"/>
        <v>105</v>
      </c>
      <c r="J514">
        <f t="shared" si="37"/>
        <v>0.88804981091960922</v>
      </c>
      <c r="L514">
        <f t="shared" si="39"/>
        <v>0.11872744418520338</v>
      </c>
    </row>
    <row r="515" spans="1:12" x14ac:dyDescent="0.25">
      <c r="A515">
        <v>5</v>
      </c>
      <c r="B515">
        <v>48.651731989326997</v>
      </c>
      <c r="C515">
        <v>1.9132</v>
      </c>
      <c r="D515">
        <v>1.7366999999999999</v>
      </c>
      <c r="F515" s="6">
        <v>105</v>
      </c>
      <c r="G515" s="4">
        <f t="shared" si="35"/>
        <v>0.95665739599999999</v>
      </c>
      <c r="H515">
        <f t="shared" si="36"/>
        <v>0.84493462945864195</v>
      </c>
      <c r="I515" s="6">
        <f t="shared" si="38"/>
        <v>105</v>
      </c>
      <c r="J515">
        <f t="shared" si="37"/>
        <v>0.88321548862895316</v>
      </c>
      <c r="L515">
        <f t="shared" si="39"/>
        <v>0.12418606666906259</v>
      </c>
    </row>
    <row r="516" spans="1:12" x14ac:dyDescent="0.25">
      <c r="A516">
        <v>5</v>
      </c>
      <c r="B516">
        <v>48.651731989326997</v>
      </c>
      <c r="C516">
        <v>1.9081999999999999</v>
      </c>
      <c r="D516">
        <v>1.7305999999999999</v>
      </c>
      <c r="F516" s="6">
        <v>105</v>
      </c>
      <c r="G516" s="4">
        <f t="shared" ref="G516:G579" si="40">$E$4*C516/100</f>
        <v>0.95415724599999985</v>
      </c>
      <c r="H516">
        <f t="shared" ref="H516:H579" si="41">D516*B516/100</f>
        <v>0.84196687380729296</v>
      </c>
      <c r="I516" s="6">
        <f t="shared" si="38"/>
        <v>105</v>
      </c>
      <c r="J516">
        <f t="shared" ref="J516:J579" si="42">H516/G516</f>
        <v>0.88241940973248456</v>
      </c>
      <c r="L516">
        <f t="shared" si="39"/>
        <v>0.1250878147610964</v>
      </c>
    </row>
    <row r="517" spans="1:12" x14ac:dyDescent="0.25">
      <c r="A517">
        <v>5</v>
      </c>
      <c r="B517">
        <v>47.842566261488301</v>
      </c>
      <c r="C517">
        <v>1.9035</v>
      </c>
      <c r="D517">
        <v>1.7857000000000001</v>
      </c>
      <c r="F517" s="6">
        <v>105</v>
      </c>
      <c r="G517" s="4">
        <f t="shared" si="40"/>
        <v>0.95180710499999999</v>
      </c>
      <c r="H517">
        <f t="shared" si="41"/>
        <v>0.85432470573139663</v>
      </c>
      <c r="I517" s="6">
        <f t="shared" ref="I517:I580" si="43">(21*A517)^$P$2</f>
        <v>105</v>
      </c>
      <c r="J517">
        <f t="shared" si="42"/>
        <v>0.897581769713094</v>
      </c>
      <c r="L517">
        <f t="shared" ref="L517:L580" si="44">-LN(H517/G517)</f>
        <v>0.10805105445438853</v>
      </c>
    </row>
    <row r="518" spans="1:12" x14ac:dyDescent="0.25">
      <c r="A518">
        <v>5</v>
      </c>
      <c r="B518">
        <v>47.842566261488301</v>
      </c>
      <c r="C518">
        <v>1.9115</v>
      </c>
      <c r="D518">
        <v>1.8856999999999999</v>
      </c>
      <c r="F518" s="6">
        <v>105</v>
      </c>
      <c r="G518" s="4">
        <f t="shared" si="40"/>
        <v>0.95580734500000009</v>
      </c>
      <c r="H518">
        <f t="shared" si="41"/>
        <v>0.90216727199288482</v>
      </c>
      <c r="I518" s="6">
        <f t="shared" si="43"/>
        <v>105</v>
      </c>
      <c r="J518">
        <f t="shared" si="42"/>
        <v>0.94387982757433686</v>
      </c>
      <c r="L518">
        <f t="shared" si="44"/>
        <v>5.7756422238506348E-2</v>
      </c>
    </row>
    <row r="519" spans="1:12" x14ac:dyDescent="0.25">
      <c r="A519">
        <v>5</v>
      </c>
      <c r="B519">
        <v>47.842566261488301</v>
      </c>
      <c r="C519">
        <v>1.9053</v>
      </c>
      <c r="D519">
        <v>1.7475000000000001</v>
      </c>
      <c r="F519" s="6">
        <v>105</v>
      </c>
      <c r="G519" s="4">
        <f t="shared" si="40"/>
        <v>0.95270715900000003</v>
      </c>
      <c r="H519">
        <f t="shared" si="41"/>
        <v>0.83604884541950808</v>
      </c>
      <c r="I519" s="6">
        <f t="shared" si="43"/>
        <v>105</v>
      </c>
      <c r="J519">
        <f t="shared" si="42"/>
        <v>0.87755071169724264</v>
      </c>
      <c r="L519">
        <f t="shared" si="44"/>
        <v>0.13062053420398911</v>
      </c>
    </row>
    <row r="520" spans="1:12" x14ac:dyDescent="0.25">
      <c r="A520">
        <v>5</v>
      </c>
      <c r="B520">
        <v>47.842566261488301</v>
      </c>
      <c r="C520">
        <v>1.8962000000000001</v>
      </c>
      <c r="D520">
        <v>1.8363</v>
      </c>
      <c r="F520" s="6">
        <v>105</v>
      </c>
      <c r="G520" s="4">
        <f t="shared" si="40"/>
        <v>0.94815688600000003</v>
      </c>
      <c r="H520">
        <f t="shared" si="41"/>
        <v>0.87853304425970979</v>
      </c>
      <c r="I520" s="6">
        <f t="shared" si="43"/>
        <v>105</v>
      </c>
      <c r="J520">
        <f t="shared" si="42"/>
        <v>0.92656928113024295</v>
      </c>
      <c r="L520">
        <f t="shared" si="44"/>
        <v>7.6266458793640468E-2</v>
      </c>
    </row>
    <row r="521" spans="1:12" x14ac:dyDescent="0.25">
      <c r="A521">
        <v>5</v>
      </c>
      <c r="B521">
        <v>47.842566261488301</v>
      </c>
      <c r="C521">
        <v>1.9075</v>
      </c>
      <c r="D521">
        <v>1.8367</v>
      </c>
      <c r="F521" s="6">
        <v>105</v>
      </c>
      <c r="G521" s="4">
        <f t="shared" si="40"/>
        <v>0.95380722500000004</v>
      </c>
      <c r="H521">
        <f t="shared" si="41"/>
        <v>0.87872441452475558</v>
      </c>
      <c r="I521" s="6">
        <f t="shared" si="43"/>
        <v>105</v>
      </c>
      <c r="J521">
        <f t="shared" si="42"/>
        <v>0.92128093758647667</v>
      </c>
      <c r="L521">
        <f t="shared" si="44"/>
        <v>8.199025385903852E-2</v>
      </c>
    </row>
    <row r="522" spans="1:12" x14ac:dyDescent="0.25">
      <c r="A522">
        <v>5</v>
      </c>
      <c r="B522">
        <v>47.842566261488301</v>
      </c>
      <c r="C522">
        <v>1.9036</v>
      </c>
      <c r="D522">
        <v>1.8218000000000001</v>
      </c>
      <c r="F522" s="6">
        <v>105</v>
      </c>
      <c r="G522" s="4">
        <f t="shared" si="40"/>
        <v>0.95185710800000001</v>
      </c>
      <c r="H522">
        <f t="shared" si="41"/>
        <v>0.8715958721517939</v>
      </c>
      <c r="I522" s="6">
        <f t="shared" si="43"/>
        <v>105</v>
      </c>
      <c r="J522">
        <f t="shared" si="42"/>
        <v>0.91567932290084231</v>
      </c>
      <c r="L522">
        <f t="shared" si="44"/>
        <v>8.8089059771161479E-2</v>
      </c>
    </row>
    <row r="523" spans="1:12" x14ac:dyDescent="0.25">
      <c r="A523">
        <v>5</v>
      </c>
      <c r="B523">
        <v>47.842566261488301</v>
      </c>
      <c r="C523">
        <v>1.9114</v>
      </c>
      <c r="D523">
        <v>1.8502000000000001</v>
      </c>
      <c r="F523" s="6">
        <v>105</v>
      </c>
      <c r="G523" s="4">
        <f t="shared" si="40"/>
        <v>0.95575734199999995</v>
      </c>
      <c r="H523">
        <f t="shared" si="41"/>
        <v>0.88518316097005656</v>
      </c>
      <c r="I523" s="6">
        <f t="shared" si="43"/>
        <v>105</v>
      </c>
      <c r="J523">
        <f t="shared" si="42"/>
        <v>0.92615889208628921</v>
      </c>
      <c r="L523">
        <f t="shared" si="44"/>
        <v>7.6709469329776611E-2</v>
      </c>
    </row>
    <row r="524" spans="1:12" x14ac:dyDescent="0.25">
      <c r="A524">
        <v>5</v>
      </c>
      <c r="B524">
        <v>47.842566261488301</v>
      </c>
      <c r="C524">
        <v>1.9047000000000001</v>
      </c>
      <c r="D524">
        <v>1.6092</v>
      </c>
      <c r="F524" s="6">
        <v>105</v>
      </c>
      <c r="G524" s="4">
        <f t="shared" si="40"/>
        <v>0.95240714100000001</v>
      </c>
      <c r="H524">
        <f t="shared" si="41"/>
        <v>0.76988257627986967</v>
      </c>
      <c r="I524" s="6">
        <f t="shared" si="43"/>
        <v>105</v>
      </c>
      <c r="J524">
        <f t="shared" si="42"/>
        <v>0.80835447692203899</v>
      </c>
      <c r="L524">
        <f t="shared" si="44"/>
        <v>0.21275460760379653</v>
      </c>
    </row>
    <row r="525" spans="1:12" x14ac:dyDescent="0.25">
      <c r="A525">
        <v>5</v>
      </c>
      <c r="B525">
        <v>47.842566261488301</v>
      </c>
      <c r="C525">
        <v>1.9080999999999999</v>
      </c>
      <c r="D525">
        <v>1.8352999999999999</v>
      </c>
      <c r="F525" s="6">
        <v>105</v>
      </c>
      <c r="G525" s="4">
        <f t="shared" si="40"/>
        <v>0.95410724299999994</v>
      </c>
      <c r="H525">
        <f t="shared" si="41"/>
        <v>0.87805461859709477</v>
      </c>
      <c r="I525" s="6">
        <f t="shared" si="43"/>
        <v>105</v>
      </c>
      <c r="J525">
        <f t="shared" si="42"/>
        <v>0.92028922853182327</v>
      </c>
      <c r="L525">
        <f t="shared" si="44"/>
        <v>8.3067279506785247E-2</v>
      </c>
    </row>
    <row r="526" spans="1:12" x14ac:dyDescent="0.25">
      <c r="A526">
        <v>5</v>
      </c>
      <c r="B526">
        <v>47.842566261488301</v>
      </c>
      <c r="C526">
        <v>1.8975</v>
      </c>
      <c r="D526">
        <v>1.7954000000000001</v>
      </c>
      <c r="F526" s="6">
        <v>105</v>
      </c>
      <c r="G526" s="4">
        <f t="shared" si="40"/>
        <v>0.94880692499999997</v>
      </c>
      <c r="H526">
        <f t="shared" si="41"/>
        <v>0.85896543465876107</v>
      </c>
      <c r="I526" s="6">
        <f t="shared" si="43"/>
        <v>105</v>
      </c>
      <c r="J526">
        <f t="shared" si="42"/>
        <v>0.90531109335944304</v>
      </c>
      <c r="L526">
        <f t="shared" si="44"/>
        <v>9.9476644782112392E-2</v>
      </c>
    </row>
    <row r="527" spans="1:12" x14ac:dyDescent="0.25">
      <c r="A527">
        <v>5</v>
      </c>
      <c r="B527">
        <v>47.842566261488301</v>
      </c>
      <c r="C527">
        <v>1.9159999999999999</v>
      </c>
      <c r="D527">
        <v>1.853</v>
      </c>
      <c r="F527" s="6">
        <v>105</v>
      </c>
      <c r="G527" s="4">
        <f t="shared" si="40"/>
        <v>0.95805747999999991</v>
      </c>
      <c r="H527">
        <f t="shared" si="41"/>
        <v>0.88652275282537818</v>
      </c>
      <c r="I527" s="6">
        <f t="shared" si="43"/>
        <v>105</v>
      </c>
      <c r="J527">
        <f t="shared" si="42"/>
        <v>0.92533357479279665</v>
      </c>
      <c r="L527">
        <f t="shared" si="44"/>
        <v>7.7600985080361617E-2</v>
      </c>
    </row>
    <row r="528" spans="1:12" x14ac:dyDescent="0.25">
      <c r="A528">
        <v>5</v>
      </c>
      <c r="B528">
        <v>47.842566261488301</v>
      </c>
      <c r="C528">
        <v>1.9087000000000001</v>
      </c>
      <c r="D528">
        <v>1.8016000000000001</v>
      </c>
      <c r="F528" s="6">
        <v>105</v>
      </c>
      <c r="G528" s="4">
        <f t="shared" si="40"/>
        <v>0.95440726100000006</v>
      </c>
      <c r="H528">
        <f t="shared" si="41"/>
        <v>0.86193167376697333</v>
      </c>
      <c r="I528" s="6">
        <f t="shared" si="43"/>
        <v>105</v>
      </c>
      <c r="J528">
        <f t="shared" si="42"/>
        <v>0.90310678573826697</v>
      </c>
      <c r="L528">
        <f t="shared" si="44"/>
        <v>0.10191447592539099</v>
      </c>
    </row>
    <row r="529" spans="1:12" x14ac:dyDescent="0.25">
      <c r="A529">
        <v>5</v>
      </c>
      <c r="B529">
        <v>47.842566261488301</v>
      </c>
      <c r="C529">
        <v>1.8942000000000001</v>
      </c>
      <c r="D529">
        <v>1.7445999999999999</v>
      </c>
      <c r="F529" s="6">
        <v>105</v>
      </c>
      <c r="G529" s="4">
        <f t="shared" si="40"/>
        <v>0.94715682600000006</v>
      </c>
      <c r="H529">
        <f t="shared" si="41"/>
        <v>0.83466141099792479</v>
      </c>
      <c r="I529" s="6">
        <f t="shared" si="43"/>
        <v>105</v>
      </c>
      <c r="J529">
        <f t="shared" si="42"/>
        <v>0.88122831202393159</v>
      </c>
      <c r="L529">
        <f t="shared" si="44"/>
        <v>0.12643853562779869</v>
      </c>
    </row>
    <row r="530" spans="1:12" x14ac:dyDescent="0.25">
      <c r="A530">
        <v>5</v>
      </c>
      <c r="B530">
        <v>47.842566261488301</v>
      </c>
      <c r="C530">
        <v>1.8956999999999999</v>
      </c>
      <c r="D530">
        <v>1.6492</v>
      </c>
      <c r="F530" s="6">
        <v>105</v>
      </c>
      <c r="G530" s="4">
        <f t="shared" si="40"/>
        <v>0.94790687100000004</v>
      </c>
      <c r="H530">
        <f t="shared" si="41"/>
        <v>0.78901960278446515</v>
      </c>
      <c r="I530" s="6">
        <f t="shared" si="43"/>
        <v>105</v>
      </c>
      <c r="J530">
        <f t="shared" si="42"/>
        <v>0.8323809299452426</v>
      </c>
      <c r="L530">
        <f t="shared" si="44"/>
        <v>0.18346509444968986</v>
      </c>
    </row>
    <row r="531" spans="1:12" x14ac:dyDescent="0.25">
      <c r="A531">
        <v>5</v>
      </c>
      <c r="B531">
        <v>47.842566261488301</v>
      </c>
      <c r="C531">
        <v>1.899</v>
      </c>
      <c r="D531">
        <v>1.8123</v>
      </c>
      <c r="F531" s="6">
        <v>105</v>
      </c>
      <c r="G531" s="4">
        <f t="shared" si="40"/>
        <v>0.94955697000000006</v>
      </c>
      <c r="H531">
        <f t="shared" si="41"/>
        <v>0.86705082835695246</v>
      </c>
      <c r="I531" s="6">
        <f t="shared" si="43"/>
        <v>105</v>
      </c>
      <c r="J531">
        <f t="shared" si="42"/>
        <v>0.91311090935065475</v>
      </c>
      <c r="L531">
        <f t="shared" si="44"/>
        <v>9.0897927834396333E-2</v>
      </c>
    </row>
    <row r="532" spans="1:12" x14ac:dyDescent="0.25">
      <c r="A532">
        <v>5</v>
      </c>
      <c r="B532">
        <v>47.842566261488301</v>
      </c>
      <c r="C532">
        <v>1.9087000000000001</v>
      </c>
      <c r="D532">
        <v>1.6557999999999999</v>
      </c>
      <c r="F532" s="6">
        <v>105</v>
      </c>
      <c r="G532" s="4">
        <f t="shared" si="40"/>
        <v>0.95440726100000006</v>
      </c>
      <c r="H532">
        <f t="shared" si="41"/>
        <v>0.7921772121577233</v>
      </c>
      <c r="I532" s="6">
        <f t="shared" si="43"/>
        <v>105</v>
      </c>
      <c r="J532">
        <f t="shared" si="42"/>
        <v>0.83002010203453724</v>
      </c>
      <c r="L532">
        <f t="shared" si="44"/>
        <v>0.18630535916605684</v>
      </c>
    </row>
    <row r="533" spans="1:12" x14ac:dyDescent="0.25">
      <c r="A533">
        <v>5</v>
      </c>
      <c r="B533">
        <v>47.842566261488301</v>
      </c>
      <c r="C533">
        <v>1.9011</v>
      </c>
      <c r="D533">
        <v>1.784</v>
      </c>
      <c r="F533" s="6">
        <v>105</v>
      </c>
      <c r="G533" s="4">
        <f t="shared" si="40"/>
        <v>0.95060703300000005</v>
      </c>
      <c r="H533">
        <f t="shared" si="41"/>
        <v>0.85351138210495137</v>
      </c>
      <c r="I533" s="6">
        <f t="shared" si="43"/>
        <v>105</v>
      </c>
      <c r="J533">
        <f t="shared" si="42"/>
        <v>0.89785931775759475</v>
      </c>
      <c r="L533">
        <f t="shared" si="44"/>
        <v>0.10774188469254183</v>
      </c>
    </row>
    <row r="534" spans="1:12" x14ac:dyDescent="0.25">
      <c r="A534">
        <v>5</v>
      </c>
      <c r="B534">
        <v>45.3451538689594</v>
      </c>
      <c r="C534">
        <v>1.913</v>
      </c>
      <c r="D534">
        <v>1.6609</v>
      </c>
      <c r="F534" s="6">
        <v>105</v>
      </c>
      <c r="G534" s="4">
        <f t="shared" si="40"/>
        <v>0.95655738999999995</v>
      </c>
      <c r="H534">
        <f t="shared" si="41"/>
        <v>0.75313766060954668</v>
      </c>
      <c r="I534" s="6">
        <f t="shared" si="43"/>
        <v>105</v>
      </c>
      <c r="J534">
        <f t="shared" si="42"/>
        <v>0.78734184533302987</v>
      </c>
      <c r="L534">
        <f t="shared" si="44"/>
        <v>0.23909275977479624</v>
      </c>
    </row>
    <row r="535" spans="1:12" x14ac:dyDescent="0.25">
      <c r="A535">
        <v>5</v>
      </c>
      <c r="B535">
        <v>45.3451538689594</v>
      </c>
      <c r="C535">
        <v>1.8979999999999999</v>
      </c>
      <c r="D535">
        <v>1.5857000000000001</v>
      </c>
      <c r="F535" s="6">
        <v>105</v>
      </c>
      <c r="G535" s="4">
        <f t="shared" si="40"/>
        <v>0.94905693999999996</v>
      </c>
      <c r="H535">
        <f t="shared" si="41"/>
        <v>0.71903810490008924</v>
      </c>
      <c r="I535" s="6">
        <f t="shared" si="43"/>
        <v>105</v>
      </c>
      <c r="J535">
        <f t="shared" si="42"/>
        <v>0.75763431528153546</v>
      </c>
      <c r="L535">
        <f t="shared" si="44"/>
        <v>0.27755444341384783</v>
      </c>
    </row>
    <row r="536" spans="1:12" x14ac:dyDescent="0.25">
      <c r="A536">
        <v>5</v>
      </c>
      <c r="B536">
        <v>45.3451538689594</v>
      </c>
      <c r="C536">
        <v>1.8839999999999999</v>
      </c>
      <c r="D536">
        <v>1.7124999999999999</v>
      </c>
      <c r="F536" s="6">
        <v>105</v>
      </c>
      <c r="G536" s="4">
        <f t="shared" si="40"/>
        <v>0.94205651999999995</v>
      </c>
      <c r="H536">
        <f t="shared" si="41"/>
        <v>0.77653576000592961</v>
      </c>
      <c r="I536" s="6">
        <f t="shared" si="43"/>
        <v>105</v>
      </c>
      <c r="J536">
        <f t="shared" si="42"/>
        <v>0.82429848264935279</v>
      </c>
      <c r="L536">
        <f t="shared" si="44"/>
        <v>0.19322257843942467</v>
      </c>
    </row>
    <row r="537" spans="1:12" x14ac:dyDescent="0.25">
      <c r="A537">
        <v>5</v>
      </c>
      <c r="B537">
        <v>45.3451538689594</v>
      </c>
      <c r="C537">
        <v>1.915</v>
      </c>
      <c r="D537">
        <v>1.649</v>
      </c>
      <c r="F537" s="6">
        <v>105</v>
      </c>
      <c r="G537" s="4">
        <f t="shared" si="40"/>
        <v>0.95755745000000003</v>
      </c>
      <c r="H537">
        <f t="shared" si="41"/>
        <v>0.74774158729914053</v>
      </c>
      <c r="I537" s="6">
        <f t="shared" si="43"/>
        <v>105</v>
      </c>
      <c r="J537">
        <f t="shared" si="42"/>
        <v>0.78088430861160396</v>
      </c>
      <c r="L537">
        <f t="shared" si="44"/>
        <v>0.24732827249464401</v>
      </c>
    </row>
    <row r="538" spans="1:12" x14ac:dyDescent="0.25">
      <c r="A538">
        <v>5</v>
      </c>
      <c r="B538">
        <v>45.3451538689594</v>
      </c>
      <c r="C538">
        <v>1.8859999999999999</v>
      </c>
      <c r="D538">
        <v>1.6639999999999999</v>
      </c>
      <c r="F538" s="6">
        <v>105</v>
      </c>
      <c r="G538" s="4">
        <f t="shared" si="40"/>
        <v>0.94305657999999992</v>
      </c>
      <c r="H538">
        <f t="shared" si="41"/>
        <v>0.75454336037948433</v>
      </c>
      <c r="I538" s="6">
        <f t="shared" si="43"/>
        <v>105</v>
      </c>
      <c r="J538">
        <f t="shared" si="42"/>
        <v>0.800104019611935</v>
      </c>
      <c r="L538">
        <f t="shared" si="44"/>
        <v>0.22301353525174555</v>
      </c>
    </row>
    <row r="539" spans="1:12" x14ac:dyDescent="0.25">
      <c r="A539">
        <v>5</v>
      </c>
      <c r="B539">
        <v>45.3451538689594</v>
      </c>
      <c r="C539">
        <v>1.905</v>
      </c>
      <c r="D539">
        <v>1.6940999999999999</v>
      </c>
      <c r="F539" s="6">
        <v>105</v>
      </c>
      <c r="G539" s="4">
        <f t="shared" si="40"/>
        <v>0.95255714999999996</v>
      </c>
      <c r="H539">
        <f t="shared" si="41"/>
        <v>0.76819225169404115</v>
      </c>
      <c r="I539" s="6">
        <f t="shared" si="43"/>
        <v>105</v>
      </c>
      <c r="J539">
        <f t="shared" si="42"/>
        <v>0.80645266448741804</v>
      </c>
      <c r="L539">
        <f t="shared" si="44"/>
        <v>0.21511007565339729</v>
      </c>
    </row>
    <row r="540" spans="1:12" x14ac:dyDescent="0.25">
      <c r="A540">
        <v>5</v>
      </c>
      <c r="B540">
        <v>45.3451538689594</v>
      </c>
      <c r="C540">
        <v>1.9019999999999999</v>
      </c>
      <c r="D540">
        <v>1.6874</v>
      </c>
      <c r="F540" s="6">
        <v>105</v>
      </c>
      <c r="G540" s="4">
        <f t="shared" si="40"/>
        <v>0.95105706000000001</v>
      </c>
      <c r="H540">
        <f t="shared" si="41"/>
        <v>0.76515412638482094</v>
      </c>
      <c r="I540" s="6">
        <f t="shared" si="43"/>
        <v>105</v>
      </c>
      <c r="J540">
        <f t="shared" si="42"/>
        <v>0.80453019967573858</v>
      </c>
      <c r="L540">
        <f t="shared" si="44"/>
        <v>0.21749677481330587</v>
      </c>
    </row>
    <row r="541" spans="1:12" x14ac:dyDescent="0.25">
      <c r="A541">
        <v>5</v>
      </c>
      <c r="B541">
        <v>45.3451538689594</v>
      </c>
      <c r="C541">
        <v>1.917</v>
      </c>
      <c r="D541">
        <v>1.6919</v>
      </c>
      <c r="F541" s="6">
        <v>105</v>
      </c>
      <c r="G541" s="4">
        <f t="shared" si="40"/>
        <v>0.95855751</v>
      </c>
      <c r="H541">
        <f t="shared" si="41"/>
        <v>0.76719465830892408</v>
      </c>
      <c r="I541" s="6">
        <f t="shared" si="43"/>
        <v>105</v>
      </c>
      <c r="J541">
        <f t="shared" si="42"/>
        <v>0.80036372393443989</v>
      </c>
      <c r="L541">
        <f t="shared" si="44"/>
        <v>0.22268899972039041</v>
      </c>
    </row>
    <row r="542" spans="1:12" x14ac:dyDescent="0.25">
      <c r="A542">
        <v>5</v>
      </c>
      <c r="B542">
        <v>45.3451538689594</v>
      </c>
      <c r="C542">
        <v>1.8959999999999999</v>
      </c>
      <c r="D542">
        <v>1.6739999999999999</v>
      </c>
      <c r="F542" s="6">
        <v>105</v>
      </c>
      <c r="G542" s="4">
        <f t="shared" si="40"/>
        <v>0.94805687999999988</v>
      </c>
      <c r="H542">
        <f t="shared" si="41"/>
        <v>0.75907787576638031</v>
      </c>
      <c r="I542" s="6">
        <f t="shared" si="43"/>
        <v>105</v>
      </c>
      <c r="J542">
        <f t="shared" si="42"/>
        <v>0.80066701880416757</v>
      </c>
      <c r="L542">
        <f t="shared" si="44"/>
        <v>0.22231012520504295</v>
      </c>
    </row>
    <row r="543" spans="1:12" x14ac:dyDescent="0.25">
      <c r="A543">
        <v>5</v>
      </c>
      <c r="B543">
        <v>45.3451538689594</v>
      </c>
      <c r="C543">
        <v>1.9039999999999999</v>
      </c>
      <c r="D543">
        <v>1.6850000000000001</v>
      </c>
      <c r="F543" s="6">
        <v>105</v>
      </c>
      <c r="G543" s="4">
        <f t="shared" si="40"/>
        <v>0.95205711999999987</v>
      </c>
      <c r="H543">
        <f t="shared" si="41"/>
        <v>0.76406584269196587</v>
      </c>
      <c r="I543" s="6">
        <f t="shared" si="43"/>
        <v>105</v>
      </c>
      <c r="J543">
        <f t="shared" si="42"/>
        <v>0.80254201837381978</v>
      </c>
      <c r="L543">
        <f t="shared" si="44"/>
        <v>0.21997106600434504</v>
      </c>
    </row>
    <row r="544" spans="1:12" x14ac:dyDescent="0.25">
      <c r="A544">
        <v>5</v>
      </c>
      <c r="B544">
        <v>45.3451538689594</v>
      </c>
      <c r="C544">
        <v>1.9</v>
      </c>
      <c r="D544">
        <v>1.6677999999999999</v>
      </c>
      <c r="F544" s="6">
        <v>105</v>
      </c>
      <c r="G544" s="4">
        <f t="shared" si="40"/>
        <v>0.95005699999999993</v>
      </c>
      <c r="H544">
        <f t="shared" si="41"/>
        <v>0.75626647622650478</v>
      </c>
      <c r="I544" s="6">
        <f t="shared" si="43"/>
        <v>105</v>
      </c>
      <c r="J544">
        <f t="shared" si="42"/>
        <v>0.79602221364244974</v>
      </c>
      <c r="L544">
        <f t="shared" si="44"/>
        <v>0.22812818694114342</v>
      </c>
    </row>
    <row r="545" spans="1:12" x14ac:dyDescent="0.25">
      <c r="A545">
        <v>5</v>
      </c>
      <c r="B545">
        <v>45.3451538689594</v>
      </c>
      <c r="C545">
        <v>1.89</v>
      </c>
      <c r="D545">
        <v>1.5425</v>
      </c>
      <c r="F545" s="6">
        <v>105</v>
      </c>
      <c r="G545" s="4">
        <f t="shared" si="40"/>
        <v>0.94505669999999997</v>
      </c>
      <c r="H545">
        <f t="shared" si="41"/>
        <v>0.69944899842869868</v>
      </c>
      <c r="I545" s="6">
        <f t="shared" si="43"/>
        <v>105</v>
      </c>
      <c r="J545">
        <f t="shared" si="42"/>
        <v>0.74011326349910933</v>
      </c>
      <c r="L545">
        <f t="shared" si="44"/>
        <v>0.30095204571364181</v>
      </c>
    </row>
    <row r="546" spans="1:12" x14ac:dyDescent="0.25">
      <c r="A546">
        <v>5</v>
      </c>
      <c r="B546">
        <v>45.656687815001497</v>
      </c>
      <c r="C546">
        <v>1.9059999999999999</v>
      </c>
      <c r="D546">
        <v>1.7109000000000001</v>
      </c>
      <c r="F546" s="6">
        <v>105</v>
      </c>
      <c r="G546" s="4">
        <f t="shared" si="40"/>
        <v>0.95305717999999995</v>
      </c>
      <c r="H546">
        <f t="shared" si="41"/>
        <v>0.78114027182686074</v>
      </c>
      <c r="I546" s="6">
        <f t="shared" si="43"/>
        <v>105</v>
      </c>
      <c r="J546">
        <f t="shared" si="42"/>
        <v>0.8196153265713404</v>
      </c>
      <c r="L546">
        <f t="shared" si="44"/>
        <v>0.19892016272959556</v>
      </c>
    </row>
    <row r="547" spans="1:12" x14ac:dyDescent="0.25">
      <c r="A547">
        <v>5</v>
      </c>
      <c r="B547">
        <v>45.656687815001497</v>
      </c>
      <c r="C547">
        <v>1.9430000000000001</v>
      </c>
      <c r="D547">
        <v>1.7809999999999999</v>
      </c>
      <c r="F547" s="6">
        <v>105</v>
      </c>
      <c r="G547" s="4">
        <f t="shared" si="40"/>
        <v>0.97155828999999994</v>
      </c>
      <c r="H547">
        <f t="shared" si="41"/>
        <v>0.8131456099851766</v>
      </c>
      <c r="I547" s="6">
        <f t="shared" si="43"/>
        <v>105</v>
      </c>
      <c r="J547">
        <f t="shared" si="42"/>
        <v>0.83694989621793736</v>
      </c>
      <c r="L547">
        <f t="shared" si="44"/>
        <v>0.17799107143382956</v>
      </c>
    </row>
    <row r="548" spans="1:12" x14ac:dyDescent="0.25">
      <c r="A548">
        <v>5</v>
      </c>
      <c r="B548">
        <v>45.656687815001497</v>
      </c>
      <c r="C548">
        <v>1.9019999999999999</v>
      </c>
      <c r="D548">
        <v>1.6702999999999999</v>
      </c>
      <c r="F548" s="6">
        <v>105</v>
      </c>
      <c r="G548" s="4">
        <f t="shared" si="40"/>
        <v>0.95105706000000001</v>
      </c>
      <c r="H548">
        <f t="shared" si="41"/>
        <v>0.76260365657397</v>
      </c>
      <c r="I548" s="6">
        <f t="shared" si="43"/>
        <v>105</v>
      </c>
      <c r="J548">
        <f t="shared" si="42"/>
        <v>0.80184847854866881</v>
      </c>
      <c r="L548">
        <f t="shared" si="44"/>
        <v>0.22083561845548486</v>
      </c>
    </row>
    <row r="549" spans="1:12" x14ac:dyDescent="0.25">
      <c r="A549">
        <v>5</v>
      </c>
      <c r="B549">
        <v>45.656687815001497</v>
      </c>
      <c r="C549">
        <v>1.911</v>
      </c>
      <c r="D549">
        <v>1.7605999999999999</v>
      </c>
      <c r="F549" s="6">
        <v>105</v>
      </c>
      <c r="G549" s="4">
        <f t="shared" si="40"/>
        <v>0.95555732999999998</v>
      </c>
      <c r="H549">
        <f t="shared" si="41"/>
        <v>0.80383164567091636</v>
      </c>
      <c r="I549" s="6">
        <f t="shared" si="43"/>
        <v>105</v>
      </c>
      <c r="J549">
        <f t="shared" si="42"/>
        <v>0.84121760195269124</v>
      </c>
      <c r="L549">
        <f t="shared" si="44"/>
        <v>0.17290491055951837</v>
      </c>
    </row>
    <row r="550" spans="1:12" x14ac:dyDescent="0.25">
      <c r="A550">
        <v>5</v>
      </c>
      <c r="B550">
        <v>45.656687815001497</v>
      </c>
      <c r="C550">
        <v>1.9359999999999999</v>
      </c>
      <c r="D550">
        <v>1.7656000000000001</v>
      </c>
      <c r="F550" s="6">
        <v>105</v>
      </c>
      <c r="G550" s="4">
        <f t="shared" si="40"/>
        <v>0.96805808000000004</v>
      </c>
      <c r="H550">
        <f t="shared" si="41"/>
        <v>0.80611448006166642</v>
      </c>
      <c r="I550" s="6">
        <f t="shared" si="43"/>
        <v>105</v>
      </c>
      <c r="J550">
        <f t="shared" si="42"/>
        <v>0.83271292984989742</v>
      </c>
      <c r="L550">
        <f t="shared" si="44"/>
        <v>0.1830663182400469</v>
      </c>
    </row>
    <row r="551" spans="1:12" x14ac:dyDescent="0.25">
      <c r="A551">
        <v>5</v>
      </c>
      <c r="B551">
        <v>45.656687815001497</v>
      </c>
      <c r="C551">
        <v>1.887</v>
      </c>
      <c r="D551">
        <v>1.7492000000000001</v>
      </c>
      <c r="F551" s="6">
        <v>105</v>
      </c>
      <c r="G551" s="4">
        <f t="shared" si="40"/>
        <v>0.94355661000000002</v>
      </c>
      <c r="H551">
        <f t="shared" si="41"/>
        <v>0.79862678326000625</v>
      </c>
      <c r="I551" s="6">
        <f t="shared" si="43"/>
        <v>105</v>
      </c>
      <c r="J551">
        <f t="shared" si="42"/>
        <v>0.84640049658494387</v>
      </c>
      <c r="L551">
        <f t="shared" si="44"/>
        <v>0.16676263117583581</v>
      </c>
    </row>
    <row r="552" spans="1:12" x14ac:dyDescent="0.25">
      <c r="A552">
        <v>5</v>
      </c>
      <c r="B552">
        <v>45.656687815001497</v>
      </c>
      <c r="C552">
        <v>1.9057999999999999</v>
      </c>
      <c r="D552">
        <v>1.7467999999999999</v>
      </c>
      <c r="F552" s="6">
        <v>105</v>
      </c>
      <c r="G552" s="4">
        <f t="shared" si="40"/>
        <v>0.95295717400000002</v>
      </c>
      <c r="H552">
        <f t="shared" si="41"/>
        <v>0.79753102275244614</v>
      </c>
      <c r="I552" s="6">
        <f t="shared" si="43"/>
        <v>105</v>
      </c>
      <c r="J552">
        <f t="shared" si="42"/>
        <v>0.83690122128452138</v>
      </c>
      <c r="L552">
        <f t="shared" si="44"/>
        <v>0.17804923064873313</v>
      </c>
    </row>
    <row r="553" spans="1:12" x14ac:dyDescent="0.25">
      <c r="A553">
        <v>5</v>
      </c>
      <c r="B553">
        <v>45.656687815001497</v>
      </c>
      <c r="C553">
        <v>1.9146000000000001</v>
      </c>
      <c r="D553">
        <v>1.732</v>
      </c>
      <c r="F553" s="6">
        <v>105</v>
      </c>
      <c r="G553" s="4">
        <f t="shared" si="40"/>
        <v>0.95735743800000006</v>
      </c>
      <c r="H553">
        <f t="shared" si="41"/>
        <v>0.79077383295582593</v>
      </c>
      <c r="I553" s="6">
        <f t="shared" si="43"/>
        <v>105</v>
      </c>
      <c r="J553">
        <f t="shared" si="42"/>
        <v>0.82599643724272798</v>
      </c>
      <c r="L553">
        <f t="shared" si="44"/>
        <v>0.19116481873592364</v>
      </c>
    </row>
    <row r="554" spans="1:12" x14ac:dyDescent="0.25">
      <c r="A554">
        <v>5</v>
      </c>
      <c r="B554">
        <v>45.656687815001497</v>
      </c>
      <c r="C554">
        <v>1.9177</v>
      </c>
      <c r="D554">
        <v>1.7617</v>
      </c>
      <c r="F554" s="6">
        <v>105</v>
      </c>
      <c r="G554" s="4">
        <f t="shared" si="40"/>
        <v>0.95890753099999992</v>
      </c>
      <c r="H554">
        <f t="shared" si="41"/>
        <v>0.80433386923688133</v>
      </c>
      <c r="I554" s="6">
        <f t="shared" si="43"/>
        <v>105</v>
      </c>
      <c r="J554">
        <f t="shared" si="42"/>
        <v>0.83880232789295028</v>
      </c>
      <c r="L554">
        <f t="shared" si="44"/>
        <v>0.1757802046924265</v>
      </c>
    </row>
    <row r="555" spans="1:12" x14ac:dyDescent="0.25">
      <c r="A555">
        <v>5</v>
      </c>
      <c r="B555">
        <v>45.656687815001497</v>
      </c>
      <c r="C555">
        <v>1.9279999999999999</v>
      </c>
      <c r="D555">
        <v>1.7716000000000001</v>
      </c>
      <c r="F555" s="6">
        <v>105</v>
      </c>
      <c r="G555" s="4">
        <f t="shared" si="40"/>
        <v>0.96405783999999994</v>
      </c>
      <c r="H555">
        <f t="shared" si="41"/>
        <v>0.80885388133056646</v>
      </c>
      <c r="I555" s="6">
        <f t="shared" si="43"/>
        <v>105</v>
      </c>
      <c r="J555">
        <f t="shared" si="42"/>
        <v>0.83900970229189409</v>
      </c>
      <c r="L555">
        <f t="shared" si="44"/>
        <v>0.17553300846749903</v>
      </c>
    </row>
    <row r="556" spans="1:12" x14ac:dyDescent="0.25">
      <c r="A556">
        <v>5</v>
      </c>
      <c r="B556">
        <v>45.656687815001497</v>
      </c>
      <c r="C556">
        <v>1.8742000000000001</v>
      </c>
      <c r="D556">
        <v>1.7349000000000001</v>
      </c>
      <c r="F556" s="6">
        <v>105</v>
      </c>
      <c r="G556" s="4">
        <f t="shared" si="40"/>
        <v>0.93715622600000004</v>
      </c>
      <c r="H556">
        <f t="shared" si="41"/>
        <v>0.79209787690246103</v>
      </c>
      <c r="I556" s="6">
        <f t="shared" si="43"/>
        <v>105</v>
      </c>
      <c r="J556">
        <f t="shared" si="42"/>
        <v>0.84521433558982828</v>
      </c>
      <c r="L556">
        <f t="shared" si="44"/>
        <v>0.16816503220349216</v>
      </c>
    </row>
    <row r="557" spans="1:12" x14ac:dyDescent="0.25">
      <c r="A557">
        <v>5</v>
      </c>
      <c r="B557">
        <v>45.656687815001497</v>
      </c>
      <c r="C557">
        <v>1.8989</v>
      </c>
      <c r="D557">
        <v>1.7164999999999999</v>
      </c>
      <c r="F557" s="6">
        <v>105</v>
      </c>
      <c r="G557" s="4">
        <f t="shared" si="40"/>
        <v>0.94950696700000004</v>
      </c>
      <c r="H557">
        <f t="shared" si="41"/>
        <v>0.78369704634450055</v>
      </c>
      <c r="I557" s="6">
        <f t="shared" si="43"/>
        <v>105</v>
      </c>
      <c r="J557">
        <f t="shared" si="42"/>
        <v>0.82537261292628361</v>
      </c>
      <c r="L557">
        <f t="shared" si="44"/>
        <v>0.19192034257967572</v>
      </c>
    </row>
    <row r="558" spans="1:12" x14ac:dyDescent="0.25">
      <c r="A558">
        <v>5</v>
      </c>
      <c r="B558">
        <v>45.656687815001497</v>
      </c>
      <c r="C558">
        <v>1.9067000000000001</v>
      </c>
      <c r="D558">
        <v>1.7528999999999999</v>
      </c>
      <c r="F558" s="6">
        <v>105</v>
      </c>
      <c r="G558" s="4">
        <f t="shared" si="40"/>
        <v>0.95340720099999998</v>
      </c>
      <c r="H558">
        <f t="shared" si="41"/>
        <v>0.80031608070916116</v>
      </c>
      <c r="I558" s="6">
        <f t="shared" si="43"/>
        <v>105</v>
      </c>
      <c r="J558">
        <f t="shared" si="42"/>
        <v>0.83942735052738626</v>
      </c>
      <c r="L558">
        <f t="shared" si="44"/>
        <v>0.17503534518794914</v>
      </c>
    </row>
    <row r="559" spans="1:12" x14ac:dyDescent="0.25">
      <c r="A559">
        <v>5</v>
      </c>
      <c r="B559">
        <v>49.994515268307097</v>
      </c>
      <c r="C559">
        <v>1.931</v>
      </c>
      <c r="D559">
        <v>1.7486999999999999</v>
      </c>
      <c r="F559" s="6">
        <v>105</v>
      </c>
      <c r="G559" s="4">
        <f t="shared" si="40"/>
        <v>0.96555793000000012</v>
      </c>
      <c r="H559">
        <f t="shared" si="41"/>
        <v>0.87425408849688624</v>
      </c>
      <c r="I559" s="6">
        <f t="shared" si="43"/>
        <v>105</v>
      </c>
      <c r="J559">
        <f t="shared" si="42"/>
        <v>0.90543929197172679</v>
      </c>
      <c r="L559">
        <f t="shared" si="44"/>
        <v>9.9335047559727163E-2</v>
      </c>
    </row>
    <row r="560" spans="1:12" x14ac:dyDescent="0.25">
      <c r="A560">
        <v>5</v>
      </c>
      <c r="B560">
        <v>49.994515268307097</v>
      </c>
      <c r="C560">
        <v>1.9139999999999999</v>
      </c>
      <c r="D560">
        <v>1.8117000000000001</v>
      </c>
      <c r="F560" s="6">
        <v>105</v>
      </c>
      <c r="G560" s="4">
        <f t="shared" si="40"/>
        <v>0.95705742000000005</v>
      </c>
      <c r="H560">
        <f t="shared" si="41"/>
        <v>0.90575063311591975</v>
      </c>
      <c r="I560" s="6">
        <f t="shared" si="43"/>
        <v>105</v>
      </c>
      <c r="J560">
        <f t="shared" si="42"/>
        <v>0.94639110902658241</v>
      </c>
      <c r="L560">
        <f t="shared" si="44"/>
        <v>5.5099360881760817E-2</v>
      </c>
    </row>
    <row r="561" spans="1:12" x14ac:dyDescent="0.25">
      <c r="A561">
        <v>5</v>
      </c>
      <c r="B561">
        <v>49.994515268307097</v>
      </c>
      <c r="C561">
        <v>1.9219999999999999</v>
      </c>
      <c r="D561">
        <v>1.8113999999999999</v>
      </c>
      <c r="F561" s="6">
        <v>105</v>
      </c>
      <c r="G561" s="4">
        <f t="shared" si="40"/>
        <v>0.96105766000000004</v>
      </c>
      <c r="H561">
        <f t="shared" si="41"/>
        <v>0.90560064957011477</v>
      </c>
      <c r="I561" s="6">
        <f t="shared" si="43"/>
        <v>105</v>
      </c>
      <c r="J561">
        <f t="shared" si="42"/>
        <v>0.94229585514163083</v>
      </c>
      <c r="L561">
        <f t="shared" si="44"/>
        <v>5.9435982440216167E-2</v>
      </c>
    </row>
    <row r="562" spans="1:12" x14ac:dyDescent="0.25">
      <c r="A562">
        <v>5</v>
      </c>
      <c r="B562">
        <v>49.994515268307097</v>
      </c>
      <c r="C562">
        <v>1.9319999999999999</v>
      </c>
      <c r="D562">
        <v>1.8015000000000001</v>
      </c>
      <c r="F562" s="6">
        <v>105</v>
      </c>
      <c r="G562" s="4">
        <f t="shared" si="40"/>
        <v>0.96605795999999999</v>
      </c>
      <c r="H562">
        <f t="shared" si="41"/>
        <v>0.90065119255855242</v>
      </c>
      <c r="I562" s="6">
        <f t="shared" si="43"/>
        <v>105</v>
      </c>
      <c r="J562">
        <f t="shared" si="42"/>
        <v>0.9322951933013961</v>
      </c>
      <c r="L562">
        <f t="shared" si="44"/>
        <v>7.0105783435141775E-2</v>
      </c>
    </row>
    <row r="563" spans="1:12" x14ac:dyDescent="0.25">
      <c r="A563">
        <v>5</v>
      </c>
      <c r="B563">
        <v>49.994515268307097</v>
      </c>
      <c r="C563">
        <v>1.8879999999999999</v>
      </c>
      <c r="D563">
        <v>1.7188000000000001</v>
      </c>
      <c r="F563" s="6">
        <v>105</v>
      </c>
      <c r="G563" s="4">
        <f t="shared" si="40"/>
        <v>0.94405664</v>
      </c>
      <c r="H563">
        <f t="shared" si="41"/>
        <v>0.85930572843166242</v>
      </c>
      <c r="I563" s="6">
        <f t="shared" si="43"/>
        <v>105</v>
      </c>
      <c r="J563">
        <f t="shared" si="42"/>
        <v>0.91022687836999105</v>
      </c>
      <c r="L563">
        <f t="shared" si="44"/>
        <v>9.4061393655432327E-2</v>
      </c>
    </row>
    <row r="564" spans="1:12" x14ac:dyDescent="0.25">
      <c r="A564">
        <v>5</v>
      </c>
      <c r="B564">
        <v>49.994515268307097</v>
      </c>
      <c r="C564">
        <v>1.9179999999999999</v>
      </c>
      <c r="D564">
        <v>1.7607999999999999</v>
      </c>
      <c r="F564" s="6">
        <v>105</v>
      </c>
      <c r="G564" s="4">
        <f t="shared" si="40"/>
        <v>0.95905753999999999</v>
      </c>
      <c r="H564">
        <f t="shared" si="41"/>
        <v>0.88030342484435142</v>
      </c>
      <c r="I564" s="6">
        <f t="shared" si="43"/>
        <v>105</v>
      </c>
      <c r="J564">
        <f t="shared" si="42"/>
        <v>0.91788384755762564</v>
      </c>
      <c r="L564">
        <f t="shared" si="44"/>
        <v>8.5684424081957936E-2</v>
      </c>
    </row>
    <row r="565" spans="1:12" x14ac:dyDescent="0.25">
      <c r="A565">
        <v>5</v>
      </c>
      <c r="B565">
        <v>49.994515268307097</v>
      </c>
      <c r="C565">
        <v>1.905</v>
      </c>
      <c r="D565">
        <v>1.7410000000000001</v>
      </c>
      <c r="F565" s="6">
        <v>105</v>
      </c>
      <c r="G565" s="4">
        <f t="shared" si="40"/>
        <v>0.95255714999999996</v>
      </c>
      <c r="H565">
        <f t="shared" si="41"/>
        <v>0.87040451082122661</v>
      </c>
      <c r="I565" s="6">
        <f t="shared" si="43"/>
        <v>105</v>
      </c>
      <c r="J565">
        <f t="shared" si="42"/>
        <v>0.9137556847074495</v>
      </c>
      <c r="L565">
        <f t="shared" si="44"/>
        <v>9.0192046643438578E-2</v>
      </c>
    </row>
    <row r="566" spans="1:12" x14ac:dyDescent="0.25">
      <c r="A566">
        <v>5</v>
      </c>
      <c r="B566">
        <v>49.994515268307097</v>
      </c>
      <c r="C566">
        <v>1.9370000000000001</v>
      </c>
      <c r="D566">
        <v>1.7902</v>
      </c>
      <c r="F566" s="6">
        <v>105</v>
      </c>
      <c r="G566" s="4">
        <f t="shared" si="40"/>
        <v>0.96855811000000003</v>
      </c>
      <c r="H566">
        <f t="shared" si="41"/>
        <v>0.89500181233323362</v>
      </c>
      <c r="I566" s="6">
        <f t="shared" si="43"/>
        <v>105</v>
      </c>
      <c r="J566">
        <f t="shared" si="42"/>
        <v>0.92405587552535551</v>
      </c>
      <c r="L566">
        <f t="shared" si="44"/>
        <v>7.8982737820983792E-2</v>
      </c>
    </row>
    <row r="567" spans="1:12" x14ac:dyDescent="0.25">
      <c r="A567">
        <v>5</v>
      </c>
      <c r="B567">
        <v>49.994515268307097</v>
      </c>
      <c r="C567">
        <v>1.8839999999999999</v>
      </c>
      <c r="D567">
        <v>1.7753000000000001</v>
      </c>
      <c r="F567" s="6">
        <v>105</v>
      </c>
      <c r="G567" s="4">
        <f t="shared" si="40"/>
        <v>0.94205651999999995</v>
      </c>
      <c r="H567">
        <f t="shared" si="41"/>
        <v>0.88755262955825598</v>
      </c>
      <c r="I567" s="6">
        <f t="shared" si="43"/>
        <v>105</v>
      </c>
      <c r="J567">
        <f t="shared" si="42"/>
        <v>0.942143715069512</v>
      </c>
      <c r="L567">
        <f t="shared" si="44"/>
        <v>5.9597452274382665E-2</v>
      </c>
    </row>
    <row r="568" spans="1:12" x14ac:dyDescent="0.25">
      <c r="A568">
        <v>5</v>
      </c>
      <c r="B568">
        <v>49.994515268307097</v>
      </c>
      <c r="C568">
        <v>1.915</v>
      </c>
      <c r="D568">
        <v>1.8012999999999999</v>
      </c>
      <c r="F568" s="6">
        <v>105</v>
      </c>
      <c r="G568" s="4">
        <f t="shared" si="40"/>
        <v>0.95755745000000003</v>
      </c>
      <c r="H568">
        <f t="shared" si="41"/>
        <v>0.90055120352801565</v>
      </c>
      <c r="I568" s="6">
        <f t="shared" si="43"/>
        <v>105</v>
      </c>
      <c r="J568">
        <f t="shared" si="42"/>
        <v>0.9404670221384791</v>
      </c>
      <c r="L568">
        <f t="shared" si="44"/>
        <v>6.1378695036060221E-2</v>
      </c>
    </row>
    <row r="569" spans="1:12" x14ac:dyDescent="0.25">
      <c r="A569">
        <v>5</v>
      </c>
      <c r="B569">
        <v>49.994515268307097</v>
      </c>
      <c r="C569">
        <v>1.927</v>
      </c>
      <c r="D569">
        <v>1.8069999999999999</v>
      </c>
      <c r="F569" s="6">
        <v>105</v>
      </c>
      <c r="G569" s="4">
        <f t="shared" si="40"/>
        <v>0.96355781000000007</v>
      </c>
      <c r="H569">
        <f t="shared" si="41"/>
        <v>0.90340089089830922</v>
      </c>
      <c r="I569" s="6">
        <f t="shared" si="43"/>
        <v>105</v>
      </c>
      <c r="J569">
        <f t="shared" si="42"/>
        <v>0.93756791914572224</v>
      </c>
      <c r="L569">
        <f t="shared" si="44"/>
        <v>6.4466076672964376E-2</v>
      </c>
    </row>
    <row r="570" spans="1:12" x14ac:dyDescent="0.25">
      <c r="A570">
        <v>5</v>
      </c>
      <c r="B570">
        <v>49.994515268307097</v>
      </c>
      <c r="C570">
        <v>1.901</v>
      </c>
      <c r="D570">
        <v>1.8172999999999999</v>
      </c>
      <c r="F570" s="6">
        <v>105</v>
      </c>
      <c r="G570" s="4">
        <f t="shared" si="40"/>
        <v>0.95055703000000014</v>
      </c>
      <c r="H570">
        <f t="shared" si="41"/>
        <v>0.90855032597094476</v>
      </c>
      <c r="I570" s="6">
        <f t="shared" si="43"/>
        <v>105</v>
      </c>
      <c r="J570">
        <f t="shared" si="42"/>
        <v>0.95580832848182151</v>
      </c>
      <c r="L570">
        <f t="shared" si="44"/>
        <v>4.5197879252040191E-2</v>
      </c>
    </row>
    <row r="571" spans="1:12" x14ac:dyDescent="0.25">
      <c r="A571">
        <v>5</v>
      </c>
      <c r="B571">
        <v>49.994515268307097</v>
      </c>
      <c r="C571">
        <v>1.8979999999999999</v>
      </c>
      <c r="D571">
        <v>1.7899</v>
      </c>
      <c r="F571" s="6">
        <v>105</v>
      </c>
      <c r="G571" s="4">
        <f t="shared" si="40"/>
        <v>0.94905693999999996</v>
      </c>
      <c r="H571">
        <f t="shared" si="41"/>
        <v>0.89485182878742875</v>
      </c>
      <c r="I571" s="6">
        <f t="shared" si="43"/>
        <v>105</v>
      </c>
      <c r="J571">
        <f t="shared" si="42"/>
        <v>0.94288529072600091</v>
      </c>
      <c r="L571">
        <f t="shared" si="44"/>
        <v>5.8810646668245273E-2</v>
      </c>
    </row>
    <row r="572" spans="1:12" x14ac:dyDescent="0.25">
      <c r="A572">
        <v>5</v>
      </c>
      <c r="B572">
        <v>49.994515268307097</v>
      </c>
      <c r="C572">
        <v>1.8979999999999999</v>
      </c>
      <c r="D572">
        <v>1.784</v>
      </c>
      <c r="F572" s="6">
        <v>105</v>
      </c>
      <c r="G572" s="4">
        <f t="shared" si="40"/>
        <v>0.94905693999999996</v>
      </c>
      <c r="H572">
        <f t="shared" si="41"/>
        <v>0.89190215238659865</v>
      </c>
      <c r="I572" s="6">
        <f t="shared" si="43"/>
        <v>105</v>
      </c>
      <c r="J572">
        <f t="shared" si="42"/>
        <v>0.93977728289579621</v>
      </c>
      <c r="L572">
        <f t="shared" si="44"/>
        <v>6.2112364880744828E-2</v>
      </c>
    </row>
    <row r="573" spans="1:12" x14ac:dyDescent="0.25">
      <c r="A573">
        <v>5</v>
      </c>
      <c r="B573">
        <v>49.994515268307097</v>
      </c>
      <c r="C573">
        <v>1.9179999999999999</v>
      </c>
      <c r="D573">
        <v>1.8725000000000001</v>
      </c>
      <c r="F573" s="6">
        <v>105</v>
      </c>
      <c r="G573" s="4">
        <f t="shared" si="40"/>
        <v>0.95905753999999999</v>
      </c>
      <c r="H573">
        <f t="shared" si="41"/>
        <v>0.93614729839905042</v>
      </c>
      <c r="I573" s="6">
        <f t="shared" si="43"/>
        <v>105</v>
      </c>
      <c r="J573">
        <f t="shared" si="42"/>
        <v>0.97611171317108925</v>
      </c>
      <c r="L573">
        <f t="shared" si="44"/>
        <v>2.4178238902835346E-2</v>
      </c>
    </row>
    <row r="574" spans="1:12" x14ac:dyDescent="0.25">
      <c r="A574">
        <v>5</v>
      </c>
      <c r="B574">
        <v>49.994515268307097</v>
      </c>
      <c r="C574">
        <v>1.897</v>
      </c>
      <c r="D574">
        <v>1.7829999999999999</v>
      </c>
      <c r="F574" s="6">
        <v>105</v>
      </c>
      <c r="G574" s="4">
        <f t="shared" si="40"/>
        <v>0.94855691000000009</v>
      </c>
      <c r="H574">
        <f t="shared" si="41"/>
        <v>0.8914022072339155</v>
      </c>
      <c r="I574" s="6">
        <f t="shared" si="43"/>
        <v>105</v>
      </c>
      <c r="J574">
        <f t="shared" si="42"/>
        <v>0.93974562605201561</v>
      </c>
      <c r="L574">
        <f t="shared" si="44"/>
        <v>6.2146050922700341E-2</v>
      </c>
    </row>
    <row r="575" spans="1:12" x14ac:dyDescent="0.25">
      <c r="A575">
        <v>5</v>
      </c>
      <c r="B575">
        <v>49.994515268307097</v>
      </c>
      <c r="C575">
        <v>1.903</v>
      </c>
      <c r="D575">
        <v>1.78</v>
      </c>
      <c r="F575" s="6">
        <v>105</v>
      </c>
      <c r="G575" s="4">
        <f t="shared" si="40"/>
        <v>0.95155708999999999</v>
      </c>
      <c r="H575">
        <f t="shared" si="41"/>
        <v>0.8899023717758664</v>
      </c>
      <c r="I575" s="6">
        <f t="shared" si="43"/>
        <v>105</v>
      </c>
      <c r="J575">
        <f t="shared" si="42"/>
        <v>0.93520649588756299</v>
      </c>
      <c r="L575">
        <f t="shared" si="44"/>
        <v>6.6987922860844984E-2</v>
      </c>
    </row>
    <row r="576" spans="1:12" x14ac:dyDescent="0.25">
      <c r="A576">
        <v>5</v>
      </c>
      <c r="B576">
        <v>49.994515268307097</v>
      </c>
      <c r="C576">
        <v>1.919</v>
      </c>
      <c r="D576">
        <v>1.7938000000000001</v>
      </c>
      <c r="F576" s="6">
        <v>105</v>
      </c>
      <c r="G576" s="4">
        <f t="shared" si="40"/>
        <v>0.95955757000000008</v>
      </c>
      <c r="H576">
        <f t="shared" si="41"/>
        <v>0.89680161488289267</v>
      </c>
      <c r="I576" s="6">
        <f t="shared" si="43"/>
        <v>105</v>
      </c>
      <c r="J576">
        <f t="shared" si="42"/>
        <v>0.93459907244845408</v>
      </c>
      <c r="L576">
        <f t="shared" si="44"/>
        <v>6.7637641174623786E-2</v>
      </c>
    </row>
    <row r="577" spans="1:12" x14ac:dyDescent="0.25">
      <c r="A577">
        <v>5</v>
      </c>
      <c r="B577">
        <v>49.994515268307097</v>
      </c>
      <c r="C577">
        <v>1.917</v>
      </c>
      <c r="D577">
        <v>1.7171000000000001</v>
      </c>
      <c r="F577" s="6">
        <v>105</v>
      </c>
      <c r="G577" s="4">
        <f t="shared" si="40"/>
        <v>0.95855751</v>
      </c>
      <c r="H577">
        <f t="shared" si="41"/>
        <v>0.85845582167210122</v>
      </c>
      <c r="I577" s="6">
        <f t="shared" si="43"/>
        <v>105</v>
      </c>
      <c r="J577">
        <f t="shared" si="42"/>
        <v>0.89557049286703849</v>
      </c>
      <c r="L577">
        <f t="shared" si="44"/>
        <v>0.11029434157671397</v>
      </c>
    </row>
    <row r="578" spans="1:12" x14ac:dyDescent="0.25">
      <c r="A578">
        <v>5</v>
      </c>
      <c r="B578">
        <v>49.8279525644827</v>
      </c>
      <c r="C578">
        <v>1.94</v>
      </c>
      <c r="D578">
        <v>1.8181</v>
      </c>
      <c r="F578" s="6">
        <v>105</v>
      </c>
      <c r="G578" s="4">
        <f t="shared" si="40"/>
        <v>0.97005819999999998</v>
      </c>
      <c r="H578">
        <f t="shared" si="41"/>
        <v>0.90592200557485991</v>
      </c>
      <c r="I578" s="6">
        <f t="shared" si="43"/>
        <v>105</v>
      </c>
      <c r="J578">
        <f t="shared" si="42"/>
        <v>0.93388417888211239</v>
      </c>
      <c r="L578">
        <f t="shared" si="44"/>
        <v>6.840285392214665E-2</v>
      </c>
    </row>
    <row r="579" spans="1:12" x14ac:dyDescent="0.25">
      <c r="A579">
        <v>5</v>
      </c>
      <c r="B579">
        <v>49.8279525644827</v>
      </c>
      <c r="C579">
        <v>1.9019999999999999</v>
      </c>
      <c r="D579">
        <v>1.7642</v>
      </c>
      <c r="F579" s="6">
        <v>105</v>
      </c>
      <c r="G579" s="4">
        <f t="shared" si="40"/>
        <v>0.95105706000000001</v>
      </c>
      <c r="H579">
        <f t="shared" si="41"/>
        <v>0.87906473914260375</v>
      </c>
      <c r="I579" s="6">
        <f t="shared" si="43"/>
        <v>105</v>
      </c>
      <c r="J579">
        <f t="shared" si="42"/>
        <v>0.92430283745814756</v>
      </c>
      <c r="L579">
        <f t="shared" si="44"/>
        <v>7.871551487066912E-2</v>
      </c>
    </row>
    <row r="580" spans="1:12" x14ac:dyDescent="0.25">
      <c r="A580">
        <v>5</v>
      </c>
      <c r="B580">
        <v>49.8279525644827</v>
      </c>
      <c r="C580">
        <v>1.921</v>
      </c>
      <c r="D580">
        <v>1.8194999999999999</v>
      </c>
      <c r="F580" s="6">
        <v>105</v>
      </c>
      <c r="G580" s="4">
        <f t="shared" ref="G580:G643" si="45">$E$4*C580/100</f>
        <v>0.96055762999999994</v>
      </c>
      <c r="H580">
        <f t="shared" ref="H580:H643" si="46">D580*B580/100</f>
        <v>0.90661959691076266</v>
      </c>
      <c r="I580" s="6">
        <f t="shared" si="43"/>
        <v>105</v>
      </c>
      <c r="J580">
        <f t="shared" ref="J580:J643" si="47">H580/G580</f>
        <v>0.94384716605786856</v>
      </c>
      <c r="L580">
        <f t="shared" si="44"/>
        <v>5.7791026306342148E-2</v>
      </c>
    </row>
    <row r="581" spans="1:12" x14ac:dyDescent="0.25">
      <c r="A581">
        <v>5</v>
      </c>
      <c r="B581">
        <v>49.8279525644827</v>
      </c>
      <c r="C581">
        <v>1.9039999999999999</v>
      </c>
      <c r="D581">
        <v>1.6734</v>
      </c>
      <c r="F581" s="6">
        <v>105</v>
      </c>
      <c r="G581" s="4">
        <f t="shared" si="45"/>
        <v>0.95205711999999987</v>
      </c>
      <c r="H581">
        <f t="shared" si="46"/>
        <v>0.83382095821405355</v>
      </c>
      <c r="I581" s="6">
        <f t="shared" ref="I581:I644" si="48">(21*A581)^$P$2</f>
        <v>105</v>
      </c>
      <c r="J581">
        <f t="shared" si="47"/>
        <v>0.87580980247703377</v>
      </c>
      <c r="L581">
        <f t="shared" ref="L581:L644" si="49">-LN(H581/G581)</f>
        <v>0.13260633207981212</v>
      </c>
    </row>
    <row r="582" spans="1:12" x14ac:dyDescent="0.25">
      <c r="A582">
        <v>5</v>
      </c>
      <c r="B582">
        <v>49.8279525644827</v>
      </c>
      <c r="C582">
        <v>1.9370000000000001</v>
      </c>
      <c r="D582">
        <v>1.7716000000000001</v>
      </c>
      <c r="F582" s="6">
        <v>105</v>
      </c>
      <c r="G582" s="4">
        <f t="shared" si="45"/>
        <v>0.96855811000000003</v>
      </c>
      <c r="H582">
        <f t="shared" si="46"/>
        <v>0.88275200763237549</v>
      </c>
      <c r="I582" s="6">
        <f t="shared" si="48"/>
        <v>105</v>
      </c>
      <c r="J582">
        <f t="shared" si="47"/>
        <v>0.91140841062429956</v>
      </c>
      <c r="L582">
        <f t="shared" si="49"/>
        <v>9.2764171947952709E-2</v>
      </c>
    </row>
    <row r="583" spans="1:12" x14ac:dyDescent="0.25">
      <c r="A583">
        <v>5</v>
      </c>
      <c r="B583">
        <v>49.8279525644827</v>
      </c>
      <c r="C583">
        <v>1.9019999999999999</v>
      </c>
      <c r="D583">
        <v>1.7636000000000001</v>
      </c>
      <c r="F583" s="6">
        <v>105</v>
      </c>
      <c r="G583" s="4">
        <f t="shared" si="45"/>
        <v>0.95105706000000001</v>
      </c>
      <c r="H583">
        <f t="shared" si="46"/>
        <v>0.8787657714272169</v>
      </c>
      <c r="I583" s="6">
        <f t="shared" si="48"/>
        <v>105</v>
      </c>
      <c r="J583">
        <f t="shared" si="47"/>
        <v>0.9239884843788625</v>
      </c>
      <c r="L583">
        <f t="shared" si="49"/>
        <v>7.9055670211553006E-2</v>
      </c>
    </row>
    <row r="584" spans="1:12" x14ac:dyDescent="0.25">
      <c r="A584">
        <v>5</v>
      </c>
      <c r="B584">
        <v>49.8279525644827</v>
      </c>
      <c r="C584">
        <v>1.8839999999999999</v>
      </c>
      <c r="D584">
        <v>1.7576000000000001</v>
      </c>
      <c r="F584" s="6">
        <v>105</v>
      </c>
      <c r="G584" s="4">
        <f t="shared" si="45"/>
        <v>0.94205651999999995</v>
      </c>
      <c r="H584">
        <f t="shared" si="46"/>
        <v>0.8757760942733479</v>
      </c>
      <c r="I584" s="6">
        <f t="shared" si="48"/>
        <v>105</v>
      </c>
      <c r="J584">
        <f t="shared" si="47"/>
        <v>0.92964283530817016</v>
      </c>
      <c r="L584">
        <f t="shared" si="49"/>
        <v>7.295481465590789E-2</v>
      </c>
    </row>
    <row r="585" spans="1:12" x14ac:dyDescent="0.25">
      <c r="A585">
        <v>5</v>
      </c>
      <c r="B585">
        <v>49.8279525644827</v>
      </c>
      <c r="C585">
        <v>1.9159999999999999</v>
      </c>
      <c r="D585">
        <v>1.8152999999999999</v>
      </c>
      <c r="F585" s="6">
        <v>105</v>
      </c>
      <c r="G585" s="4">
        <f t="shared" si="45"/>
        <v>0.95805747999999991</v>
      </c>
      <c r="H585">
        <f t="shared" si="46"/>
        <v>0.90452682290305442</v>
      </c>
      <c r="I585" s="6">
        <f t="shared" si="48"/>
        <v>105</v>
      </c>
      <c r="J585">
        <f t="shared" si="47"/>
        <v>0.9441258398223189</v>
      </c>
      <c r="L585">
        <f t="shared" si="49"/>
        <v>5.749581682442028E-2</v>
      </c>
    </row>
    <row r="586" spans="1:12" x14ac:dyDescent="0.25">
      <c r="A586">
        <v>5</v>
      </c>
      <c r="B586">
        <v>49.8279525644827</v>
      </c>
      <c r="C586">
        <v>1.9219999999999999</v>
      </c>
      <c r="D586">
        <v>1.7441</v>
      </c>
      <c r="F586" s="6">
        <v>105</v>
      </c>
      <c r="G586" s="4">
        <f t="shared" si="45"/>
        <v>0.96105766000000004</v>
      </c>
      <c r="H586">
        <f t="shared" si="46"/>
        <v>0.86904932067714269</v>
      </c>
      <c r="I586" s="6">
        <f t="shared" si="48"/>
        <v>105</v>
      </c>
      <c r="J586">
        <f t="shared" si="47"/>
        <v>0.90426345561528809</v>
      </c>
      <c r="L586">
        <f t="shared" si="49"/>
        <v>0.10063452784561508</v>
      </c>
    </row>
    <row r="587" spans="1:12" x14ac:dyDescent="0.25">
      <c r="A587">
        <v>5</v>
      </c>
      <c r="B587">
        <v>49.8279525644827</v>
      </c>
      <c r="C587">
        <v>1.883</v>
      </c>
      <c r="D587">
        <v>1.7513000000000001</v>
      </c>
      <c r="F587" s="6">
        <v>105</v>
      </c>
      <c r="G587" s="4">
        <f t="shared" si="45"/>
        <v>0.94155648999999997</v>
      </c>
      <c r="H587">
        <f t="shared" si="46"/>
        <v>0.8726369332617856</v>
      </c>
      <c r="I587" s="6">
        <f t="shared" si="48"/>
        <v>105</v>
      </c>
      <c r="J587">
        <f t="shared" si="47"/>
        <v>0.92680252595549062</v>
      </c>
      <c r="L587">
        <f t="shared" si="49"/>
        <v>7.601476096853349E-2</v>
      </c>
    </row>
    <row r="588" spans="1:12" x14ac:dyDescent="0.25">
      <c r="A588">
        <v>5</v>
      </c>
      <c r="B588">
        <v>49.8279525644827</v>
      </c>
      <c r="C588">
        <v>1.9279999999999999</v>
      </c>
      <c r="D588">
        <v>1.8107</v>
      </c>
      <c r="F588" s="6">
        <v>105</v>
      </c>
      <c r="G588" s="4">
        <f t="shared" si="45"/>
        <v>0.96405783999999994</v>
      </c>
      <c r="H588">
        <f t="shared" si="46"/>
        <v>0.90223473708508817</v>
      </c>
      <c r="I588" s="6">
        <f t="shared" si="48"/>
        <v>105</v>
      </c>
      <c r="J588">
        <f t="shared" si="47"/>
        <v>0.93587199818331257</v>
      </c>
      <c r="L588">
        <f t="shared" si="49"/>
        <v>6.6276565933893986E-2</v>
      </c>
    </row>
    <row r="589" spans="1:12" x14ac:dyDescent="0.25">
      <c r="A589">
        <v>5</v>
      </c>
      <c r="B589">
        <v>49.8279525644827</v>
      </c>
      <c r="C589">
        <v>1.911</v>
      </c>
      <c r="D589">
        <v>1.7673000000000001</v>
      </c>
      <c r="F589" s="6">
        <v>105</v>
      </c>
      <c r="G589" s="4">
        <f t="shared" si="45"/>
        <v>0.95555732999999998</v>
      </c>
      <c r="H589">
        <f t="shared" si="46"/>
        <v>0.88060940567210277</v>
      </c>
      <c r="I589" s="6">
        <f t="shared" si="48"/>
        <v>105</v>
      </c>
      <c r="J589">
        <f t="shared" si="47"/>
        <v>0.92156627135297342</v>
      </c>
      <c r="L589">
        <f t="shared" si="49"/>
        <v>8.1680587634521629E-2</v>
      </c>
    </row>
    <row r="590" spans="1:12" x14ac:dyDescent="0.25">
      <c r="A590">
        <v>5</v>
      </c>
      <c r="B590">
        <v>49.8279525644827</v>
      </c>
      <c r="C590">
        <v>1.9259999999999999</v>
      </c>
      <c r="D590">
        <v>1.8015000000000001</v>
      </c>
      <c r="F590" s="6">
        <v>105</v>
      </c>
      <c r="G590" s="4">
        <f t="shared" si="45"/>
        <v>0.96305778000000009</v>
      </c>
      <c r="H590">
        <f t="shared" si="46"/>
        <v>0.897650565449156</v>
      </c>
      <c r="I590" s="6">
        <f t="shared" si="48"/>
        <v>105</v>
      </c>
      <c r="J590">
        <f t="shared" si="47"/>
        <v>0.93208381064026702</v>
      </c>
      <c r="L590">
        <f t="shared" si="49"/>
        <v>7.0332542759922789E-2</v>
      </c>
    </row>
    <row r="591" spans="1:12" x14ac:dyDescent="0.25">
      <c r="A591">
        <v>5</v>
      </c>
      <c r="B591">
        <v>49.8279525644827</v>
      </c>
      <c r="C591">
        <v>1.919</v>
      </c>
      <c r="D591">
        <v>1.8197000000000001</v>
      </c>
      <c r="F591" s="6">
        <v>105</v>
      </c>
      <c r="G591" s="4">
        <f t="shared" si="45"/>
        <v>0.95955757000000008</v>
      </c>
      <c r="H591">
        <f t="shared" si="46"/>
        <v>0.90671925281589172</v>
      </c>
      <c r="I591" s="6">
        <f t="shared" si="48"/>
        <v>105</v>
      </c>
      <c r="J591">
        <f t="shared" si="47"/>
        <v>0.94493470862398765</v>
      </c>
      <c r="L591">
        <f t="shared" si="49"/>
        <v>5.6639445278502912E-2</v>
      </c>
    </row>
    <row r="592" spans="1:12" x14ac:dyDescent="0.25">
      <c r="A592">
        <v>5</v>
      </c>
      <c r="B592">
        <v>49.8279525644827</v>
      </c>
      <c r="C592">
        <v>1.9179999999999999</v>
      </c>
      <c r="D592">
        <v>1.7887</v>
      </c>
      <c r="F592" s="6">
        <v>105</v>
      </c>
      <c r="G592" s="4">
        <f t="shared" si="45"/>
        <v>0.95905753999999999</v>
      </c>
      <c r="H592">
        <f t="shared" si="46"/>
        <v>0.89127258752090199</v>
      </c>
      <c r="I592" s="6">
        <f t="shared" si="48"/>
        <v>105</v>
      </c>
      <c r="J592">
        <f t="shared" si="47"/>
        <v>0.92932128714706941</v>
      </c>
      <c r="L592">
        <f t="shared" si="49"/>
        <v>7.3300758034183414E-2</v>
      </c>
    </row>
    <row r="593" spans="1:15" x14ac:dyDescent="0.25">
      <c r="A593">
        <v>5</v>
      </c>
      <c r="B593">
        <v>49.8279525644827</v>
      </c>
      <c r="C593">
        <v>1.8879999999999999</v>
      </c>
      <c r="D593">
        <v>1.7071000000000001</v>
      </c>
      <c r="F593" s="6">
        <v>105</v>
      </c>
      <c r="G593" s="4">
        <f t="shared" si="45"/>
        <v>0.94405664</v>
      </c>
      <c r="H593">
        <f t="shared" si="46"/>
        <v>0.85061297822828419</v>
      </c>
      <c r="I593" s="6">
        <f t="shared" si="48"/>
        <v>105</v>
      </c>
      <c r="J593">
        <f t="shared" si="47"/>
        <v>0.90101900901653975</v>
      </c>
      <c r="L593">
        <f t="shared" si="49"/>
        <v>0.10422892390873874</v>
      </c>
    </row>
    <row r="594" spans="1:15" x14ac:dyDescent="0.25">
      <c r="A594">
        <v>5</v>
      </c>
      <c r="B594">
        <v>49.8279525644827</v>
      </c>
      <c r="C594">
        <v>1.911</v>
      </c>
      <c r="D594">
        <v>1.7104999999999999</v>
      </c>
      <c r="F594" s="6">
        <v>105</v>
      </c>
      <c r="G594" s="4">
        <f t="shared" si="45"/>
        <v>0.95555732999999998</v>
      </c>
      <c r="H594">
        <f t="shared" si="46"/>
        <v>0.85230712861547664</v>
      </c>
      <c r="I594" s="6">
        <f t="shared" si="48"/>
        <v>105</v>
      </c>
      <c r="J594">
        <f t="shared" si="47"/>
        <v>0.89194766431803385</v>
      </c>
      <c r="L594">
        <f t="shared" si="49"/>
        <v>0.11434782041261349</v>
      </c>
    </row>
    <row r="595" spans="1:15" x14ac:dyDescent="0.25">
      <c r="A595">
        <v>5</v>
      </c>
      <c r="B595">
        <v>49.8279525644827</v>
      </c>
      <c r="C595">
        <v>1.925</v>
      </c>
      <c r="D595">
        <v>1.7750999999999999</v>
      </c>
      <c r="F595" s="6">
        <v>105</v>
      </c>
      <c r="G595" s="4">
        <f t="shared" si="45"/>
        <v>0.96255774999999999</v>
      </c>
      <c r="H595">
        <f t="shared" si="46"/>
        <v>0.88449598597213241</v>
      </c>
      <c r="I595" s="6">
        <f t="shared" si="48"/>
        <v>105</v>
      </c>
      <c r="J595">
        <f t="shared" si="47"/>
        <v>0.91890173443840895</v>
      </c>
      <c r="L595">
        <f t="shared" si="49"/>
        <v>8.4576088961126436E-2</v>
      </c>
    </row>
    <row r="596" spans="1:15" x14ac:dyDescent="0.25">
      <c r="A596">
        <v>5</v>
      </c>
      <c r="B596">
        <v>49.8279525644827</v>
      </c>
      <c r="C596">
        <v>1.9379999999999999</v>
      </c>
      <c r="D596">
        <v>1.7825</v>
      </c>
      <c r="F596" s="6">
        <v>105</v>
      </c>
      <c r="G596" s="4">
        <f t="shared" si="45"/>
        <v>0.9690581399999999</v>
      </c>
      <c r="H596">
        <f t="shared" si="46"/>
        <v>0.88818325446190416</v>
      </c>
      <c r="I596" s="6">
        <f t="shared" si="48"/>
        <v>105</v>
      </c>
      <c r="J596">
        <f t="shared" si="47"/>
        <v>0.91654279325480337</v>
      </c>
      <c r="L596">
        <f t="shared" si="49"/>
        <v>8.7146520752260301E-2</v>
      </c>
    </row>
    <row r="597" spans="1:15" x14ac:dyDescent="0.25">
      <c r="A597">
        <v>5</v>
      </c>
      <c r="B597">
        <v>49.8279525644827</v>
      </c>
      <c r="C597">
        <v>1.893</v>
      </c>
      <c r="D597">
        <v>1.7528999999999999</v>
      </c>
      <c r="F597" s="6">
        <v>105</v>
      </c>
      <c r="G597" s="4">
        <f t="shared" si="45"/>
        <v>0.94655679000000004</v>
      </c>
      <c r="H597">
        <f t="shared" si="46"/>
        <v>0.87343418050281729</v>
      </c>
      <c r="I597" s="6">
        <f t="shared" si="48"/>
        <v>105</v>
      </c>
      <c r="J597">
        <f t="shared" si="47"/>
        <v>0.92274884056646755</v>
      </c>
      <c r="L597">
        <f t="shared" si="49"/>
        <v>8.0398193570821688E-2</v>
      </c>
    </row>
    <row r="598" spans="1:15" x14ac:dyDescent="0.25">
      <c r="A598">
        <v>6</v>
      </c>
      <c r="B598">
        <v>46.2905235803089</v>
      </c>
      <c r="C598">
        <v>1.9041999999999999</v>
      </c>
      <c r="D598">
        <v>1.4182999999999999</v>
      </c>
      <c r="F598" s="6">
        <v>126</v>
      </c>
      <c r="G598" s="4">
        <f t="shared" si="45"/>
        <v>0.95215712599999991</v>
      </c>
      <c r="H598">
        <f t="shared" si="46"/>
        <v>0.65653849593952107</v>
      </c>
      <c r="I598" s="6">
        <f t="shared" si="48"/>
        <v>126</v>
      </c>
      <c r="J598">
        <f t="shared" si="47"/>
        <v>0.68952747189702923</v>
      </c>
      <c r="L598">
        <f t="shared" si="49"/>
        <v>0.37174873932708452</v>
      </c>
      <c r="M598" s="6">
        <f>MEDIAN(I598:I658)</f>
        <v>126</v>
      </c>
      <c r="N598">
        <f>MEDIAN(J598:J658)</f>
        <v>0.84689280289178814</v>
      </c>
      <c r="O598">
        <f>MEDIAN(L598:L658)</f>
        <v>0.16618115327018554</v>
      </c>
    </row>
    <row r="599" spans="1:15" x14ac:dyDescent="0.25">
      <c r="A599">
        <v>6</v>
      </c>
      <c r="B599">
        <v>48.931746153619002</v>
      </c>
      <c r="C599">
        <v>1.8896999999999999</v>
      </c>
      <c r="D599">
        <v>1.7197</v>
      </c>
      <c r="F599" s="6">
        <v>126</v>
      </c>
      <c r="G599" s="4">
        <f t="shared" si="45"/>
        <v>0.94490669099999991</v>
      </c>
      <c r="H599">
        <f t="shared" si="46"/>
        <v>0.84147923860378593</v>
      </c>
      <c r="I599" s="6">
        <f t="shared" si="48"/>
        <v>126</v>
      </c>
      <c r="J599">
        <f t="shared" si="47"/>
        <v>0.89054215259418246</v>
      </c>
      <c r="L599">
        <f t="shared" si="49"/>
        <v>0.11592484150054083</v>
      </c>
    </row>
    <row r="600" spans="1:15" x14ac:dyDescent="0.25">
      <c r="A600">
        <v>6</v>
      </c>
      <c r="B600">
        <v>48.931746153619002</v>
      </c>
      <c r="C600">
        <v>1.9054</v>
      </c>
      <c r="D600">
        <v>1.6740999999999999</v>
      </c>
      <c r="F600" s="6">
        <v>126</v>
      </c>
      <c r="G600" s="4">
        <f t="shared" si="45"/>
        <v>0.95275716200000005</v>
      </c>
      <c r="H600">
        <f t="shared" si="46"/>
        <v>0.81916636235773566</v>
      </c>
      <c r="I600" s="6">
        <f t="shared" si="48"/>
        <v>126</v>
      </c>
      <c r="J600">
        <f t="shared" si="47"/>
        <v>0.85978504809994349</v>
      </c>
      <c r="L600">
        <f t="shared" si="49"/>
        <v>0.15107286504564163</v>
      </c>
    </row>
    <row r="601" spans="1:15" x14ac:dyDescent="0.25">
      <c r="A601">
        <v>6</v>
      </c>
      <c r="B601">
        <v>48.931746153619002</v>
      </c>
      <c r="C601">
        <v>1.9175</v>
      </c>
      <c r="D601">
        <v>1.7277</v>
      </c>
      <c r="F601" s="6">
        <v>126</v>
      </c>
      <c r="G601" s="4">
        <f t="shared" si="45"/>
        <v>0.95880752499999999</v>
      </c>
      <c r="H601">
        <f t="shared" si="46"/>
        <v>0.84539377829607543</v>
      </c>
      <c r="I601" s="6">
        <f t="shared" si="48"/>
        <v>126</v>
      </c>
      <c r="J601">
        <f t="shared" si="47"/>
        <v>0.88171374989581508</v>
      </c>
      <c r="L601">
        <f t="shared" si="49"/>
        <v>0.12588782225537656</v>
      </c>
    </row>
    <row r="602" spans="1:15" x14ac:dyDescent="0.25">
      <c r="A602">
        <v>6</v>
      </c>
      <c r="B602">
        <v>48.931746153619002</v>
      </c>
      <c r="C602">
        <v>1.9118999999999999</v>
      </c>
      <c r="D602">
        <v>1.6695</v>
      </c>
      <c r="F602" s="6">
        <v>126</v>
      </c>
      <c r="G602" s="4">
        <f t="shared" si="45"/>
        <v>0.95600735700000006</v>
      </c>
      <c r="H602">
        <f t="shared" si="46"/>
        <v>0.81691550203466923</v>
      </c>
      <c r="I602" s="6">
        <f t="shared" si="48"/>
        <v>126</v>
      </c>
      <c r="J602">
        <f t="shared" si="47"/>
        <v>0.854507547513224</v>
      </c>
      <c r="L602">
        <f t="shared" si="49"/>
        <v>0.15722994379935062</v>
      </c>
    </row>
    <row r="603" spans="1:15" x14ac:dyDescent="0.25">
      <c r="A603">
        <v>6</v>
      </c>
      <c r="B603">
        <v>48.931746153619002</v>
      </c>
      <c r="C603">
        <v>1.8815999999999999</v>
      </c>
      <c r="D603">
        <v>1.6284000000000001</v>
      </c>
      <c r="F603" s="6">
        <v>126</v>
      </c>
      <c r="G603" s="4">
        <f t="shared" si="45"/>
        <v>0.94085644800000001</v>
      </c>
      <c r="H603">
        <f t="shared" si="46"/>
        <v>0.79680455436553188</v>
      </c>
      <c r="I603" s="6">
        <f t="shared" si="48"/>
        <v>126</v>
      </c>
      <c r="J603">
        <f t="shared" si="47"/>
        <v>0.84689280289178814</v>
      </c>
      <c r="L603">
        <f t="shared" si="49"/>
        <v>0.16618115327018554</v>
      </c>
    </row>
    <row r="604" spans="1:15" x14ac:dyDescent="0.25">
      <c r="A604">
        <v>6</v>
      </c>
      <c r="B604">
        <v>48.931746153619002</v>
      </c>
      <c r="C604">
        <v>1.911</v>
      </c>
      <c r="D604">
        <v>1.7104999999999999</v>
      </c>
      <c r="F604" s="6">
        <v>126</v>
      </c>
      <c r="G604" s="4">
        <f t="shared" si="45"/>
        <v>0.95555732999999998</v>
      </c>
      <c r="H604">
        <f t="shared" si="46"/>
        <v>0.83697751795765296</v>
      </c>
      <c r="I604" s="6">
        <f t="shared" si="48"/>
        <v>126</v>
      </c>
      <c r="J604">
        <f t="shared" si="47"/>
        <v>0.87590507830404374</v>
      </c>
      <c r="L604">
        <f t="shared" si="49"/>
        <v>0.13249755201731539</v>
      </c>
    </row>
    <row r="605" spans="1:15" x14ac:dyDescent="0.25">
      <c r="A605">
        <v>6</v>
      </c>
      <c r="B605">
        <v>48.931746153619002</v>
      </c>
      <c r="C605">
        <v>1.9096</v>
      </c>
      <c r="D605">
        <v>1.6788000000000001</v>
      </c>
      <c r="F605" s="6">
        <v>126</v>
      </c>
      <c r="G605" s="4">
        <f t="shared" si="45"/>
        <v>0.95485728800000003</v>
      </c>
      <c r="H605">
        <f t="shared" si="46"/>
        <v>0.82146615442695592</v>
      </c>
      <c r="I605" s="6">
        <f t="shared" si="48"/>
        <v>126</v>
      </c>
      <c r="J605">
        <f t="shared" si="47"/>
        <v>0.86030254442269694</v>
      </c>
      <c r="L605">
        <f t="shared" si="49"/>
        <v>0.15047115575988604</v>
      </c>
    </row>
    <row r="606" spans="1:15" x14ac:dyDescent="0.25">
      <c r="A606">
        <v>6</v>
      </c>
      <c r="B606">
        <v>48.931746153619002</v>
      </c>
      <c r="C606">
        <v>1.8841000000000001</v>
      </c>
      <c r="D606">
        <v>1.6883999999999999</v>
      </c>
      <c r="F606" s="6">
        <v>126</v>
      </c>
      <c r="G606" s="4">
        <f t="shared" si="45"/>
        <v>0.94210652300000008</v>
      </c>
      <c r="H606">
        <f t="shared" si="46"/>
        <v>0.82616360205770323</v>
      </c>
      <c r="I606" s="6">
        <f t="shared" si="48"/>
        <v>126</v>
      </c>
      <c r="J606">
        <f t="shared" si="47"/>
        <v>0.87693225966306487</v>
      </c>
      <c r="L606">
        <f t="shared" si="49"/>
        <v>0.1313255305703129</v>
      </c>
    </row>
    <row r="607" spans="1:15" x14ac:dyDescent="0.25">
      <c r="A607">
        <v>6</v>
      </c>
      <c r="B607">
        <v>48.931746153619002</v>
      </c>
      <c r="C607">
        <v>1.9060999999999999</v>
      </c>
      <c r="D607">
        <v>1.7612000000000001</v>
      </c>
      <c r="F607" s="6">
        <v>126</v>
      </c>
      <c r="G607" s="4">
        <f t="shared" si="45"/>
        <v>0.95310718299999986</v>
      </c>
      <c r="H607">
        <f t="shared" si="46"/>
        <v>0.86178591325753784</v>
      </c>
      <c r="I607" s="6">
        <f t="shared" si="48"/>
        <v>126</v>
      </c>
      <c r="J607">
        <f t="shared" si="47"/>
        <v>0.90418572919047868</v>
      </c>
      <c r="L607">
        <f t="shared" si="49"/>
        <v>0.10072048704812993</v>
      </c>
    </row>
    <row r="608" spans="1:15" x14ac:dyDescent="0.25">
      <c r="A608">
        <v>6</v>
      </c>
      <c r="B608">
        <v>46.0119611375247</v>
      </c>
      <c r="C608">
        <v>1.8945000000000001</v>
      </c>
      <c r="D608">
        <v>1.6719999999999999</v>
      </c>
      <c r="F608" s="6">
        <v>126</v>
      </c>
      <c r="G608" s="4">
        <f t="shared" si="45"/>
        <v>0.94730683500000001</v>
      </c>
      <c r="H608">
        <f t="shared" si="46"/>
        <v>0.769319990219413</v>
      </c>
      <c r="I608" s="6">
        <f t="shared" si="48"/>
        <v>126</v>
      </c>
      <c r="J608">
        <f t="shared" si="47"/>
        <v>0.81211278309779422</v>
      </c>
      <c r="L608">
        <f t="shared" si="49"/>
        <v>0.20811605302490443</v>
      </c>
    </row>
    <row r="609" spans="1:12" x14ac:dyDescent="0.25">
      <c r="A609">
        <v>6</v>
      </c>
      <c r="B609">
        <v>46.0119611375247</v>
      </c>
      <c r="C609">
        <v>1.9077999999999999</v>
      </c>
      <c r="D609">
        <v>1.67</v>
      </c>
      <c r="F609" s="6">
        <v>126</v>
      </c>
      <c r="G609" s="4">
        <f t="shared" si="45"/>
        <v>0.95395723399999999</v>
      </c>
      <c r="H609">
        <f t="shared" si="46"/>
        <v>0.76839975099666247</v>
      </c>
      <c r="I609" s="6">
        <f t="shared" si="48"/>
        <v>126</v>
      </c>
      <c r="J609">
        <f t="shared" si="47"/>
        <v>0.80548658116959415</v>
      </c>
      <c r="L609">
        <f t="shared" si="49"/>
        <v>0.21630873551120269</v>
      </c>
    </row>
    <row r="610" spans="1:12" x14ac:dyDescent="0.25">
      <c r="A610">
        <v>6</v>
      </c>
      <c r="B610">
        <v>46.0119611375247</v>
      </c>
      <c r="C610">
        <v>1.9205000000000001</v>
      </c>
      <c r="D610">
        <v>1.7238</v>
      </c>
      <c r="F610" s="6">
        <v>126</v>
      </c>
      <c r="G610" s="4">
        <f t="shared" si="45"/>
        <v>0.96030761500000006</v>
      </c>
      <c r="H610">
        <f t="shared" si="46"/>
        <v>0.79315418608865074</v>
      </c>
      <c r="I610" s="6">
        <f t="shared" si="48"/>
        <v>126</v>
      </c>
      <c r="J610">
        <f t="shared" si="47"/>
        <v>0.82593762009129823</v>
      </c>
      <c r="L610">
        <f t="shared" si="49"/>
        <v>0.19123602878355656</v>
      </c>
    </row>
    <row r="611" spans="1:12" x14ac:dyDescent="0.25">
      <c r="A611">
        <v>6</v>
      </c>
      <c r="B611">
        <v>46.0119611375247</v>
      </c>
      <c r="C611">
        <v>1.909</v>
      </c>
      <c r="D611">
        <v>1.6684000000000001</v>
      </c>
      <c r="F611" s="6">
        <v>126</v>
      </c>
      <c r="G611" s="4">
        <f t="shared" si="45"/>
        <v>0.95455727000000001</v>
      </c>
      <c r="H611">
        <f t="shared" si="46"/>
        <v>0.76766355961846211</v>
      </c>
      <c r="I611" s="6">
        <f t="shared" si="48"/>
        <v>126</v>
      </c>
      <c r="J611">
        <f t="shared" si="47"/>
        <v>0.80420901264359146</v>
      </c>
      <c r="L611">
        <f t="shared" si="49"/>
        <v>0.21789607761385318</v>
      </c>
    </row>
    <row r="612" spans="1:12" x14ac:dyDescent="0.25">
      <c r="A612">
        <v>6</v>
      </c>
      <c r="B612">
        <v>46.0119611375247</v>
      </c>
      <c r="C612">
        <v>1.9233</v>
      </c>
      <c r="D612">
        <v>1.6460999999999999</v>
      </c>
      <c r="F612" s="6">
        <v>126</v>
      </c>
      <c r="G612" s="4">
        <f t="shared" si="45"/>
        <v>0.96170769899999997</v>
      </c>
      <c r="H612">
        <f t="shared" si="46"/>
        <v>0.75740289228479396</v>
      </c>
      <c r="I612" s="6">
        <f t="shared" si="48"/>
        <v>126</v>
      </c>
      <c r="J612">
        <f t="shared" si="47"/>
        <v>0.78756039186579707</v>
      </c>
      <c r="L612">
        <f t="shared" si="49"/>
        <v>0.23881522313917783</v>
      </c>
    </row>
    <row r="613" spans="1:12" x14ac:dyDescent="0.25">
      <c r="A613">
        <v>6</v>
      </c>
      <c r="B613">
        <v>46.0119611375247</v>
      </c>
      <c r="C613">
        <v>1.9126000000000001</v>
      </c>
      <c r="D613">
        <v>1.6912</v>
      </c>
      <c r="F613" s="6">
        <v>126</v>
      </c>
      <c r="G613" s="4">
        <f t="shared" si="45"/>
        <v>0.95635737799999998</v>
      </c>
      <c r="H613">
        <f t="shared" si="46"/>
        <v>0.77815428675781773</v>
      </c>
      <c r="I613" s="6">
        <f t="shared" si="48"/>
        <v>126</v>
      </c>
      <c r="J613">
        <f t="shared" si="47"/>
        <v>0.81366474987116977</v>
      </c>
      <c r="L613">
        <f t="shared" si="49"/>
        <v>0.2062068530103649</v>
      </c>
    </row>
    <row r="614" spans="1:12" x14ac:dyDescent="0.25">
      <c r="A614">
        <v>6</v>
      </c>
      <c r="B614">
        <v>46.0119611375247</v>
      </c>
      <c r="C614">
        <v>1.9021999999999999</v>
      </c>
      <c r="D614">
        <v>1.6628000000000001</v>
      </c>
      <c r="F614" s="6">
        <v>126</v>
      </c>
      <c r="G614" s="4">
        <f t="shared" si="45"/>
        <v>0.95115706599999994</v>
      </c>
      <c r="H614">
        <f t="shared" si="46"/>
        <v>0.7650868897947608</v>
      </c>
      <c r="I614" s="6">
        <f t="shared" si="48"/>
        <v>126</v>
      </c>
      <c r="J614">
        <f t="shared" si="47"/>
        <v>0.80437492097100272</v>
      </c>
      <c r="L614">
        <f t="shared" si="49"/>
        <v>0.21768979888069845</v>
      </c>
    </row>
    <row r="615" spans="1:12" x14ac:dyDescent="0.25">
      <c r="A615">
        <v>6</v>
      </c>
      <c r="B615">
        <v>46.0119611375247</v>
      </c>
      <c r="C615">
        <v>1.9136</v>
      </c>
      <c r="D615">
        <v>1.7096</v>
      </c>
      <c r="F615" s="6">
        <v>126</v>
      </c>
      <c r="G615" s="4">
        <f t="shared" si="45"/>
        <v>0.95685740800000008</v>
      </c>
      <c r="H615">
        <f t="shared" si="46"/>
        <v>0.78662048760712222</v>
      </c>
      <c r="I615" s="6">
        <f t="shared" si="48"/>
        <v>126</v>
      </c>
      <c r="J615">
        <f t="shared" si="47"/>
        <v>0.82208747199992638</v>
      </c>
      <c r="L615">
        <f t="shared" si="49"/>
        <v>0.19590847596227073</v>
      </c>
    </row>
    <row r="616" spans="1:12" x14ac:dyDescent="0.25">
      <c r="A616">
        <v>6</v>
      </c>
      <c r="B616">
        <v>46.0119611375247</v>
      </c>
      <c r="C616">
        <v>1.9443999999999999</v>
      </c>
      <c r="D616">
        <v>1.7310000000000001</v>
      </c>
      <c r="F616" s="6">
        <v>126</v>
      </c>
      <c r="G616" s="4">
        <f t="shared" si="45"/>
        <v>0.972258332</v>
      </c>
      <c r="H616">
        <f t="shared" si="46"/>
        <v>0.79646704729055262</v>
      </c>
      <c r="I616" s="6">
        <f t="shared" si="48"/>
        <v>126</v>
      </c>
      <c r="J616">
        <f t="shared" si="47"/>
        <v>0.81919282260319326</v>
      </c>
      <c r="L616">
        <f t="shared" si="49"/>
        <v>0.19943578620598698</v>
      </c>
    </row>
    <row r="617" spans="1:12" x14ac:dyDescent="0.25">
      <c r="A617">
        <v>6</v>
      </c>
      <c r="B617">
        <v>46.0119611375247</v>
      </c>
      <c r="C617">
        <v>1.8828</v>
      </c>
      <c r="D617">
        <v>1.6658999999999999</v>
      </c>
      <c r="F617" s="6">
        <v>126</v>
      </c>
      <c r="G617" s="4">
        <f t="shared" si="45"/>
        <v>0.94145648400000004</v>
      </c>
      <c r="H617">
        <f t="shared" si="46"/>
        <v>0.766513260590024</v>
      </c>
      <c r="I617" s="6">
        <f t="shared" si="48"/>
        <v>126</v>
      </c>
      <c r="J617">
        <f t="shared" si="47"/>
        <v>0.81417810978720073</v>
      </c>
      <c r="L617">
        <f t="shared" si="49"/>
        <v>0.20557612882221182</v>
      </c>
    </row>
    <row r="618" spans="1:12" x14ac:dyDescent="0.25">
      <c r="A618">
        <v>6</v>
      </c>
      <c r="B618">
        <v>46.0119611375247</v>
      </c>
      <c r="C618">
        <v>1.897</v>
      </c>
      <c r="D618">
        <v>1.6459999999999999</v>
      </c>
      <c r="F618" s="6">
        <v>126</v>
      </c>
      <c r="G618" s="4">
        <f t="shared" si="45"/>
        <v>0.94855691000000009</v>
      </c>
      <c r="H618">
        <f t="shared" si="46"/>
        <v>0.75735688032365656</v>
      </c>
      <c r="I618" s="6">
        <f t="shared" si="48"/>
        <v>126</v>
      </c>
      <c r="J618">
        <f t="shared" si="47"/>
        <v>0.79843061848936037</v>
      </c>
      <c r="L618">
        <f t="shared" si="49"/>
        <v>0.22510720490889494</v>
      </c>
    </row>
    <row r="619" spans="1:12" x14ac:dyDescent="0.25">
      <c r="A619">
        <v>6</v>
      </c>
      <c r="B619">
        <v>46.0119611375247</v>
      </c>
      <c r="C619">
        <v>1.9007000000000001</v>
      </c>
      <c r="D619">
        <v>1.6322000000000001</v>
      </c>
      <c r="F619" s="6">
        <v>126</v>
      </c>
      <c r="G619" s="4">
        <f t="shared" si="45"/>
        <v>0.95040702100000007</v>
      </c>
      <c r="H619">
        <f t="shared" si="46"/>
        <v>0.75100722968667821</v>
      </c>
      <c r="I619" s="6">
        <f t="shared" si="48"/>
        <v>126</v>
      </c>
      <c r="J619">
        <f t="shared" si="47"/>
        <v>0.79019537218536406</v>
      </c>
      <c r="L619">
        <f t="shared" si="49"/>
        <v>0.23547505753254527</v>
      </c>
    </row>
    <row r="620" spans="1:12" x14ac:dyDescent="0.25">
      <c r="A620">
        <v>6</v>
      </c>
      <c r="B620">
        <v>46.0119611375247</v>
      </c>
      <c r="C620">
        <v>1.9073</v>
      </c>
      <c r="D620">
        <v>1.6765000000000001</v>
      </c>
      <c r="F620" s="6">
        <v>126</v>
      </c>
      <c r="G620" s="4">
        <f t="shared" si="45"/>
        <v>0.95370721900000011</v>
      </c>
      <c r="H620">
        <f t="shared" si="46"/>
        <v>0.77139052847060174</v>
      </c>
      <c r="I620" s="6">
        <f t="shared" si="48"/>
        <v>126</v>
      </c>
      <c r="J620">
        <f t="shared" si="47"/>
        <v>0.80883368931550648</v>
      </c>
      <c r="L620">
        <f t="shared" si="49"/>
        <v>0.21216195868699342</v>
      </c>
    </row>
    <row r="621" spans="1:12" x14ac:dyDescent="0.25">
      <c r="A621">
        <v>6</v>
      </c>
      <c r="B621">
        <v>46.0119611375247</v>
      </c>
      <c r="C621">
        <v>1.9076</v>
      </c>
      <c r="D621">
        <v>1.7414000000000001</v>
      </c>
      <c r="F621" s="6">
        <v>126</v>
      </c>
      <c r="G621" s="4">
        <f t="shared" si="45"/>
        <v>0.95385722799999995</v>
      </c>
      <c r="H621">
        <f t="shared" si="46"/>
        <v>0.80125229124885522</v>
      </c>
      <c r="I621" s="6">
        <f t="shared" si="48"/>
        <v>126</v>
      </c>
      <c r="J621">
        <f t="shared" si="47"/>
        <v>0.84001281085732393</v>
      </c>
      <c r="L621">
        <f t="shared" si="49"/>
        <v>0.17433813624044966</v>
      </c>
    </row>
    <row r="622" spans="1:12" x14ac:dyDescent="0.25">
      <c r="A622">
        <v>6</v>
      </c>
      <c r="B622">
        <v>46.0119611375247</v>
      </c>
      <c r="C622">
        <v>1.9359999999999999</v>
      </c>
      <c r="D622">
        <v>1.6657999999999999</v>
      </c>
      <c r="F622" s="6">
        <v>126</v>
      </c>
      <c r="G622" s="4">
        <f t="shared" si="45"/>
        <v>0.96805808000000004</v>
      </c>
      <c r="H622">
        <f t="shared" si="46"/>
        <v>0.76646724862888649</v>
      </c>
      <c r="I622" s="6">
        <f t="shared" si="48"/>
        <v>126</v>
      </c>
      <c r="J622">
        <f t="shared" si="47"/>
        <v>0.79175750346393103</v>
      </c>
      <c r="L622">
        <f t="shared" si="49"/>
        <v>0.23350011654617808</v>
      </c>
    </row>
    <row r="623" spans="1:12" x14ac:dyDescent="0.25">
      <c r="A623">
        <v>6</v>
      </c>
      <c r="B623">
        <v>46.0119611375247</v>
      </c>
      <c r="C623">
        <v>1.8968</v>
      </c>
      <c r="D623">
        <v>1.6248</v>
      </c>
      <c r="F623" s="6">
        <v>126</v>
      </c>
      <c r="G623" s="4">
        <f t="shared" si="45"/>
        <v>0.94845690400000005</v>
      </c>
      <c r="H623">
        <f t="shared" si="46"/>
        <v>0.7476023445625013</v>
      </c>
      <c r="I623" s="6">
        <f t="shared" si="48"/>
        <v>126</v>
      </c>
      <c r="J623">
        <f t="shared" si="47"/>
        <v>0.78823016776996468</v>
      </c>
      <c r="L623">
        <f t="shared" si="49"/>
        <v>0.23796514069591668</v>
      </c>
    </row>
    <row r="624" spans="1:12" x14ac:dyDescent="0.25">
      <c r="A624">
        <v>6</v>
      </c>
      <c r="B624">
        <v>46.0119611375247</v>
      </c>
      <c r="C624">
        <v>1.9196</v>
      </c>
      <c r="D624">
        <v>1.6515</v>
      </c>
      <c r="F624" s="6">
        <v>126</v>
      </c>
      <c r="G624" s="4">
        <f t="shared" si="45"/>
        <v>0.95985758799999998</v>
      </c>
      <c r="H624">
        <f t="shared" si="46"/>
        <v>0.75988753818622046</v>
      </c>
      <c r="I624" s="6">
        <f t="shared" si="48"/>
        <v>126</v>
      </c>
      <c r="J624">
        <f t="shared" si="47"/>
        <v>0.79166695943880006</v>
      </c>
      <c r="L624">
        <f t="shared" si="49"/>
        <v>0.2336144813641419</v>
      </c>
    </row>
    <row r="625" spans="1:12" x14ac:dyDescent="0.25">
      <c r="A625">
        <v>6</v>
      </c>
      <c r="B625">
        <v>47.3976044650503</v>
      </c>
      <c r="C625">
        <v>1.9059999999999999</v>
      </c>
      <c r="D625">
        <v>1.6521999999999999</v>
      </c>
      <c r="F625" s="6">
        <v>126</v>
      </c>
      <c r="G625" s="4">
        <f t="shared" si="45"/>
        <v>0.95305717999999995</v>
      </c>
      <c r="H625">
        <f t="shared" si="46"/>
        <v>0.78310322097156104</v>
      </c>
      <c r="I625" s="6">
        <f t="shared" si="48"/>
        <v>126</v>
      </c>
      <c r="J625">
        <f t="shared" si="47"/>
        <v>0.82167496075268132</v>
      </c>
      <c r="L625">
        <f t="shared" si="49"/>
        <v>0.19641038700207239</v>
      </c>
    </row>
    <row r="626" spans="1:12" x14ac:dyDescent="0.25">
      <c r="A626">
        <v>6</v>
      </c>
      <c r="B626">
        <v>47.3976044650503</v>
      </c>
      <c r="C626">
        <v>1.925</v>
      </c>
      <c r="D626">
        <v>1.6912</v>
      </c>
      <c r="F626" s="6">
        <v>126</v>
      </c>
      <c r="G626" s="4">
        <f t="shared" si="45"/>
        <v>0.96255774999999999</v>
      </c>
      <c r="H626">
        <f t="shared" si="46"/>
        <v>0.8015882867129307</v>
      </c>
      <c r="I626" s="6">
        <f t="shared" si="48"/>
        <v>126</v>
      </c>
      <c r="J626">
        <f t="shared" si="47"/>
        <v>0.83276903304028327</v>
      </c>
      <c r="L626">
        <f t="shared" si="49"/>
        <v>0.18299894652224133</v>
      </c>
    </row>
    <row r="627" spans="1:12" x14ac:dyDescent="0.25">
      <c r="A627">
        <v>6</v>
      </c>
      <c r="B627">
        <v>47.3976044650503</v>
      </c>
      <c r="C627">
        <v>1.8843000000000001</v>
      </c>
      <c r="D627">
        <v>1.6413</v>
      </c>
      <c r="F627" s="6">
        <v>126</v>
      </c>
      <c r="G627" s="4">
        <f t="shared" si="45"/>
        <v>0.94220652900000001</v>
      </c>
      <c r="H627">
        <f t="shared" si="46"/>
        <v>0.77793688208487055</v>
      </c>
      <c r="I627" s="6">
        <f t="shared" si="48"/>
        <v>126</v>
      </c>
      <c r="J627">
        <f t="shared" si="47"/>
        <v>0.82565431053691052</v>
      </c>
      <c r="L627">
        <f t="shared" si="49"/>
        <v>0.1915791033068848</v>
      </c>
    </row>
    <row r="628" spans="1:12" x14ac:dyDescent="0.25">
      <c r="A628">
        <v>6</v>
      </c>
      <c r="B628">
        <v>47.3976044650503</v>
      </c>
      <c r="C628">
        <v>1.8919999999999999</v>
      </c>
      <c r="D628">
        <v>1.65</v>
      </c>
      <c r="F628" s="6">
        <v>126</v>
      </c>
      <c r="G628" s="4">
        <f t="shared" si="45"/>
        <v>0.94605675999999983</v>
      </c>
      <c r="H628">
        <f t="shared" si="46"/>
        <v>0.78206047367332987</v>
      </c>
      <c r="I628" s="6">
        <f t="shared" si="48"/>
        <v>126</v>
      </c>
      <c r="J628">
        <f t="shared" si="47"/>
        <v>0.82665280429192223</v>
      </c>
      <c r="L628">
        <f t="shared" si="49"/>
        <v>0.19037049763352715</v>
      </c>
    </row>
    <row r="629" spans="1:12" x14ac:dyDescent="0.25">
      <c r="A629">
        <v>6</v>
      </c>
      <c r="B629">
        <v>47.3976044650503</v>
      </c>
      <c r="C629">
        <v>1.8959999999999999</v>
      </c>
      <c r="D629">
        <v>1.6712</v>
      </c>
      <c r="F629" s="6">
        <v>126</v>
      </c>
      <c r="G629" s="4">
        <f t="shared" si="45"/>
        <v>0.94805687999999988</v>
      </c>
      <c r="H629">
        <f t="shared" si="46"/>
        <v>0.79210876581992062</v>
      </c>
      <c r="I629" s="6">
        <f t="shared" si="48"/>
        <v>126</v>
      </c>
      <c r="J629">
        <f t="shared" si="47"/>
        <v>0.8355076393938734</v>
      </c>
      <c r="L629">
        <f t="shared" si="49"/>
        <v>0.17971578748894093</v>
      </c>
    </row>
    <row r="630" spans="1:12" x14ac:dyDescent="0.25">
      <c r="A630">
        <v>6</v>
      </c>
      <c r="B630">
        <v>47.3976044650503</v>
      </c>
      <c r="C630">
        <v>1.9241999999999999</v>
      </c>
      <c r="D630">
        <v>1.7029000000000001</v>
      </c>
      <c r="F630" s="6">
        <v>126</v>
      </c>
      <c r="G630" s="4">
        <f t="shared" si="45"/>
        <v>0.96215772599999994</v>
      </c>
      <c r="H630">
        <f t="shared" si="46"/>
        <v>0.80713380643534161</v>
      </c>
      <c r="I630" s="6">
        <f t="shared" si="48"/>
        <v>126</v>
      </c>
      <c r="J630">
        <f t="shared" si="47"/>
        <v>0.83887889129244664</v>
      </c>
      <c r="L630">
        <f t="shared" si="49"/>
        <v>0.17568893181093512</v>
      </c>
    </row>
    <row r="631" spans="1:12" x14ac:dyDescent="0.25">
      <c r="A631">
        <v>6</v>
      </c>
      <c r="B631">
        <v>47.3976044650503</v>
      </c>
      <c r="C631">
        <v>1.9182999999999999</v>
      </c>
      <c r="D631">
        <v>1.6808000000000001</v>
      </c>
      <c r="F631" s="6">
        <v>126</v>
      </c>
      <c r="G631" s="4">
        <f t="shared" si="45"/>
        <v>0.95920754899999994</v>
      </c>
      <c r="H631">
        <f t="shared" si="46"/>
        <v>0.79665893584856551</v>
      </c>
      <c r="I631" s="6">
        <f t="shared" si="48"/>
        <v>126</v>
      </c>
      <c r="J631">
        <f t="shared" si="47"/>
        <v>0.83053864273597955</v>
      </c>
      <c r="L631">
        <f t="shared" si="49"/>
        <v>0.18568082152783125</v>
      </c>
    </row>
    <row r="632" spans="1:12" x14ac:dyDescent="0.25">
      <c r="A632">
        <v>6</v>
      </c>
      <c r="B632">
        <v>47.3976044650503</v>
      </c>
      <c r="C632">
        <v>1.9157</v>
      </c>
      <c r="D632">
        <v>1.7</v>
      </c>
      <c r="F632" s="6">
        <v>126</v>
      </c>
      <c r="G632" s="4">
        <f t="shared" si="45"/>
        <v>0.95790747100000007</v>
      </c>
      <c r="H632">
        <f t="shared" si="46"/>
        <v>0.80575927590585505</v>
      </c>
      <c r="I632" s="6">
        <f t="shared" si="48"/>
        <v>126</v>
      </c>
      <c r="J632">
        <f t="shared" si="47"/>
        <v>0.84116608367683876</v>
      </c>
      <c r="L632">
        <f t="shared" si="49"/>
        <v>0.17296615494307799</v>
      </c>
    </row>
    <row r="633" spans="1:12" x14ac:dyDescent="0.25">
      <c r="A633">
        <v>6</v>
      </c>
      <c r="B633">
        <v>47.3976044650503</v>
      </c>
      <c r="C633">
        <v>1.8980999999999999</v>
      </c>
      <c r="D633">
        <v>1.7473000000000001</v>
      </c>
      <c r="F633" s="6">
        <v>126</v>
      </c>
      <c r="G633" s="4">
        <f t="shared" si="45"/>
        <v>0.94910694299999987</v>
      </c>
      <c r="H633">
        <f t="shared" si="46"/>
        <v>0.82817834281782399</v>
      </c>
      <c r="I633" s="6">
        <f t="shared" si="48"/>
        <v>126</v>
      </c>
      <c r="J633">
        <f t="shared" si="47"/>
        <v>0.8725869607486626</v>
      </c>
      <c r="L633">
        <f t="shared" si="49"/>
        <v>0.13629296139228522</v>
      </c>
    </row>
    <row r="634" spans="1:12" x14ac:dyDescent="0.25">
      <c r="A634">
        <v>6</v>
      </c>
      <c r="B634">
        <v>47.3976044650503</v>
      </c>
      <c r="C634">
        <v>1.9186000000000001</v>
      </c>
      <c r="D634">
        <v>1.7269000000000001</v>
      </c>
      <c r="F634" s="6">
        <v>126</v>
      </c>
      <c r="G634" s="4">
        <f t="shared" si="45"/>
        <v>0.95935755800000011</v>
      </c>
      <c r="H634">
        <f t="shared" si="46"/>
        <v>0.81850923150695365</v>
      </c>
      <c r="I634" s="6">
        <f t="shared" si="48"/>
        <v>126</v>
      </c>
      <c r="J634">
        <f t="shared" si="47"/>
        <v>0.85318474293705782</v>
      </c>
      <c r="L634">
        <f t="shared" si="49"/>
        <v>0.15877917470955297</v>
      </c>
    </row>
    <row r="635" spans="1:12" x14ac:dyDescent="0.25">
      <c r="A635">
        <v>6</v>
      </c>
      <c r="B635">
        <v>47.3976044650503</v>
      </c>
      <c r="C635">
        <v>1.9152</v>
      </c>
      <c r="D635">
        <v>1.5217000000000001</v>
      </c>
      <c r="F635" s="6">
        <v>126</v>
      </c>
      <c r="G635" s="4">
        <f t="shared" si="45"/>
        <v>0.95765745600000007</v>
      </c>
      <c r="H635">
        <f t="shared" si="46"/>
        <v>0.72124934714467048</v>
      </c>
      <c r="I635" s="6">
        <f t="shared" si="48"/>
        <v>126</v>
      </c>
      <c r="J635">
        <f t="shared" si="47"/>
        <v>0.75313917583561363</v>
      </c>
      <c r="L635">
        <f t="shared" si="49"/>
        <v>0.2835052397939698</v>
      </c>
    </row>
    <row r="636" spans="1:12" x14ac:dyDescent="0.25">
      <c r="A636">
        <v>6</v>
      </c>
      <c r="B636">
        <v>47.3976044650503</v>
      </c>
      <c r="C636">
        <v>1.9192</v>
      </c>
      <c r="D636">
        <v>1.681</v>
      </c>
      <c r="F636" s="6">
        <v>126</v>
      </c>
      <c r="G636" s="4">
        <f t="shared" si="45"/>
        <v>0.95965757600000001</v>
      </c>
      <c r="H636">
        <f t="shared" si="46"/>
        <v>0.79675373105749558</v>
      </c>
      <c r="I636" s="6">
        <f t="shared" si="48"/>
        <v>126</v>
      </c>
      <c r="J636">
        <f t="shared" si="47"/>
        <v>0.83024794570839255</v>
      </c>
      <c r="L636">
        <f t="shared" si="49"/>
        <v>0.18603089303319911</v>
      </c>
    </row>
    <row r="637" spans="1:12" x14ac:dyDescent="0.25">
      <c r="A637">
        <v>6</v>
      </c>
      <c r="B637">
        <v>49.694720491391799</v>
      </c>
      <c r="C637">
        <v>1.9350000000000001</v>
      </c>
      <c r="D637">
        <v>1.7642</v>
      </c>
      <c r="F637" s="6">
        <v>126</v>
      </c>
      <c r="G637" s="4">
        <f t="shared" si="45"/>
        <v>0.96755805000000006</v>
      </c>
      <c r="H637">
        <f t="shared" si="46"/>
        <v>0.87671425890913413</v>
      </c>
      <c r="I637" s="6">
        <f t="shared" si="48"/>
        <v>126</v>
      </c>
      <c r="J637">
        <f t="shared" si="47"/>
        <v>0.90611024207708679</v>
      </c>
      <c r="L637">
        <f t="shared" si="49"/>
        <v>9.8594300344783517E-2</v>
      </c>
    </row>
    <row r="638" spans="1:12" x14ac:dyDescent="0.25">
      <c r="A638">
        <v>6</v>
      </c>
      <c r="B638">
        <v>49.694720491391799</v>
      </c>
      <c r="C638">
        <v>1.9390000000000001</v>
      </c>
      <c r="D638">
        <v>1.7806999999999999</v>
      </c>
      <c r="F638" s="6">
        <v>126</v>
      </c>
      <c r="G638" s="4">
        <f t="shared" si="45"/>
        <v>0.96955817</v>
      </c>
      <c r="H638">
        <f t="shared" si="46"/>
        <v>0.88491388779021374</v>
      </c>
      <c r="I638" s="6">
        <f t="shared" si="48"/>
        <v>126</v>
      </c>
      <c r="J638">
        <f t="shared" si="47"/>
        <v>0.91269808782098527</v>
      </c>
      <c r="L638">
        <f t="shared" si="49"/>
        <v>9.1350134540950895E-2</v>
      </c>
    </row>
    <row r="639" spans="1:12" x14ac:dyDescent="0.25">
      <c r="A639">
        <v>6</v>
      </c>
      <c r="B639">
        <v>49.694720491391799</v>
      </c>
      <c r="C639">
        <v>1.921</v>
      </c>
      <c r="D639">
        <v>1.7204999999999999</v>
      </c>
      <c r="F639" s="6">
        <v>126</v>
      </c>
      <c r="G639" s="4">
        <f t="shared" si="45"/>
        <v>0.96055762999999994</v>
      </c>
      <c r="H639">
        <f t="shared" si="46"/>
        <v>0.85499766605439587</v>
      </c>
      <c r="I639" s="6">
        <f t="shared" si="48"/>
        <v>126</v>
      </c>
      <c r="J639">
        <f t="shared" si="47"/>
        <v>0.89010553802419534</v>
      </c>
      <c r="L639">
        <f t="shared" si="49"/>
        <v>0.11641524123658932</v>
      </c>
    </row>
    <row r="640" spans="1:12" x14ac:dyDescent="0.25">
      <c r="A640">
        <v>6</v>
      </c>
      <c r="B640">
        <v>49.694720491391799</v>
      </c>
      <c r="C640">
        <v>1.913</v>
      </c>
      <c r="D640">
        <v>1.7222</v>
      </c>
      <c r="F640" s="6">
        <v>126</v>
      </c>
      <c r="G640" s="4">
        <f t="shared" si="45"/>
        <v>0.95655738999999995</v>
      </c>
      <c r="H640">
        <f t="shared" si="46"/>
        <v>0.85584247630274957</v>
      </c>
      <c r="I640" s="6">
        <f t="shared" si="48"/>
        <v>126</v>
      </c>
      <c r="J640">
        <f t="shared" si="47"/>
        <v>0.89471105994251909</v>
      </c>
      <c r="L640">
        <f t="shared" si="49"/>
        <v>0.11125445088375581</v>
      </c>
    </row>
    <row r="641" spans="1:12" x14ac:dyDescent="0.25">
      <c r="A641">
        <v>6</v>
      </c>
      <c r="B641">
        <v>49.694720491391799</v>
      </c>
      <c r="C641">
        <v>1.9119999999999999</v>
      </c>
      <c r="D641">
        <v>1.7818000000000001</v>
      </c>
      <c r="F641" s="6">
        <v>126</v>
      </c>
      <c r="G641" s="4">
        <f t="shared" si="45"/>
        <v>0.95605735999999997</v>
      </c>
      <c r="H641">
        <f t="shared" si="46"/>
        <v>0.88546052971561906</v>
      </c>
      <c r="I641" s="6">
        <f t="shared" si="48"/>
        <v>126</v>
      </c>
      <c r="J641">
        <f t="shared" si="47"/>
        <v>0.92615837371475185</v>
      </c>
      <c r="L641">
        <f t="shared" si="49"/>
        <v>7.6710029030371038E-2</v>
      </c>
    </row>
    <row r="642" spans="1:12" x14ac:dyDescent="0.25">
      <c r="A642">
        <v>6</v>
      </c>
      <c r="B642">
        <v>49.694720491391799</v>
      </c>
      <c r="C642">
        <v>1.9200999999999999</v>
      </c>
      <c r="D642">
        <v>1.7121</v>
      </c>
      <c r="F642" s="6">
        <v>126</v>
      </c>
      <c r="G642" s="4">
        <f t="shared" si="45"/>
        <v>0.96010760299999998</v>
      </c>
      <c r="H642">
        <f t="shared" si="46"/>
        <v>0.85082330953311891</v>
      </c>
      <c r="I642" s="6">
        <f t="shared" si="48"/>
        <v>126</v>
      </c>
      <c r="J642">
        <f t="shared" si="47"/>
        <v>0.88617495255177037</v>
      </c>
      <c r="L642">
        <f t="shared" si="49"/>
        <v>0.12084088449366659</v>
      </c>
    </row>
    <row r="643" spans="1:12" x14ac:dyDescent="0.25">
      <c r="A643">
        <v>6</v>
      </c>
      <c r="B643">
        <v>49.694720491391799</v>
      </c>
      <c r="C643">
        <v>1.9287000000000001</v>
      </c>
      <c r="D643">
        <v>1.7225999999999999</v>
      </c>
      <c r="F643" s="6">
        <v>126</v>
      </c>
      <c r="G643" s="4">
        <f t="shared" si="45"/>
        <v>0.96440786100000009</v>
      </c>
      <c r="H643">
        <f t="shared" si="46"/>
        <v>0.85604125518471508</v>
      </c>
      <c r="I643" s="6">
        <f t="shared" si="48"/>
        <v>126</v>
      </c>
      <c r="J643">
        <f t="shared" si="47"/>
        <v>0.88763404966139636</v>
      </c>
      <c r="L643">
        <f t="shared" si="49"/>
        <v>0.11919572716624537</v>
      </c>
    </row>
    <row r="644" spans="1:12" x14ac:dyDescent="0.25">
      <c r="A644">
        <v>6</v>
      </c>
      <c r="B644">
        <v>49.694720491391799</v>
      </c>
      <c r="C644">
        <v>1.9012</v>
      </c>
      <c r="D644">
        <v>1.7317</v>
      </c>
      <c r="F644" s="6">
        <v>126</v>
      </c>
      <c r="G644" s="4">
        <f t="shared" ref="G644:G707" si="50">$E$4*C644/100</f>
        <v>0.95065703600000007</v>
      </c>
      <c r="H644">
        <f t="shared" ref="H644:H707" si="51">D644*B644/100</f>
        <v>0.86056347474943184</v>
      </c>
      <c r="I644" s="6">
        <f t="shared" si="48"/>
        <v>126</v>
      </c>
      <c r="J644">
        <f t="shared" ref="J644:J707" si="52">H644/G644</f>
        <v>0.90523021674604398</v>
      </c>
      <c r="L644">
        <f t="shared" si="49"/>
        <v>9.9565984487317072E-2</v>
      </c>
    </row>
    <row r="645" spans="1:12" x14ac:dyDescent="0.25">
      <c r="A645">
        <v>6</v>
      </c>
      <c r="B645">
        <v>49.694720491391799</v>
      </c>
      <c r="C645">
        <v>1.9400999999999999</v>
      </c>
      <c r="D645">
        <v>1.6459999999999999</v>
      </c>
      <c r="F645" s="6">
        <v>126</v>
      </c>
      <c r="G645" s="4">
        <f t="shared" si="50"/>
        <v>0.97010820299999989</v>
      </c>
      <c r="H645">
        <f t="shared" si="51"/>
        <v>0.81797509928830892</v>
      </c>
      <c r="I645" s="6">
        <f t="shared" ref="I645:I708" si="53">(21*A645)^$P$2</f>
        <v>126</v>
      </c>
      <c r="J645">
        <f t="shared" si="52"/>
        <v>0.84317924202555061</v>
      </c>
      <c r="L645">
        <f t="shared" ref="L645:L708" si="54">-LN(H645/G645)</f>
        <v>0.17057571958920953</v>
      </c>
    </row>
    <row r="646" spans="1:12" x14ac:dyDescent="0.25">
      <c r="A646">
        <v>6</v>
      </c>
      <c r="B646">
        <v>49.694720491391799</v>
      </c>
      <c r="C646">
        <v>1.9006000000000001</v>
      </c>
      <c r="D646">
        <v>1.6933</v>
      </c>
      <c r="F646" s="6">
        <v>126</v>
      </c>
      <c r="G646" s="4">
        <f t="shared" si="50"/>
        <v>0.95035701799999994</v>
      </c>
      <c r="H646">
        <f t="shared" si="51"/>
        <v>0.84148070208073733</v>
      </c>
      <c r="I646" s="6">
        <f t="shared" si="53"/>
        <v>126</v>
      </c>
      <c r="J646">
        <f t="shared" si="52"/>
        <v>0.8854364056274453</v>
      </c>
      <c r="L646">
        <f t="shared" si="54"/>
        <v>0.12167464181148779</v>
      </c>
    </row>
    <row r="647" spans="1:12" x14ac:dyDescent="0.25">
      <c r="A647">
        <v>6</v>
      </c>
      <c r="B647">
        <v>49.694720491391799</v>
      </c>
      <c r="C647">
        <v>1.9177999999999999</v>
      </c>
      <c r="D647">
        <v>1.637</v>
      </c>
      <c r="F647" s="6">
        <v>126</v>
      </c>
      <c r="G647" s="4">
        <f t="shared" si="50"/>
        <v>0.95895753400000006</v>
      </c>
      <c r="H647">
        <f t="shared" si="51"/>
        <v>0.81350257444408369</v>
      </c>
      <c r="I647" s="6">
        <f t="shared" si="53"/>
        <v>126</v>
      </c>
      <c r="J647">
        <f t="shared" si="52"/>
        <v>0.84831970718328353</v>
      </c>
      <c r="L647">
        <f t="shared" si="54"/>
        <v>0.16449770105401382</v>
      </c>
    </row>
    <row r="648" spans="1:12" x14ac:dyDescent="0.25">
      <c r="A648">
        <v>6</v>
      </c>
      <c r="B648">
        <v>49.694720491391799</v>
      </c>
      <c r="C648">
        <v>1.8944000000000001</v>
      </c>
      <c r="D648">
        <v>1.7101</v>
      </c>
      <c r="F648" s="6">
        <v>126</v>
      </c>
      <c r="G648" s="4">
        <f t="shared" si="50"/>
        <v>0.9472568320000001</v>
      </c>
      <c r="H648">
        <f t="shared" si="51"/>
        <v>0.84982941512329102</v>
      </c>
      <c r="I648" s="6">
        <f t="shared" si="53"/>
        <v>126</v>
      </c>
      <c r="J648">
        <f t="shared" si="52"/>
        <v>0.89714783405572829</v>
      </c>
      <c r="L648">
        <f t="shared" si="54"/>
        <v>0.10853462107624658</v>
      </c>
    </row>
    <row r="649" spans="1:12" x14ac:dyDescent="0.25">
      <c r="A649">
        <v>6</v>
      </c>
      <c r="B649">
        <v>47.616767563417298</v>
      </c>
      <c r="C649">
        <v>1.92</v>
      </c>
      <c r="D649">
        <v>1.7448999999999999</v>
      </c>
      <c r="F649" s="6">
        <v>126</v>
      </c>
      <c r="G649" s="4">
        <f t="shared" si="50"/>
        <v>0.96005759999999996</v>
      </c>
      <c r="H649">
        <f t="shared" si="51"/>
        <v>0.83086497721406838</v>
      </c>
      <c r="I649" s="6">
        <f t="shared" si="53"/>
        <v>126</v>
      </c>
      <c r="J649">
        <f t="shared" si="52"/>
        <v>0.86543242531913545</v>
      </c>
      <c r="L649">
        <f t="shared" si="54"/>
        <v>0.14452598330172345</v>
      </c>
    </row>
    <row r="650" spans="1:12" x14ac:dyDescent="0.25">
      <c r="A650">
        <v>6</v>
      </c>
      <c r="B650">
        <v>47.616767563417298</v>
      </c>
      <c r="C650">
        <v>1.905</v>
      </c>
      <c r="D650">
        <v>1.7185999999999999</v>
      </c>
      <c r="F650" s="6">
        <v>126</v>
      </c>
      <c r="G650" s="4">
        <f t="shared" si="50"/>
        <v>0.95255714999999996</v>
      </c>
      <c r="H650">
        <f t="shared" si="51"/>
        <v>0.81834176734488961</v>
      </c>
      <c r="I650" s="6">
        <f t="shared" si="53"/>
        <v>126</v>
      </c>
      <c r="J650">
        <f t="shared" si="52"/>
        <v>0.85909991578446465</v>
      </c>
      <c r="L650">
        <f t="shared" si="54"/>
        <v>0.15187004736575918</v>
      </c>
    </row>
    <row r="651" spans="1:12" x14ac:dyDescent="0.25">
      <c r="A651">
        <v>6</v>
      </c>
      <c r="B651">
        <v>47.616767563417298</v>
      </c>
      <c r="C651">
        <v>1.8952</v>
      </c>
      <c r="D651">
        <v>1.7246999999999999</v>
      </c>
      <c r="F651" s="6">
        <v>126</v>
      </c>
      <c r="G651" s="4">
        <f t="shared" si="50"/>
        <v>0.94765685599999994</v>
      </c>
      <c r="H651">
        <f t="shared" si="51"/>
        <v>0.82124639016625811</v>
      </c>
      <c r="I651" s="6">
        <f t="shared" si="53"/>
        <v>126</v>
      </c>
      <c r="J651">
        <f t="shared" si="52"/>
        <v>0.86660734311857091</v>
      </c>
      <c r="L651">
        <f t="shared" si="54"/>
        <v>0.14316929623130126</v>
      </c>
    </row>
    <row r="652" spans="1:12" x14ac:dyDescent="0.25">
      <c r="A652">
        <v>6</v>
      </c>
      <c r="B652">
        <v>47.616767563417298</v>
      </c>
      <c r="C652">
        <v>1.8925000000000001</v>
      </c>
      <c r="D652">
        <v>1.6742999999999999</v>
      </c>
      <c r="F652" s="6">
        <v>126</v>
      </c>
      <c r="G652" s="4">
        <f t="shared" si="50"/>
        <v>0.94630677500000004</v>
      </c>
      <c r="H652">
        <f t="shared" si="51"/>
        <v>0.79724753931429571</v>
      </c>
      <c r="I652" s="6">
        <f t="shared" si="53"/>
        <v>126</v>
      </c>
      <c r="J652">
        <f t="shared" si="52"/>
        <v>0.84248317815783968</v>
      </c>
      <c r="L652">
        <f t="shared" si="54"/>
        <v>0.17140158353318688</v>
      </c>
    </row>
    <row r="653" spans="1:12" x14ac:dyDescent="0.25">
      <c r="A653">
        <v>6</v>
      </c>
      <c r="B653">
        <v>47.616767563417298</v>
      </c>
      <c r="C653">
        <v>1.9119999999999999</v>
      </c>
      <c r="D653">
        <v>1.702</v>
      </c>
      <c r="F653" s="6">
        <v>126</v>
      </c>
      <c r="G653" s="4">
        <f t="shared" si="50"/>
        <v>0.95605735999999997</v>
      </c>
      <c r="H653">
        <f t="shared" si="51"/>
        <v>0.81043738392936238</v>
      </c>
      <c r="I653" s="6">
        <f t="shared" si="53"/>
        <v>126</v>
      </c>
      <c r="J653">
        <f t="shared" si="52"/>
        <v>0.8476869880792115</v>
      </c>
      <c r="L653">
        <f t="shared" si="54"/>
        <v>0.16524382916210761</v>
      </c>
    </row>
    <row r="654" spans="1:12" x14ac:dyDescent="0.25">
      <c r="A654">
        <v>6</v>
      </c>
      <c r="B654">
        <v>47.616767563417298</v>
      </c>
      <c r="C654">
        <v>1.9037999999999999</v>
      </c>
      <c r="D654">
        <v>1.7416</v>
      </c>
      <c r="F654" s="6">
        <v>126</v>
      </c>
      <c r="G654" s="4">
        <f t="shared" si="50"/>
        <v>0.95195711399999994</v>
      </c>
      <c r="H654">
        <f t="shared" si="51"/>
        <v>0.82929362388447569</v>
      </c>
      <c r="I654" s="6">
        <f t="shared" si="53"/>
        <v>126</v>
      </c>
      <c r="J654">
        <f t="shared" si="52"/>
        <v>0.87114599144061411</v>
      </c>
      <c r="L654">
        <f t="shared" si="54"/>
        <v>0.1379457025809476</v>
      </c>
    </row>
    <row r="655" spans="1:12" x14ac:dyDescent="0.25">
      <c r="A655">
        <v>6</v>
      </c>
      <c r="B655">
        <v>47.616767563417298</v>
      </c>
      <c r="C655">
        <v>1.9016</v>
      </c>
      <c r="D655">
        <v>1.7058</v>
      </c>
      <c r="F655" s="6">
        <v>126</v>
      </c>
      <c r="G655" s="4">
        <f t="shared" si="50"/>
        <v>0.95085704800000004</v>
      </c>
      <c r="H655">
        <f t="shared" si="51"/>
        <v>0.81224682109677238</v>
      </c>
      <c r="I655" s="6">
        <f t="shared" si="53"/>
        <v>126</v>
      </c>
      <c r="J655">
        <f t="shared" si="52"/>
        <v>0.8542260088466761</v>
      </c>
      <c r="L655">
        <f t="shared" si="54"/>
        <v>0.15755947284505548</v>
      </c>
    </row>
    <row r="656" spans="1:12" x14ac:dyDescent="0.25">
      <c r="A656">
        <v>6</v>
      </c>
      <c r="B656">
        <v>47.616767563417298</v>
      </c>
      <c r="C656">
        <v>1.9096</v>
      </c>
      <c r="D656">
        <v>1.7302999999999999</v>
      </c>
      <c r="F656" s="6">
        <v>126</v>
      </c>
      <c r="G656" s="4">
        <f t="shared" si="50"/>
        <v>0.95485728800000003</v>
      </c>
      <c r="H656">
        <f t="shared" si="51"/>
        <v>0.82391292914980951</v>
      </c>
      <c r="I656" s="6">
        <f t="shared" si="53"/>
        <v>126</v>
      </c>
      <c r="J656">
        <f t="shared" si="52"/>
        <v>0.86286499511936432</v>
      </c>
      <c r="L656">
        <f t="shared" si="54"/>
        <v>0.14749703684609819</v>
      </c>
    </row>
    <row r="657" spans="1:15" x14ac:dyDescent="0.25">
      <c r="A657">
        <v>6</v>
      </c>
      <c r="B657">
        <v>47.616767563417298</v>
      </c>
      <c r="C657">
        <v>1.9053</v>
      </c>
      <c r="D657">
        <v>1.7113</v>
      </c>
      <c r="F657" s="6">
        <v>126</v>
      </c>
      <c r="G657" s="4">
        <f t="shared" si="50"/>
        <v>0.95270715900000003</v>
      </c>
      <c r="H657">
        <f t="shared" si="51"/>
        <v>0.81486574331276018</v>
      </c>
      <c r="I657" s="6">
        <f t="shared" si="53"/>
        <v>126</v>
      </c>
      <c r="J657">
        <f t="shared" si="52"/>
        <v>0.85531607022673817</v>
      </c>
      <c r="L657">
        <f t="shared" si="54"/>
        <v>0.15628420557771328</v>
      </c>
    </row>
    <row r="658" spans="1:15" x14ac:dyDescent="0.25">
      <c r="A658">
        <v>6</v>
      </c>
      <c r="B658">
        <v>47.616767563417298</v>
      </c>
      <c r="C658">
        <v>1.9181999999999999</v>
      </c>
      <c r="D658">
        <v>1.7573000000000001</v>
      </c>
      <c r="F658" s="6">
        <v>126</v>
      </c>
      <c r="G658" s="4">
        <f t="shared" si="50"/>
        <v>0.95915754600000003</v>
      </c>
      <c r="H658">
        <f t="shared" si="51"/>
        <v>0.83676945639193223</v>
      </c>
      <c r="I658" s="6">
        <f t="shared" si="53"/>
        <v>126</v>
      </c>
      <c r="J658">
        <f t="shared" si="52"/>
        <v>0.87240043085886565</v>
      </c>
      <c r="L658">
        <f t="shared" si="54"/>
        <v>0.13650675077713068</v>
      </c>
    </row>
    <row r="659" spans="1:15" x14ac:dyDescent="0.25">
      <c r="A659">
        <v>7</v>
      </c>
      <c r="B659">
        <v>46.984286600313098</v>
      </c>
      <c r="C659">
        <v>1.8829</v>
      </c>
      <c r="D659">
        <v>1.4861</v>
      </c>
      <c r="F659" s="6">
        <v>147</v>
      </c>
      <c r="G659" s="4">
        <f t="shared" si="50"/>
        <v>0.94150648700000006</v>
      </c>
      <c r="H659">
        <f t="shared" si="51"/>
        <v>0.69823348316725287</v>
      </c>
      <c r="I659" s="6">
        <f t="shared" si="53"/>
        <v>147</v>
      </c>
      <c r="J659">
        <f t="shared" si="52"/>
        <v>0.74161303486298003</v>
      </c>
      <c r="L659">
        <f t="shared" si="54"/>
        <v>0.29892768820888083</v>
      </c>
      <c r="M659" s="6">
        <f>MEDIAN(I659:I784)</f>
        <v>147</v>
      </c>
      <c r="N659">
        <f>MEDIAN(J659:J771)</f>
        <v>0.83431833937578104</v>
      </c>
      <c r="O659">
        <f>MEDIAN(L659:L771)</f>
        <v>0.18114024756359856</v>
      </c>
    </row>
    <row r="660" spans="1:15" x14ac:dyDescent="0.25">
      <c r="A660">
        <v>7</v>
      </c>
      <c r="B660">
        <v>46.984286600313098</v>
      </c>
      <c r="C660">
        <v>1.9186000000000001</v>
      </c>
      <c r="D660">
        <v>1.6609</v>
      </c>
      <c r="F660" s="6">
        <v>147</v>
      </c>
      <c r="G660" s="4">
        <f t="shared" si="50"/>
        <v>0.95935755800000011</v>
      </c>
      <c r="H660">
        <f t="shared" si="51"/>
        <v>0.78036201614460021</v>
      </c>
      <c r="I660" s="6">
        <f t="shared" si="53"/>
        <v>147</v>
      </c>
      <c r="J660">
        <f t="shared" si="52"/>
        <v>0.81342145025827806</v>
      </c>
      <c r="L660">
        <f t="shared" si="54"/>
        <v>0.20650591474991589</v>
      </c>
    </row>
    <row r="661" spans="1:15" x14ac:dyDescent="0.25">
      <c r="A661">
        <v>7</v>
      </c>
      <c r="B661">
        <v>46.984286600313098</v>
      </c>
      <c r="C661">
        <v>1.9173</v>
      </c>
      <c r="D661">
        <v>1.6079000000000001</v>
      </c>
      <c r="F661" s="6">
        <v>147</v>
      </c>
      <c r="G661" s="4">
        <f t="shared" si="50"/>
        <v>0.95870751900000006</v>
      </c>
      <c r="H661">
        <f t="shared" si="51"/>
        <v>0.75546034424643438</v>
      </c>
      <c r="I661" s="6">
        <f t="shared" si="53"/>
        <v>147</v>
      </c>
      <c r="J661">
        <f t="shared" si="52"/>
        <v>0.78799876841941652</v>
      </c>
      <c r="L661">
        <f t="shared" si="54"/>
        <v>0.23825875204500147</v>
      </c>
    </row>
    <row r="662" spans="1:15" x14ac:dyDescent="0.25">
      <c r="A662">
        <v>7</v>
      </c>
      <c r="B662">
        <v>46.984286600313098</v>
      </c>
      <c r="C662">
        <v>1.8996999999999999</v>
      </c>
      <c r="D662">
        <v>1.6701999999999999</v>
      </c>
      <c r="F662" s="6">
        <v>147</v>
      </c>
      <c r="G662" s="4">
        <f t="shared" si="50"/>
        <v>0.94990699099999998</v>
      </c>
      <c r="H662">
        <f t="shared" si="51"/>
        <v>0.78473155479842926</v>
      </c>
      <c r="I662" s="6">
        <f t="shared" si="53"/>
        <v>147</v>
      </c>
      <c r="J662">
        <f t="shared" si="52"/>
        <v>0.82611409562563087</v>
      </c>
      <c r="L662">
        <f t="shared" si="54"/>
        <v>0.19102238470289615</v>
      </c>
    </row>
    <row r="663" spans="1:15" x14ac:dyDescent="0.25">
      <c r="A663">
        <v>7</v>
      </c>
      <c r="B663">
        <v>46.984286600313098</v>
      </c>
      <c r="C663">
        <v>1.9080999999999999</v>
      </c>
      <c r="D663">
        <v>1.6520999999999999</v>
      </c>
      <c r="F663" s="6">
        <v>147</v>
      </c>
      <c r="G663" s="4">
        <f t="shared" si="50"/>
        <v>0.95410724299999994</v>
      </c>
      <c r="H663">
        <f t="shared" si="51"/>
        <v>0.77622739892377268</v>
      </c>
      <c r="I663" s="6">
        <f t="shared" si="53"/>
        <v>147</v>
      </c>
      <c r="J663">
        <f t="shared" si="52"/>
        <v>0.81356409839535482</v>
      </c>
      <c r="L663">
        <f t="shared" si="54"/>
        <v>0.20633056207077216</v>
      </c>
    </row>
    <row r="664" spans="1:15" x14ac:dyDescent="0.25">
      <c r="A664">
        <v>7</v>
      </c>
      <c r="B664">
        <v>46.984286600313098</v>
      </c>
      <c r="C664">
        <v>1.8888</v>
      </c>
      <c r="D664">
        <v>1.3616999999999999</v>
      </c>
      <c r="F664" s="6">
        <v>147</v>
      </c>
      <c r="G664" s="4">
        <f t="shared" si="50"/>
        <v>0.94445666400000006</v>
      </c>
      <c r="H664">
        <f t="shared" si="51"/>
        <v>0.63978503063646341</v>
      </c>
      <c r="I664" s="6">
        <f t="shared" si="53"/>
        <v>147</v>
      </c>
      <c r="J664">
        <f t="shared" si="52"/>
        <v>0.67741067962485502</v>
      </c>
      <c r="L664">
        <f t="shared" si="54"/>
        <v>0.38947757311179537</v>
      </c>
    </row>
    <row r="665" spans="1:15" x14ac:dyDescent="0.25">
      <c r="A665">
        <v>7</v>
      </c>
      <c r="B665">
        <v>46.984286600313098</v>
      </c>
      <c r="C665">
        <v>1.9128000000000001</v>
      </c>
      <c r="D665">
        <v>1.5117</v>
      </c>
      <c r="F665" s="6">
        <v>147</v>
      </c>
      <c r="G665" s="4">
        <f t="shared" si="50"/>
        <v>0.95645738400000002</v>
      </c>
      <c r="H665">
        <f t="shared" si="51"/>
        <v>0.71026146053693306</v>
      </c>
      <c r="I665" s="6">
        <f t="shared" si="53"/>
        <v>147</v>
      </c>
      <c r="J665">
        <f t="shared" si="52"/>
        <v>0.74259603451075773</v>
      </c>
      <c r="L665">
        <f t="shared" si="54"/>
        <v>0.29760307726047458</v>
      </c>
    </row>
    <row r="666" spans="1:15" x14ac:dyDescent="0.25">
      <c r="A666">
        <v>7</v>
      </c>
      <c r="B666">
        <v>46.984286600313098</v>
      </c>
      <c r="C666">
        <v>1.9107000000000001</v>
      </c>
      <c r="D666">
        <v>1.3803000000000001</v>
      </c>
      <c r="F666" s="6">
        <v>147</v>
      </c>
      <c r="G666" s="4">
        <f t="shared" si="50"/>
        <v>0.95540732100000003</v>
      </c>
      <c r="H666">
        <f t="shared" si="51"/>
        <v>0.64852410794412174</v>
      </c>
      <c r="I666" s="6">
        <f t="shared" si="53"/>
        <v>147</v>
      </c>
      <c r="J666">
        <f t="shared" si="52"/>
        <v>0.67879332059684072</v>
      </c>
      <c r="L666">
        <f t="shared" si="54"/>
        <v>0.3874385856869188</v>
      </c>
    </row>
    <row r="667" spans="1:15" x14ac:dyDescent="0.25">
      <c r="A667">
        <v>7</v>
      </c>
      <c r="B667">
        <v>46.984286600313098</v>
      </c>
      <c r="C667">
        <v>1.917</v>
      </c>
      <c r="D667">
        <v>1.7153</v>
      </c>
      <c r="F667" s="6">
        <v>147</v>
      </c>
      <c r="G667" s="4">
        <f t="shared" si="50"/>
        <v>0.95855751</v>
      </c>
      <c r="H667">
        <f t="shared" si="51"/>
        <v>0.80592146805517062</v>
      </c>
      <c r="I667" s="6">
        <f t="shared" si="53"/>
        <v>147</v>
      </c>
      <c r="J667">
        <f t="shared" si="52"/>
        <v>0.84076485724385031</v>
      </c>
      <c r="L667">
        <f t="shared" si="54"/>
        <v>0.17344325710088673</v>
      </c>
    </row>
    <row r="668" spans="1:15" x14ac:dyDescent="0.25">
      <c r="A668">
        <v>7</v>
      </c>
      <c r="B668">
        <v>46.984286600313098</v>
      </c>
      <c r="C668">
        <v>1.9158999999999999</v>
      </c>
      <c r="D668">
        <v>1.4786999999999999</v>
      </c>
      <c r="F668" s="6">
        <v>147</v>
      </c>
      <c r="G668" s="4">
        <f t="shared" si="50"/>
        <v>0.958007477</v>
      </c>
      <c r="H668">
        <f t="shared" si="51"/>
        <v>0.6947566459588298</v>
      </c>
      <c r="I668" s="6">
        <f t="shared" si="53"/>
        <v>147</v>
      </c>
      <c r="J668">
        <f t="shared" si="52"/>
        <v>0.7252100454731939</v>
      </c>
      <c r="L668">
        <f t="shared" si="54"/>
        <v>0.32129394819352658</v>
      </c>
    </row>
    <row r="669" spans="1:15" x14ac:dyDescent="0.25">
      <c r="A669">
        <v>7</v>
      </c>
      <c r="B669">
        <v>46.984286600313098</v>
      </c>
      <c r="C669">
        <v>1.9029</v>
      </c>
      <c r="D669">
        <v>1.64</v>
      </c>
      <c r="F669" s="6">
        <v>147</v>
      </c>
      <c r="G669" s="4">
        <f t="shared" si="50"/>
        <v>0.95150708699999997</v>
      </c>
      <c r="H669">
        <f t="shared" si="51"/>
        <v>0.7705423002451347</v>
      </c>
      <c r="I669" s="6">
        <f t="shared" si="53"/>
        <v>147</v>
      </c>
      <c r="J669">
        <f t="shared" si="52"/>
        <v>0.8098124656901633</v>
      </c>
      <c r="L669">
        <f t="shared" si="54"/>
        <v>0.21095258196073879</v>
      </c>
    </row>
    <row r="670" spans="1:15" x14ac:dyDescent="0.25">
      <c r="A670">
        <v>7</v>
      </c>
      <c r="B670">
        <v>46.984286600313098</v>
      </c>
      <c r="C670">
        <v>1.9072</v>
      </c>
      <c r="D670">
        <v>1.3620000000000001</v>
      </c>
      <c r="F670" s="6">
        <v>147</v>
      </c>
      <c r="G670" s="4">
        <f t="shared" si="50"/>
        <v>0.95365721599999997</v>
      </c>
      <c r="H670">
        <f t="shared" si="51"/>
        <v>0.63992598349626439</v>
      </c>
      <c r="I670" s="6">
        <f t="shared" si="53"/>
        <v>147</v>
      </c>
      <c r="J670">
        <f t="shared" si="52"/>
        <v>0.67102306023579061</v>
      </c>
      <c r="L670">
        <f t="shared" si="54"/>
        <v>0.3989517756325946</v>
      </c>
    </row>
    <row r="671" spans="1:15" x14ac:dyDescent="0.25">
      <c r="A671">
        <v>7</v>
      </c>
      <c r="B671">
        <v>46.984286600313098</v>
      </c>
      <c r="C671">
        <v>1.8936999999999999</v>
      </c>
      <c r="D671">
        <v>1.6081000000000001</v>
      </c>
      <c r="F671" s="6">
        <v>147</v>
      </c>
      <c r="G671" s="4">
        <f t="shared" si="50"/>
        <v>0.94690681099999996</v>
      </c>
      <c r="H671">
        <f t="shared" si="51"/>
        <v>0.75555431281963492</v>
      </c>
      <c r="I671" s="6">
        <f t="shared" si="53"/>
        <v>147</v>
      </c>
      <c r="J671">
        <f t="shared" si="52"/>
        <v>0.79791834216686708</v>
      </c>
      <c r="L671">
        <f t="shared" si="54"/>
        <v>0.22574901487990209</v>
      </c>
    </row>
    <row r="672" spans="1:15" x14ac:dyDescent="0.25">
      <c r="A672">
        <v>7</v>
      </c>
      <c r="B672">
        <v>46.984286600313098</v>
      </c>
      <c r="C672">
        <v>1.8973</v>
      </c>
      <c r="D672">
        <v>1.6156999999999999</v>
      </c>
      <c r="F672" s="6">
        <v>147</v>
      </c>
      <c r="G672" s="4">
        <f t="shared" si="50"/>
        <v>0.94870691899999993</v>
      </c>
      <c r="H672">
        <f t="shared" si="51"/>
        <v>0.75912511860125875</v>
      </c>
      <c r="I672" s="6">
        <f t="shared" si="53"/>
        <v>147</v>
      </c>
      <c r="J672">
        <f t="shared" si="52"/>
        <v>0.80016821148666972</v>
      </c>
      <c r="L672">
        <f t="shared" si="54"/>
        <v>0.22293330905832462</v>
      </c>
    </row>
    <row r="673" spans="1:12" x14ac:dyDescent="0.25">
      <c r="A673">
        <v>7</v>
      </c>
      <c r="B673">
        <v>46.984286600313098</v>
      </c>
      <c r="C673">
        <v>1.9160999999999999</v>
      </c>
      <c r="D673">
        <v>1.7430000000000001</v>
      </c>
      <c r="F673" s="6">
        <v>147</v>
      </c>
      <c r="G673" s="4">
        <f t="shared" si="50"/>
        <v>0.95810748300000004</v>
      </c>
      <c r="H673">
        <f t="shared" si="51"/>
        <v>0.81893611544345735</v>
      </c>
      <c r="I673" s="6">
        <f t="shared" si="53"/>
        <v>147</v>
      </c>
      <c r="J673">
        <f t="shared" si="52"/>
        <v>0.85474347082566027</v>
      </c>
      <c r="L673">
        <f t="shared" si="54"/>
        <v>0.1569538891866539</v>
      </c>
    </row>
    <row r="674" spans="1:12" x14ac:dyDescent="0.25">
      <c r="A674">
        <v>7</v>
      </c>
      <c r="B674">
        <v>46.984286600313098</v>
      </c>
      <c r="C674">
        <v>1.9133</v>
      </c>
      <c r="D674">
        <v>1.6940999999999999</v>
      </c>
      <c r="F674" s="6">
        <v>147</v>
      </c>
      <c r="G674" s="4">
        <f t="shared" si="50"/>
        <v>0.95670739900000001</v>
      </c>
      <c r="H674">
        <f t="shared" si="51"/>
        <v>0.79596079929590413</v>
      </c>
      <c r="I674" s="6">
        <f t="shared" si="53"/>
        <v>147</v>
      </c>
      <c r="J674">
        <f t="shared" si="52"/>
        <v>0.83197934930563244</v>
      </c>
      <c r="L674">
        <f t="shared" si="54"/>
        <v>0.18394765901507817</v>
      </c>
    </row>
    <row r="675" spans="1:12" x14ac:dyDescent="0.25">
      <c r="A675">
        <v>7</v>
      </c>
      <c r="B675">
        <v>46.569466316193598</v>
      </c>
      <c r="C675">
        <v>1.8956999999999999</v>
      </c>
      <c r="D675">
        <v>1.4749000000000001</v>
      </c>
      <c r="F675" s="6">
        <v>147</v>
      </c>
      <c r="G675" s="4">
        <f t="shared" si="50"/>
        <v>0.94790687100000004</v>
      </c>
      <c r="H675">
        <f t="shared" si="51"/>
        <v>0.68685305869753943</v>
      </c>
      <c r="I675" s="6">
        <f t="shared" si="53"/>
        <v>147</v>
      </c>
      <c r="J675">
        <f t="shared" si="52"/>
        <v>0.72459972568079356</v>
      </c>
      <c r="L675">
        <f t="shared" si="54"/>
        <v>0.32213587910142294</v>
      </c>
    </row>
    <row r="676" spans="1:12" x14ac:dyDescent="0.25">
      <c r="A676">
        <v>7</v>
      </c>
      <c r="B676">
        <v>46.569466316193598</v>
      </c>
      <c r="C676">
        <v>1.9056</v>
      </c>
      <c r="D676">
        <v>1.3494999999999999</v>
      </c>
      <c r="F676" s="6">
        <v>147</v>
      </c>
      <c r="G676" s="4">
        <f t="shared" si="50"/>
        <v>0.95285716799999998</v>
      </c>
      <c r="H676">
        <f t="shared" si="51"/>
        <v>0.6284549479370326</v>
      </c>
      <c r="I676" s="6">
        <f t="shared" si="53"/>
        <v>147</v>
      </c>
      <c r="J676">
        <f t="shared" si="52"/>
        <v>0.65954790396983465</v>
      </c>
      <c r="L676">
        <f t="shared" si="54"/>
        <v>0.41620067266233662</v>
      </c>
    </row>
    <row r="677" spans="1:12" x14ac:dyDescent="0.25">
      <c r="A677">
        <v>7</v>
      </c>
      <c r="B677">
        <v>46.569466316193598</v>
      </c>
      <c r="C677">
        <v>1.8977999999999999</v>
      </c>
      <c r="D677">
        <v>1.5769</v>
      </c>
      <c r="F677" s="6">
        <v>147</v>
      </c>
      <c r="G677" s="4">
        <f t="shared" si="50"/>
        <v>0.94895693400000003</v>
      </c>
      <c r="H677">
        <f t="shared" si="51"/>
        <v>0.73435391434005681</v>
      </c>
      <c r="I677" s="6">
        <f t="shared" si="53"/>
        <v>147</v>
      </c>
      <c r="J677">
        <f t="shared" si="52"/>
        <v>0.77385378411709549</v>
      </c>
      <c r="L677">
        <f t="shared" si="54"/>
        <v>0.25637233264747727</v>
      </c>
    </row>
    <row r="678" spans="1:12" x14ac:dyDescent="0.25">
      <c r="A678">
        <v>7</v>
      </c>
      <c r="B678">
        <v>46.569466316193598</v>
      </c>
      <c r="C678">
        <v>1.9003000000000001</v>
      </c>
      <c r="D678">
        <v>1.7576000000000001</v>
      </c>
      <c r="F678" s="6">
        <v>147</v>
      </c>
      <c r="G678" s="4">
        <f t="shared" si="50"/>
        <v>0.9502070090000001</v>
      </c>
      <c r="H678">
        <f t="shared" si="51"/>
        <v>0.81850493997341867</v>
      </c>
      <c r="I678" s="6">
        <f t="shared" si="53"/>
        <v>147</v>
      </c>
      <c r="J678">
        <f t="shared" si="52"/>
        <v>0.86139644542804938</v>
      </c>
      <c r="L678">
        <f t="shared" si="54"/>
        <v>0.14920043287627197</v>
      </c>
    </row>
    <row r="679" spans="1:12" x14ac:dyDescent="0.25">
      <c r="A679">
        <v>7</v>
      </c>
      <c r="B679">
        <v>46.569466316193598</v>
      </c>
      <c r="C679">
        <v>1.8947000000000001</v>
      </c>
      <c r="D679">
        <v>1.6828000000000001</v>
      </c>
      <c r="F679" s="6">
        <v>147</v>
      </c>
      <c r="G679" s="4">
        <f t="shared" si="50"/>
        <v>0.94740684099999994</v>
      </c>
      <c r="H679">
        <f t="shared" si="51"/>
        <v>0.78367097916890582</v>
      </c>
      <c r="I679" s="6">
        <f t="shared" si="53"/>
        <v>147</v>
      </c>
      <c r="J679">
        <f t="shared" si="52"/>
        <v>0.82717471022452316</v>
      </c>
      <c r="L679">
        <f t="shared" si="54"/>
        <v>0.18973934844131093</v>
      </c>
    </row>
    <row r="680" spans="1:12" x14ac:dyDescent="0.25">
      <c r="A680">
        <v>7</v>
      </c>
      <c r="B680">
        <v>46.569466316193598</v>
      </c>
      <c r="C680">
        <v>1.9059999999999999</v>
      </c>
      <c r="D680">
        <v>1.3132999999999999</v>
      </c>
      <c r="F680" s="6">
        <v>147</v>
      </c>
      <c r="G680" s="4">
        <f t="shared" si="50"/>
        <v>0.95305717999999995</v>
      </c>
      <c r="H680">
        <f t="shared" si="51"/>
        <v>0.61159680113057047</v>
      </c>
      <c r="I680" s="6">
        <f t="shared" si="53"/>
        <v>147</v>
      </c>
      <c r="J680">
        <f t="shared" si="52"/>
        <v>0.64172099425405982</v>
      </c>
      <c r="L680">
        <f t="shared" si="54"/>
        <v>0.44360165814239361</v>
      </c>
    </row>
    <row r="681" spans="1:12" x14ac:dyDescent="0.25">
      <c r="A681">
        <v>7</v>
      </c>
      <c r="B681">
        <v>46.569466316193598</v>
      </c>
      <c r="C681">
        <v>1.9091</v>
      </c>
      <c r="D681">
        <v>1.2536</v>
      </c>
      <c r="F681" s="6">
        <v>147</v>
      </c>
      <c r="G681" s="4">
        <f t="shared" si="50"/>
        <v>0.95460727300000003</v>
      </c>
      <c r="H681">
        <f t="shared" si="51"/>
        <v>0.5837948297398029</v>
      </c>
      <c r="I681" s="6">
        <f t="shared" si="53"/>
        <v>147</v>
      </c>
      <c r="J681">
        <f t="shared" si="52"/>
        <v>0.61155497789697111</v>
      </c>
      <c r="L681">
        <f t="shared" si="54"/>
        <v>0.49175042127816293</v>
      </c>
    </row>
    <row r="682" spans="1:12" x14ac:dyDescent="0.25">
      <c r="A682">
        <v>7</v>
      </c>
      <c r="B682">
        <v>46.569466316193598</v>
      </c>
      <c r="C682">
        <v>1.9125000000000001</v>
      </c>
      <c r="D682">
        <v>1.5862000000000001</v>
      </c>
      <c r="F682" s="6">
        <v>147</v>
      </c>
      <c r="G682" s="4">
        <f t="shared" si="50"/>
        <v>0.95630737500000007</v>
      </c>
      <c r="H682">
        <f t="shared" si="51"/>
        <v>0.73868487470746291</v>
      </c>
      <c r="I682" s="6">
        <f t="shared" si="53"/>
        <v>147</v>
      </c>
      <c r="J682">
        <f t="shared" si="52"/>
        <v>0.77243456865263938</v>
      </c>
      <c r="L682">
        <f t="shared" si="54"/>
        <v>0.25820797457083194</v>
      </c>
    </row>
    <row r="683" spans="1:12" x14ac:dyDescent="0.25">
      <c r="A683">
        <v>7</v>
      </c>
      <c r="B683">
        <v>46.569466316193598</v>
      </c>
      <c r="C683">
        <v>1.9195</v>
      </c>
      <c r="D683">
        <v>1.5994999999999999</v>
      </c>
      <c r="F683" s="6">
        <v>147</v>
      </c>
      <c r="G683" s="4">
        <f t="shared" si="50"/>
        <v>0.95980758499999996</v>
      </c>
      <c r="H683">
        <f t="shared" si="51"/>
        <v>0.74487861372751651</v>
      </c>
      <c r="I683" s="6">
        <f t="shared" si="53"/>
        <v>147</v>
      </c>
      <c r="J683">
        <f t="shared" si="52"/>
        <v>0.77607077227621257</v>
      </c>
      <c r="L683">
        <f t="shared" si="54"/>
        <v>0.25351156157064009</v>
      </c>
    </row>
    <row r="684" spans="1:12" x14ac:dyDescent="0.25">
      <c r="A684">
        <v>7</v>
      </c>
      <c r="B684">
        <v>46.569466316193598</v>
      </c>
      <c r="C684">
        <v>1.9185000000000001</v>
      </c>
      <c r="D684">
        <v>1.7307999999999999</v>
      </c>
      <c r="F684" s="6">
        <v>147</v>
      </c>
      <c r="G684" s="4">
        <f t="shared" si="50"/>
        <v>0.95930755500000009</v>
      </c>
      <c r="H684">
        <f t="shared" si="51"/>
        <v>0.80602432300067872</v>
      </c>
      <c r="I684" s="6">
        <f t="shared" si="53"/>
        <v>147</v>
      </c>
      <c r="J684">
        <f t="shared" si="52"/>
        <v>0.84021471403993964</v>
      </c>
      <c r="L684">
        <f t="shared" si="54"/>
        <v>0.1740978078556378</v>
      </c>
    </row>
    <row r="685" spans="1:12" x14ac:dyDescent="0.25">
      <c r="A685">
        <v>7</v>
      </c>
      <c r="B685">
        <v>48.485833604063899</v>
      </c>
      <c r="C685">
        <v>1.9113</v>
      </c>
      <c r="D685">
        <v>1.5629999999999999</v>
      </c>
      <c r="F685" s="6">
        <v>147</v>
      </c>
      <c r="G685" s="4">
        <f t="shared" si="50"/>
        <v>0.95570733899999993</v>
      </c>
      <c r="H685">
        <f t="shared" si="51"/>
        <v>0.75783357923151873</v>
      </c>
      <c r="I685" s="6">
        <f t="shared" si="53"/>
        <v>147</v>
      </c>
      <c r="J685">
        <f t="shared" si="52"/>
        <v>0.79295569711170621</v>
      </c>
      <c r="L685">
        <f t="shared" si="54"/>
        <v>0.23198792635849283</v>
      </c>
    </row>
    <row r="686" spans="1:12" x14ac:dyDescent="0.25">
      <c r="A686">
        <v>7</v>
      </c>
      <c r="B686">
        <v>48.485833604063899</v>
      </c>
      <c r="C686">
        <v>1.9053</v>
      </c>
      <c r="D686">
        <v>1.6453</v>
      </c>
      <c r="F686" s="6">
        <v>147</v>
      </c>
      <c r="G686" s="4">
        <f t="shared" si="50"/>
        <v>0.95270715900000003</v>
      </c>
      <c r="H686">
        <f t="shared" si="51"/>
        <v>0.79773742028766337</v>
      </c>
      <c r="I686" s="6">
        <f t="shared" si="53"/>
        <v>147</v>
      </c>
      <c r="J686">
        <f t="shared" si="52"/>
        <v>0.83733748901918703</v>
      </c>
      <c r="L686">
        <f t="shared" si="54"/>
        <v>0.17752807707385165</v>
      </c>
    </row>
    <row r="687" spans="1:12" x14ac:dyDescent="0.25">
      <c r="A687">
        <v>7</v>
      </c>
      <c r="B687">
        <v>48.485833604063899</v>
      </c>
      <c r="C687">
        <v>1.9139999999999999</v>
      </c>
      <c r="D687">
        <v>1.5722</v>
      </c>
      <c r="F687" s="6">
        <v>147</v>
      </c>
      <c r="G687" s="4">
        <f t="shared" si="50"/>
        <v>0.95705742000000005</v>
      </c>
      <c r="H687">
        <f t="shared" si="51"/>
        <v>0.76229427592309262</v>
      </c>
      <c r="I687" s="6">
        <f t="shared" si="53"/>
        <v>147</v>
      </c>
      <c r="J687">
        <f t="shared" si="52"/>
        <v>0.79649795298916604</v>
      </c>
      <c r="L687">
        <f t="shared" si="54"/>
        <v>0.22753071964266081</v>
      </c>
    </row>
    <row r="688" spans="1:12" x14ac:dyDescent="0.25">
      <c r="A688">
        <v>7</v>
      </c>
      <c r="B688">
        <v>48.485833604063899</v>
      </c>
      <c r="C688">
        <v>1.893</v>
      </c>
      <c r="D688">
        <v>1.4289000000000001</v>
      </c>
      <c r="F688" s="6">
        <v>147</v>
      </c>
      <c r="G688" s="4">
        <f t="shared" si="50"/>
        <v>0.94655679000000004</v>
      </c>
      <c r="H688">
        <f t="shared" si="51"/>
        <v>0.69281407636846903</v>
      </c>
      <c r="I688" s="6">
        <f t="shared" si="53"/>
        <v>147</v>
      </c>
      <c r="J688">
        <f t="shared" si="52"/>
        <v>0.73193080825976542</v>
      </c>
      <c r="L688">
        <f t="shared" si="54"/>
        <v>0.3120692937238157</v>
      </c>
    </row>
    <row r="689" spans="1:12" x14ac:dyDescent="0.25">
      <c r="A689">
        <v>7</v>
      </c>
      <c r="B689">
        <v>48.485833604063899</v>
      </c>
      <c r="C689">
        <v>1.9</v>
      </c>
      <c r="D689">
        <v>1.5126999999999999</v>
      </c>
      <c r="F689" s="6">
        <v>147</v>
      </c>
      <c r="G689" s="4">
        <f t="shared" si="50"/>
        <v>0.95005699999999993</v>
      </c>
      <c r="H689">
        <f t="shared" si="51"/>
        <v>0.7334452049286746</v>
      </c>
      <c r="I689" s="6">
        <f t="shared" si="53"/>
        <v>147</v>
      </c>
      <c r="J689">
        <f t="shared" si="52"/>
        <v>0.77200126405960345</v>
      </c>
      <c r="L689">
        <f t="shared" si="54"/>
        <v>0.25876909157579536</v>
      </c>
    </row>
    <row r="690" spans="1:12" x14ac:dyDescent="0.25">
      <c r="A690">
        <v>7</v>
      </c>
      <c r="B690">
        <v>48.485833604063899</v>
      </c>
      <c r="C690">
        <v>1.9101999999999999</v>
      </c>
      <c r="D690">
        <v>1.5975999999999999</v>
      </c>
      <c r="F690" s="6">
        <v>147</v>
      </c>
      <c r="G690" s="4">
        <f t="shared" si="50"/>
        <v>0.95515730599999993</v>
      </c>
      <c r="H690">
        <f t="shared" si="51"/>
        <v>0.77460967765852484</v>
      </c>
      <c r="I690" s="6">
        <f t="shared" si="53"/>
        <v>147</v>
      </c>
      <c r="J690">
        <f t="shared" si="52"/>
        <v>0.81097602750109199</v>
      </c>
      <c r="L690">
        <f t="shared" si="54"/>
        <v>0.20951678448844885</v>
      </c>
    </row>
    <row r="691" spans="1:12" x14ac:dyDescent="0.25">
      <c r="A691">
        <v>7</v>
      </c>
      <c r="B691">
        <v>48.485833604063899</v>
      </c>
      <c r="C691">
        <v>1.9166000000000001</v>
      </c>
      <c r="D691">
        <v>1.6671</v>
      </c>
      <c r="F691" s="6">
        <v>147</v>
      </c>
      <c r="G691" s="4">
        <f t="shared" si="50"/>
        <v>0.95835749800000003</v>
      </c>
      <c r="H691">
        <f t="shared" si="51"/>
        <v>0.80830733201334926</v>
      </c>
      <c r="I691" s="6">
        <f t="shared" si="53"/>
        <v>147</v>
      </c>
      <c r="J691">
        <f t="shared" si="52"/>
        <v>0.84342986171674861</v>
      </c>
      <c r="L691">
        <f t="shared" si="54"/>
        <v>0.1702785319450939</v>
      </c>
    </row>
    <row r="692" spans="1:12" x14ac:dyDescent="0.25">
      <c r="A692">
        <v>7</v>
      </c>
      <c r="B692">
        <v>48.485833604063899</v>
      </c>
      <c r="C692">
        <v>1.9067000000000001</v>
      </c>
      <c r="D692">
        <v>1.7253000000000001</v>
      </c>
      <c r="F692" s="6">
        <v>147</v>
      </c>
      <c r="G692" s="4">
        <f t="shared" si="50"/>
        <v>0.95340720099999998</v>
      </c>
      <c r="H692">
        <f t="shared" si="51"/>
        <v>0.83652608717091459</v>
      </c>
      <c r="I692" s="6">
        <f t="shared" si="53"/>
        <v>147</v>
      </c>
      <c r="J692">
        <f t="shared" si="52"/>
        <v>0.877406931994543</v>
      </c>
      <c r="L692">
        <f t="shared" si="54"/>
        <v>0.13078438967199785</v>
      </c>
    </row>
    <row r="693" spans="1:12" x14ac:dyDescent="0.25">
      <c r="A693">
        <v>7</v>
      </c>
      <c r="B693">
        <v>48.485833604063899</v>
      </c>
      <c r="C693">
        <v>1.9193</v>
      </c>
      <c r="D693">
        <v>1.4392</v>
      </c>
      <c r="F693" s="6">
        <v>147</v>
      </c>
      <c r="G693" s="4">
        <f t="shared" si="50"/>
        <v>0.95970757899999992</v>
      </c>
      <c r="H693">
        <f t="shared" si="51"/>
        <v>0.69780811722968761</v>
      </c>
      <c r="I693" s="6">
        <f t="shared" si="53"/>
        <v>147</v>
      </c>
      <c r="J693">
        <f t="shared" si="52"/>
        <v>0.72710493539791843</v>
      </c>
      <c r="L693">
        <f t="shared" si="54"/>
        <v>0.31868447156492624</v>
      </c>
    </row>
    <row r="694" spans="1:12" x14ac:dyDescent="0.25">
      <c r="A694">
        <v>7</v>
      </c>
      <c r="B694">
        <v>48.485833604063899</v>
      </c>
      <c r="C694">
        <v>1.9123000000000001</v>
      </c>
      <c r="D694">
        <v>1.6</v>
      </c>
      <c r="F694" s="6">
        <v>147</v>
      </c>
      <c r="G694" s="4">
        <f t="shared" si="50"/>
        <v>0.95620736900000014</v>
      </c>
      <c r="H694">
        <f t="shared" si="51"/>
        <v>0.77577333766502254</v>
      </c>
      <c r="I694" s="6">
        <f t="shared" si="53"/>
        <v>147</v>
      </c>
      <c r="J694">
        <f t="shared" si="52"/>
        <v>0.81130240449446112</v>
      </c>
      <c r="L694">
        <f t="shared" si="54"/>
        <v>0.20911441583047313</v>
      </c>
    </row>
    <row r="695" spans="1:12" x14ac:dyDescent="0.25">
      <c r="A695">
        <v>7</v>
      </c>
      <c r="B695">
        <v>48.485833604063899</v>
      </c>
      <c r="C695">
        <v>1.8959999999999999</v>
      </c>
      <c r="D695">
        <v>1.5612999999999999</v>
      </c>
      <c r="F695" s="6">
        <v>147</v>
      </c>
      <c r="G695" s="4">
        <f t="shared" si="50"/>
        <v>0.94805687999999988</v>
      </c>
      <c r="H695">
        <f t="shared" si="51"/>
        <v>0.75700932006024957</v>
      </c>
      <c r="I695" s="6">
        <f t="shared" si="53"/>
        <v>147</v>
      </c>
      <c r="J695">
        <f t="shared" si="52"/>
        <v>0.79848512893050216</v>
      </c>
      <c r="L695">
        <f t="shared" si="54"/>
        <v>0.22503893525690979</v>
      </c>
    </row>
    <row r="696" spans="1:12" x14ac:dyDescent="0.25">
      <c r="A696">
        <v>7</v>
      </c>
      <c r="B696">
        <v>48.485833604063899</v>
      </c>
      <c r="C696">
        <v>1.8917999999999999</v>
      </c>
      <c r="D696">
        <v>1.6712</v>
      </c>
      <c r="F696" s="6">
        <v>147</v>
      </c>
      <c r="G696" s="4">
        <f t="shared" si="50"/>
        <v>0.9459567539999999</v>
      </c>
      <c r="H696">
        <f t="shared" si="51"/>
        <v>0.81029525119111578</v>
      </c>
      <c r="I696" s="6">
        <f t="shared" si="53"/>
        <v>147</v>
      </c>
      <c r="J696">
        <f t="shared" si="52"/>
        <v>0.85658804989209458</v>
      </c>
      <c r="L696">
        <f t="shared" si="54"/>
        <v>0.15479816452613138</v>
      </c>
    </row>
    <row r="697" spans="1:12" x14ac:dyDescent="0.25">
      <c r="A697">
        <v>7</v>
      </c>
      <c r="B697">
        <v>48.485833604063899</v>
      </c>
      <c r="C697">
        <v>1.919</v>
      </c>
      <c r="D697">
        <v>1.5677000000000001</v>
      </c>
      <c r="F697" s="6">
        <v>147</v>
      </c>
      <c r="G697" s="4">
        <f t="shared" si="50"/>
        <v>0.95955757000000008</v>
      </c>
      <c r="H697">
        <f t="shared" si="51"/>
        <v>0.76011241341090985</v>
      </c>
      <c r="I697" s="6">
        <f t="shared" si="53"/>
        <v>147</v>
      </c>
      <c r="J697">
        <f t="shared" si="52"/>
        <v>0.79214883731354413</v>
      </c>
      <c r="L697">
        <f t="shared" si="54"/>
        <v>0.23300597892263181</v>
      </c>
    </row>
    <row r="698" spans="1:12" x14ac:dyDescent="0.25">
      <c r="A698">
        <v>7</v>
      </c>
      <c r="B698">
        <v>48.485833604063899</v>
      </c>
      <c r="C698">
        <v>1.9026000000000001</v>
      </c>
      <c r="D698">
        <v>1.5336000000000001</v>
      </c>
      <c r="F698" s="6">
        <v>147</v>
      </c>
      <c r="G698" s="4">
        <f t="shared" si="50"/>
        <v>0.95135707800000002</v>
      </c>
      <c r="H698">
        <f t="shared" si="51"/>
        <v>0.74357874415192393</v>
      </c>
      <c r="I698" s="6">
        <f t="shared" si="53"/>
        <v>147</v>
      </c>
      <c r="J698">
        <f t="shared" si="52"/>
        <v>0.78159795238515473</v>
      </c>
      <c r="L698">
        <f t="shared" si="54"/>
        <v>0.24641479803033917</v>
      </c>
    </row>
    <row r="699" spans="1:12" x14ac:dyDescent="0.25">
      <c r="A699">
        <v>7</v>
      </c>
      <c r="B699">
        <v>48.485833604063899</v>
      </c>
      <c r="C699">
        <v>1.8907</v>
      </c>
      <c r="D699">
        <v>1.5522</v>
      </c>
      <c r="F699" s="6">
        <v>147</v>
      </c>
      <c r="G699" s="4">
        <f t="shared" si="50"/>
        <v>0.94540672100000012</v>
      </c>
      <c r="H699">
        <f t="shared" si="51"/>
        <v>0.75259710920227985</v>
      </c>
      <c r="I699" s="6">
        <f t="shared" si="53"/>
        <v>147</v>
      </c>
      <c r="J699">
        <f t="shared" si="52"/>
        <v>0.7960564405616064</v>
      </c>
      <c r="L699">
        <f t="shared" si="54"/>
        <v>0.22808519042326217</v>
      </c>
    </row>
    <row r="700" spans="1:12" x14ac:dyDescent="0.25">
      <c r="A700">
        <v>7</v>
      </c>
      <c r="B700">
        <v>48.485833604063899</v>
      </c>
      <c r="C700">
        <v>1.919</v>
      </c>
      <c r="D700">
        <v>1.4556</v>
      </c>
      <c r="F700" s="6">
        <v>147</v>
      </c>
      <c r="G700" s="4">
        <f t="shared" si="50"/>
        <v>0.95955757000000008</v>
      </c>
      <c r="H700">
        <f t="shared" si="51"/>
        <v>0.70575979394075417</v>
      </c>
      <c r="I700" s="6">
        <f t="shared" si="53"/>
        <v>147</v>
      </c>
      <c r="J700">
        <f t="shared" si="52"/>
        <v>0.73550542042074052</v>
      </c>
      <c r="L700">
        <f t="shared" si="54"/>
        <v>0.30719736925911234</v>
      </c>
    </row>
    <row r="701" spans="1:12" x14ac:dyDescent="0.25">
      <c r="A701">
        <v>7</v>
      </c>
      <c r="B701">
        <v>48.485833604063899</v>
      </c>
      <c r="C701">
        <v>1.8979999999999999</v>
      </c>
      <c r="D701">
        <v>1.5253000000000001</v>
      </c>
      <c r="F701" s="6">
        <v>147</v>
      </c>
      <c r="G701" s="4">
        <f t="shared" si="50"/>
        <v>0.94905693999999996</v>
      </c>
      <c r="H701">
        <f t="shared" si="51"/>
        <v>0.7395544199627867</v>
      </c>
      <c r="I701" s="6">
        <f t="shared" si="53"/>
        <v>147</v>
      </c>
      <c r="J701">
        <f t="shared" si="52"/>
        <v>0.77925189605882528</v>
      </c>
      <c r="L701">
        <f t="shared" si="54"/>
        <v>0.24942092715340275</v>
      </c>
    </row>
    <row r="702" spans="1:12" x14ac:dyDescent="0.25">
      <c r="A702">
        <v>7</v>
      </c>
      <c r="B702">
        <v>48.485833604063899</v>
      </c>
      <c r="C702">
        <v>1.9117999999999999</v>
      </c>
      <c r="D702">
        <v>1.5083</v>
      </c>
      <c r="F702" s="6">
        <v>147</v>
      </c>
      <c r="G702" s="4">
        <f t="shared" si="50"/>
        <v>0.95595735399999993</v>
      </c>
      <c r="H702">
        <f t="shared" si="51"/>
        <v>0.73131182825009577</v>
      </c>
      <c r="I702" s="6">
        <f t="shared" si="53"/>
        <v>147</v>
      </c>
      <c r="J702">
        <f t="shared" si="52"/>
        <v>0.76500465757188563</v>
      </c>
      <c r="L702">
        <f t="shared" si="54"/>
        <v>0.26787335684487273</v>
      </c>
    </row>
    <row r="703" spans="1:12" x14ac:dyDescent="0.25">
      <c r="A703">
        <v>7</v>
      </c>
      <c r="B703">
        <v>48.8648052216545</v>
      </c>
      <c r="C703">
        <v>1.9094</v>
      </c>
      <c r="D703">
        <v>1.7614000000000001</v>
      </c>
      <c r="F703" s="6">
        <v>147</v>
      </c>
      <c r="G703" s="4">
        <f t="shared" si="50"/>
        <v>0.9547572820000001</v>
      </c>
      <c r="H703">
        <f t="shared" si="51"/>
        <v>0.86070467917422233</v>
      </c>
      <c r="I703" s="6">
        <f t="shared" si="53"/>
        <v>147</v>
      </c>
      <c r="J703">
        <f t="shared" si="52"/>
        <v>0.90149056247179504</v>
      </c>
      <c r="L703">
        <f t="shared" si="54"/>
        <v>0.10370570508818783</v>
      </c>
    </row>
    <row r="704" spans="1:12" x14ac:dyDescent="0.25">
      <c r="A704">
        <v>7</v>
      </c>
      <c r="B704">
        <v>48.8648052216545</v>
      </c>
      <c r="C704">
        <v>1.9172</v>
      </c>
      <c r="D704">
        <v>1.7118</v>
      </c>
      <c r="F704" s="6">
        <v>147</v>
      </c>
      <c r="G704" s="4">
        <f t="shared" si="50"/>
        <v>0.95865751599999993</v>
      </c>
      <c r="H704">
        <f t="shared" si="51"/>
        <v>0.83646773578428169</v>
      </c>
      <c r="I704" s="6">
        <f t="shared" si="53"/>
        <v>147</v>
      </c>
      <c r="J704">
        <f t="shared" si="52"/>
        <v>0.8725407372535342</v>
      </c>
      <c r="L704">
        <f t="shared" si="54"/>
        <v>0.13634593573358086</v>
      </c>
    </row>
    <row r="705" spans="1:12" x14ac:dyDescent="0.25">
      <c r="A705">
        <v>7</v>
      </c>
      <c r="B705">
        <v>48.8648052216545</v>
      </c>
      <c r="C705">
        <v>1.9085000000000001</v>
      </c>
      <c r="D705">
        <v>1.6319999999999999</v>
      </c>
      <c r="F705" s="6">
        <v>147</v>
      </c>
      <c r="G705" s="4">
        <f t="shared" si="50"/>
        <v>0.95430725500000013</v>
      </c>
      <c r="H705">
        <f t="shared" si="51"/>
        <v>0.7974736212174014</v>
      </c>
      <c r="I705" s="6">
        <f t="shared" si="53"/>
        <v>147</v>
      </c>
      <c r="J705">
        <f t="shared" si="52"/>
        <v>0.83565708742034162</v>
      </c>
      <c r="L705">
        <f t="shared" si="54"/>
        <v>0.17953693255684636</v>
      </c>
    </row>
    <row r="706" spans="1:12" x14ac:dyDescent="0.25">
      <c r="A706">
        <v>7</v>
      </c>
      <c r="B706">
        <v>48.8648052216545</v>
      </c>
      <c r="C706">
        <v>1.8869</v>
      </c>
      <c r="D706">
        <v>1.6575</v>
      </c>
      <c r="F706" s="6">
        <v>147</v>
      </c>
      <c r="G706" s="4">
        <f t="shared" si="50"/>
        <v>0.94350660700000011</v>
      </c>
      <c r="H706">
        <f t="shared" si="51"/>
        <v>0.80993414654892337</v>
      </c>
      <c r="I706" s="6">
        <f t="shared" si="53"/>
        <v>147</v>
      </c>
      <c r="J706">
        <f t="shared" si="52"/>
        <v>0.85842975612456229</v>
      </c>
      <c r="L706">
        <f t="shared" si="54"/>
        <v>0.15265042362926484</v>
      </c>
    </row>
    <row r="707" spans="1:12" x14ac:dyDescent="0.25">
      <c r="A707">
        <v>7</v>
      </c>
      <c r="B707">
        <v>48.8648052216545</v>
      </c>
      <c r="C707">
        <v>1.8895999999999999</v>
      </c>
      <c r="D707">
        <v>1.446</v>
      </c>
      <c r="F707" s="6">
        <v>147</v>
      </c>
      <c r="G707" s="4">
        <f t="shared" si="50"/>
        <v>0.944856688</v>
      </c>
      <c r="H707">
        <f t="shared" si="51"/>
        <v>0.70658508350512406</v>
      </c>
      <c r="I707" s="6">
        <f t="shared" si="53"/>
        <v>147</v>
      </c>
      <c r="J707">
        <f t="shared" si="52"/>
        <v>0.74782249253140076</v>
      </c>
      <c r="L707">
        <f t="shared" si="54"/>
        <v>0.29058963862000187</v>
      </c>
    </row>
    <row r="708" spans="1:12" x14ac:dyDescent="0.25">
      <c r="A708">
        <v>7</v>
      </c>
      <c r="B708">
        <v>48.8648052216545</v>
      </c>
      <c r="C708">
        <v>1.9069</v>
      </c>
      <c r="D708">
        <v>1.6702999999999999</v>
      </c>
      <c r="F708" s="6">
        <v>147</v>
      </c>
      <c r="G708" s="4">
        <f t="shared" ref="G708:G771" si="55">$E$4*C708/100</f>
        <v>0.95350720699999991</v>
      </c>
      <c r="H708">
        <f t="shared" ref="H708:H771" si="56">D708*B708/100</f>
        <v>0.8161888416172951</v>
      </c>
      <c r="I708" s="6">
        <f t="shared" si="53"/>
        <v>147</v>
      </c>
      <c r="J708">
        <f t="shared" ref="J708:J771" si="57">H708/G708</f>
        <v>0.85598602257580547</v>
      </c>
      <c r="L708">
        <f t="shared" si="54"/>
        <v>0.15550123174029309</v>
      </c>
    </row>
    <row r="709" spans="1:12" x14ac:dyDescent="0.25">
      <c r="A709">
        <v>7</v>
      </c>
      <c r="B709">
        <v>48.8648052216545</v>
      </c>
      <c r="C709">
        <v>1.9108000000000001</v>
      </c>
      <c r="D709">
        <v>1.6054999999999999</v>
      </c>
      <c r="F709" s="6">
        <v>147</v>
      </c>
      <c r="G709" s="4">
        <f t="shared" si="55"/>
        <v>0.95545732400000005</v>
      </c>
      <c r="H709">
        <f t="shared" si="56"/>
        <v>0.78452444783366293</v>
      </c>
      <c r="I709" s="6">
        <f t="shared" ref="I709:I771" si="58">(21*A709)^$P$2</f>
        <v>147</v>
      </c>
      <c r="J709">
        <f t="shared" si="57"/>
        <v>0.82109836632919342</v>
      </c>
      <c r="L709">
        <f t="shared" ref="L709:L771" si="59">-LN(H709/G709)</f>
        <v>0.19711236388185235</v>
      </c>
    </row>
    <row r="710" spans="1:12" x14ac:dyDescent="0.25">
      <c r="A710">
        <v>7</v>
      </c>
      <c r="B710">
        <v>48.8648052216545</v>
      </c>
      <c r="C710">
        <v>1.8932</v>
      </c>
      <c r="D710">
        <v>1.7077</v>
      </c>
      <c r="F710" s="6">
        <v>147</v>
      </c>
      <c r="G710" s="4">
        <f t="shared" si="55"/>
        <v>0.94665679600000008</v>
      </c>
      <c r="H710">
        <f t="shared" si="56"/>
        <v>0.83446427877019391</v>
      </c>
      <c r="I710" s="6">
        <f t="shared" si="58"/>
        <v>147</v>
      </c>
      <c r="J710">
        <f t="shared" si="57"/>
        <v>0.88148554185227002</v>
      </c>
      <c r="L710">
        <f t="shared" si="59"/>
        <v>0.12614667903451365</v>
      </c>
    </row>
    <row r="711" spans="1:12" x14ac:dyDescent="0.25">
      <c r="A711">
        <v>7</v>
      </c>
      <c r="B711">
        <v>48.8648052216545</v>
      </c>
      <c r="C711">
        <v>1.8975</v>
      </c>
      <c r="D711">
        <v>1.6775</v>
      </c>
      <c r="F711" s="6">
        <v>147</v>
      </c>
      <c r="G711" s="4">
        <f t="shared" si="55"/>
        <v>0.94880692499999997</v>
      </c>
      <c r="H711">
        <f t="shared" si="56"/>
        <v>0.81970710759325427</v>
      </c>
      <c r="I711" s="6">
        <f t="shared" si="58"/>
        <v>147</v>
      </c>
      <c r="J711">
        <f t="shared" si="57"/>
        <v>0.86393457509097993</v>
      </c>
      <c r="L711">
        <f t="shared" si="59"/>
        <v>0.14625823631956208</v>
      </c>
    </row>
    <row r="712" spans="1:12" x14ac:dyDescent="0.25">
      <c r="A712">
        <v>7</v>
      </c>
      <c r="B712">
        <v>48.8648052216545</v>
      </c>
      <c r="C712">
        <v>1.9057999999999999</v>
      </c>
      <c r="D712">
        <v>1.7149000000000001</v>
      </c>
      <c r="F712" s="6">
        <v>147</v>
      </c>
      <c r="G712" s="4">
        <f t="shared" si="55"/>
        <v>0.95295717400000002</v>
      </c>
      <c r="H712">
        <f t="shared" si="56"/>
        <v>0.83798254474615308</v>
      </c>
      <c r="I712" s="6">
        <f t="shared" si="58"/>
        <v>147</v>
      </c>
      <c r="J712">
        <f t="shared" si="57"/>
        <v>0.87934963669852495</v>
      </c>
      <c r="L712">
        <f t="shared" si="59"/>
        <v>0.12857269394760046</v>
      </c>
    </row>
    <row r="713" spans="1:12" x14ac:dyDescent="0.25">
      <c r="A713">
        <v>7</v>
      </c>
      <c r="B713">
        <v>48.8648052216545</v>
      </c>
      <c r="C713">
        <v>1.919</v>
      </c>
      <c r="D713">
        <v>1.4912000000000001</v>
      </c>
      <c r="F713" s="6">
        <v>147</v>
      </c>
      <c r="G713" s="4">
        <f t="shared" si="55"/>
        <v>0.95955757000000008</v>
      </c>
      <c r="H713">
        <f t="shared" si="56"/>
        <v>0.72867197546531193</v>
      </c>
      <c r="I713" s="6">
        <f t="shared" si="58"/>
        <v>147</v>
      </c>
      <c r="J713">
        <f t="shared" si="57"/>
        <v>0.75938328063558691</v>
      </c>
      <c r="L713">
        <f t="shared" si="59"/>
        <v>0.27524864797198728</v>
      </c>
    </row>
    <row r="714" spans="1:12" x14ac:dyDescent="0.25">
      <c r="A714">
        <v>7</v>
      </c>
      <c r="B714">
        <v>48.738822764996002</v>
      </c>
      <c r="C714">
        <v>1.9181999999999999</v>
      </c>
      <c r="D714">
        <v>1.6418999999999999</v>
      </c>
      <c r="F714" s="6">
        <v>147</v>
      </c>
      <c r="G714" s="4">
        <f t="shared" si="55"/>
        <v>0.95915754600000003</v>
      </c>
      <c r="H714">
        <f t="shared" si="56"/>
        <v>0.80024273097846932</v>
      </c>
      <c r="I714" s="6">
        <f t="shared" si="58"/>
        <v>147</v>
      </c>
      <c r="J714">
        <f t="shared" si="57"/>
        <v>0.83431833937578104</v>
      </c>
      <c r="L714">
        <f t="shared" si="59"/>
        <v>0.18114024756359856</v>
      </c>
    </row>
    <row r="715" spans="1:12" x14ac:dyDescent="0.25">
      <c r="A715">
        <v>7</v>
      </c>
      <c r="B715">
        <v>48.738822764996002</v>
      </c>
      <c r="C715">
        <v>1.9000999999999999</v>
      </c>
      <c r="D715">
        <v>1.6613</v>
      </c>
      <c r="F715" s="6">
        <v>147</v>
      </c>
      <c r="G715" s="4">
        <f t="shared" si="55"/>
        <v>0.95010700299999995</v>
      </c>
      <c r="H715">
        <f t="shared" si="56"/>
        <v>0.80969806259487853</v>
      </c>
      <c r="I715" s="6">
        <f t="shared" si="58"/>
        <v>147</v>
      </c>
      <c r="J715">
        <f t="shared" si="57"/>
        <v>0.8522177607766549</v>
      </c>
      <c r="L715">
        <f t="shared" si="59"/>
        <v>0.15991319704378315</v>
      </c>
    </row>
    <row r="716" spans="1:12" x14ac:dyDescent="0.25">
      <c r="A716">
        <v>7</v>
      </c>
      <c r="B716">
        <v>48.738822764996002</v>
      </c>
      <c r="C716">
        <v>1.8955</v>
      </c>
      <c r="D716">
        <v>1.5807</v>
      </c>
      <c r="F716" s="6">
        <v>147</v>
      </c>
      <c r="G716" s="4">
        <f t="shared" si="55"/>
        <v>0.947806865</v>
      </c>
      <c r="H716">
        <f t="shared" si="56"/>
        <v>0.77041457144629177</v>
      </c>
      <c r="I716" s="6">
        <f t="shared" si="58"/>
        <v>147</v>
      </c>
      <c r="J716">
        <f t="shared" si="57"/>
        <v>0.81283919741000377</v>
      </c>
      <c r="L716">
        <f t="shared" si="59"/>
        <v>0.20722197816076968</v>
      </c>
    </row>
    <row r="717" spans="1:12" x14ac:dyDescent="0.25">
      <c r="A717">
        <v>7</v>
      </c>
      <c r="B717">
        <v>48.738822764996002</v>
      </c>
      <c r="C717">
        <v>1.9160999999999999</v>
      </c>
      <c r="D717">
        <v>1.587</v>
      </c>
      <c r="F717" s="6">
        <v>147</v>
      </c>
      <c r="G717" s="4">
        <f t="shared" si="55"/>
        <v>0.95810748300000004</v>
      </c>
      <c r="H717">
        <f t="shared" si="56"/>
        <v>0.77348511728048652</v>
      </c>
      <c r="I717" s="6">
        <f t="shared" si="58"/>
        <v>147</v>
      </c>
      <c r="J717">
        <f t="shared" si="57"/>
        <v>0.80730516252578577</v>
      </c>
      <c r="L717">
        <f t="shared" si="59"/>
        <v>0.21405353779697403</v>
      </c>
    </row>
    <row r="718" spans="1:12" x14ac:dyDescent="0.25">
      <c r="A718">
        <v>7</v>
      </c>
      <c r="B718">
        <v>48.738822764996002</v>
      </c>
      <c r="C718">
        <v>1.9103000000000001</v>
      </c>
      <c r="D718">
        <v>1.6914</v>
      </c>
      <c r="F718" s="6">
        <v>147</v>
      </c>
      <c r="G718" s="4">
        <f t="shared" si="55"/>
        <v>0.95520730900000006</v>
      </c>
      <c r="H718">
        <f t="shared" si="56"/>
        <v>0.82436844824714239</v>
      </c>
      <c r="I718" s="6">
        <f t="shared" si="58"/>
        <v>147</v>
      </c>
      <c r="J718">
        <f t="shared" si="57"/>
        <v>0.8630256913655403</v>
      </c>
      <c r="L718">
        <f t="shared" si="59"/>
        <v>0.14731081850921424</v>
      </c>
    </row>
    <row r="719" spans="1:12" x14ac:dyDescent="0.25">
      <c r="A719">
        <v>7</v>
      </c>
      <c r="B719">
        <v>48.738822764996002</v>
      </c>
      <c r="C719">
        <v>1.9207000000000001</v>
      </c>
      <c r="D719">
        <v>1.6388</v>
      </c>
      <c r="F719" s="6">
        <v>147</v>
      </c>
      <c r="G719" s="4">
        <f t="shared" si="55"/>
        <v>0.9604076210000001</v>
      </c>
      <c r="H719">
        <f t="shared" si="56"/>
        <v>0.79873182747275451</v>
      </c>
      <c r="I719" s="6">
        <f t="shared" si="58"/>
        <v>147</v>
      </c>
      <c r="J719">
        <f t="shared" si="57"/>
        <v>0.83165919345901818</v>
      </c>
      <c r="L719">
        <f t="shared" si="59"/>
        <v>0.18433254532582027</v>
      </c>
    </row>
    <row r="720" spans="1:12" x14ac:dyDescent="0.25">
      <c r="A720">
        <v>7</v>
      </c>
      <c r="B720">
        <v>48.738822764996002</v>
      </c>
      <c r="C720">
        <v>1.9033</v>
      </c>
      <c r="D720">
        <v>1.6046</v>
      </c>
      <c r="F720" s="6">
        <v>147</v>
      </c>
      <c r="G720" s="4">
        <f t="shared" si="55"/>
        <v>0.95170709900000006</v>
      </c>
      <c r="H720">
        <f t="shared" si="56"/>
        <v>0.78206315008712579</v>
      </c>
      <c r="I720" s="6">
        <f t="shared" si="58"/>
        <v>147</v>
      </c>
      <c r="J720">
        <f t="shared" si="57"/>
        <v>0.82174773195332207</v>
      </c>
      <c r="L720">
        <f t="shared" si="59"/>
        <v>0.19632182646191276</v>
      </c>
    </row>
    <row r="721" spans="1:12" x14ac:dyDescent="0.25">
      <c r="A721">
        <v>7</v>
      </c>
      <c r="B721">
        <v>48.738822764996002</v>
      </c>
      <c r="C721">
        <v>1.9186000000000001</v>
      </c>
      <c r="D721">
        <v>1.5824</v>
      </c>
      <c r="F721" s="6">
        <v>147</v>
      </c>
      <c r="G721" s="4">
        <f t="shared" si="55"/>
        <v>0.95935755800000011</v>
      </c>
      <c r="H721">
        <f t="shared" si="56"/>
        <v>0.7712431314332967</v>
      </c>
      <c r="I721" s="6">
        <f t="shared" si="58"/>
        <v>147</v>
      </c>
      <c r="J721">
        <f t="shared" si="57"/>
        <v>0.80391625103900688</v>
      </c>
      <c r="L721">
        <f t="shared" si="59"/>
        <v>0.21826018060312963</v>
      </c>
    </row>
    <row r="722" spans="1:12" x14ac:dyDescent="0.25">
      <c r="A722">
        <v>7</v>
      </c>
      <c r="B722">
        <v>48.738822764996002</v>
      </c>
      <c r="C722">
        <v>1.8944000000000001</v>
      </c>
      <c r="D722">
        <v>1.7905</v>
      </c>
      <c r="F722" s="6">
        <v>147</v>
      </c>
      <c r="G722" s="4">
        <f t="shared" si="55"/>
        <v>0.9472568320000001</v>
      </c>
      <c r="H722">
        <f t="shared" si="56"/>
        <v>0.87266862160725334</v>
      </c>
      <c r="I722" s="6">
        <f t="shared" si="58"/>
        <v>147</v>
      </c>
      <c r="J722">
        <f t="shared" si="57"/>
        <v>0.92125872532873243</v>
      </c>
      <c r="L722">
        <f t="shared" si="59"/>
        <v>8.2014364338929266E-2</v>
      </c>
    </row>
    <row r="723" spans="1:12" x14ac:dyDescent="0.25">
      <c r="A723">
        <v>7</v>
      </c>
      <c r="B723">
        <v>48.738822764996002</v>
      </c>
      <c r="C723">
        <v>1.9096</v>
      </c>
      <c r="D723">
        <v>1.5660000000000001</v>
      </c>
      <c r="F723" s="6">
        <v>147</v>
      </c>
      <c r="G723" s="4">
        <f t="shared" si="55"/>
        <v>0.95485728800000003</v>
      </c>
      <c r="H723">
        <f t="shared" si="56"/>
        <v>0.7632499644998374</v>
      </c>
      <c r="I723" s="6">
        <f t="shared" si="58"/>
        <v>147</v>
      </c>
      <c r="J723">
        <f t="shared" si="57"/>
        <v>0.79933407231828912</v>
      </c>
      <c r="L723">
        <f t="shared" si="59"/>
        <v>0.22397630756160178</v>
      </c>
    </row>
    <row r="724" spans="1:12" x14ac:dyDescent="0.25">
      <c r="A724">
        <v>7</v>
      </c>
      <c r="B724">
        <v>48.738822764996002</v>
      </c>
      <c r="C724">
        <v>1.8952</v>
      </c>
      <c r="D724">
        <v>1.6128</v>
      </c>
      <c r="F724" s="6">
        <v>147</v>
      </c>
      <c r="G724" s="4">
        <f t="shared" si="55"/>
        <v>0.94765685599999994</v>
      </c>
      <c r="H724">
        <f t="shared" si="56"/>
        <v>0.78605973355385561</v>
      </c>
      <c r="I724" s="6">
        <f t="shared" si="58"/>
        <v>147</v>
      </c>
      <c r="J724">
        <f t="shared" si="57"/>
        <v>0.82947717686733613</v>
      </c>
      <c r="L724">
        <f t="shared" si="59"/>
        <v>0.18695968405525593</v>
      </c>
    </row>
    <row r="725" spans="1:12" x14ac:dyDescent="0.25">
      <c r="A725">
        <v>7</v>
      </c>
      <c r="B725">
        <v>48.738822764996002</v>
      </c>
      <c r="C725">
        <v>1.9127000000000001</v>
      </c>
      <c r="D725">
        <v>1.5149999999999999</v>
      </c>
      <c r="F725" s="6">
        <v>147</v>
      </c>
      <c r="G725" s="4">
        <f t="shared" si="55"/>
        <v>0.95640738100000011</v>
      </c>
      <c r="H725">
        <f t="shared" si="56"/>
        <v>0.73839316488968931</v>
      </c>
      <c r="I725" s="6">
        <f t="shared" si="58"/>
        <v>147</v>
      </c>
      <c r="J725">
        <f t="shared" si="57"/>
        <v>0.77204879380755143</v>
      </c>
      <c r="L725">
        <f t="shared" si="59"/>
        <v>0.25870752654074897</v>
      </c>
    </row>
    <row r="726" spans="1:12" x14ac:dyDescent="0.25">
      <c r="A726">
        <v>7</v>
      </c>
      <c r="B726">
        <v>48.738822764996002</v>
      </c>
      <c r="C726">
        <v>1.8978999999999999</v>
      </c>
      <c r="D726">
        <v>1.6091</v>
      </c>
      <c r="F726" s="6">
        <v>147</v>
      </c>
      <c r="G726" s="4">
        <f t="shared" si="55"/>
        <v>0.94900693699999994</v>
      </c>
      <c r="H726">
        <f t="shared" si="56"/>
        <v>0.78425639711155071</v>
      </c>
      <c r="I726" s="6">
        <f t="shared" si="58"/>
        <v>147</v>
      </c>
      <c r="J726">
        <f t="shared" si="57"/>
        <v>0.82639690663457266</v>
      </c>
      <c r="L726">
        <f t="shared" si="59"/>
        <v>0.19068010436549926</v>
      </c>
    </row>
    <row r="727" spans="1:12" x14ac:dyDescent="0.25">
      <c r="A727">
        <v>7</v>
      </c>
      <c r="B727">
        <v>48.738822764996002</v>
      </c>
      <c r="C727">
        <v>1.8996</v>
      </c>
      <c r="D727">
        <v>1.7393000000000001</v>
      </c>
      <c r="F727" s="6">
        <v>147</v>
      </c>
      <c r="G727" s="4">
        <f t="shared" si="55"/>
        <v>0.94985698799999996</v>
      </c>
      <c r="H727">
        <f t="shared" si="56"/>
        <v>0.84771434435157544</v>
      </c>
      <c r="I727" s="6">
        <f t="shared" si="58"/>
        <v>147</v>
      </c>
      <c r="J727">
        <f t="shared" si="57"/>
        <v>0.8924652395688597</v>
      </c>
      <c r="L727">
        <f t="shared" si="59"/>
        <v>0.11376771334858905</v>
      </c>
    </row>
    <row r="728" spans="1:12" x14ac:dyDescent="0.25">
      <c r="A728">
        <v>7</v>
      </c>
      <c r="B728">
        <v>47.9982917392717</v>
      </c>
      <c r="C728">
        <v>1.9145000000000001</v>
      </c>
      <c r="D728">
        <v>1.6718999999999999</v>
      </c>
      <c r="F728" s="6">
        <v>147</v>
      </c>
      <c r="G728" s="4">
        <f t="shared" si="55"/>
        <v>0.95730743500000004</v>
      </c>
      <c r="H728">
        <f t="shared" si="56"/>
        <v>0.80248343958888357</v>
      </c>
      <c r="I728" s="6">
        <f t="shared" si="58"/>
        <v>147</v>
      </c>
      <c r="J728">
        <f t="shared" si="57"/>
        <v>0.8382713956346568</v>
      </c>
      <c r="L728">
        <f t="shared" si="59"/>
        <v>0.17641336979254407</v>
      </c>
    </row>
    <row r="729" spans="1:12" x14ac:dyDescent="0.25">
      <c r="A729">
        <v>7</v>
      </c>
      <c r="B729">
        <v>47.9982917392717</v>
      </c>
      <c r="C729">
        <v>1.8995</v>
      </c>
      <c r="D729">
        <v>1.6366000000000001</v>
      </c>
      <c r="F729" s="6">
        <v>147</v>
      </c>
      <c r="G729" s="4">
        <f t="shared" si="55"/>
        <v>0.94980698500000005</v>
      </c>
      <c r="H729">
        <f t="shared" si="56"/>
        <v>0.78554004260492061</v>
      </c>
      <c r="I729" s="6">
        <f t="shared" si="58"/>
        <v>147</v>
      </c>
      <c r="J729">
        <f t="shared" si="57"/>
        <v>0.82705229063452357</v>
      </c>
      <c r="L729">
        <f t="shared" si="59"/>
        <v>0.18988735665319417</v>
      </c>
    </row>
    <row r="730" spans="1:12" x14ac:dyDescent="0.25">
      <c r="A730">
        <v>7</v>
      </c>
      <c r="B730">
        <v>47.9982917392717</v>
      </c>
      <c r="C730">
        <v>1.9106000000000001</v>
      </c>
      <c r="D730">
        <v>1.5936999999999999</v>
      </c>
      <c r="F730" s="6">
        <v>147</v>
      </c>
      <c r="G730" s="4">
        <f t="shared" si="55"/>
        <v>0.95535731800000012</v>
      </c>
      <c r="H730">
        <f t="shared" si="56"/>
        <v>0.76494877544877293</v>
      </c>
      <c r="I730" s="6">
        <f t="shared" si="58"/>
        <v>147</v>
      </c>
      <c r="J730">
        <f t="shared" si="57"/>
        <v>0.80069389854066397</v>
      </c>
      <c r="L730">
        <f t="shared" si="59"/>
        <v>0.22227655408911551</v>
      </c>
    </row>
    <row r="731" spans="1:12" x14ac:dyDescent="0.25">
      <c r="A731">
        <v>7</v>
      </c>
      <c r="B731">
        <v>47.9982917392717</v>
      </c>
      <c r="C731">
        <v>1.9072</v>
      </c>
      <c r="D731">
        <v>1.6454</v>
      </c>
      <c r="F731" s="6">
        <v>147</v>
      </c>
      <c r="G731" s="4">
        <f t="shared" si="55"/>
        <v>0.95365721599999997</v>
      </c>
      <c r="H731">
        <f t="shared" si="56"/>
        <v>0.7897638922779765</v>
      </c>
      <c r="I731" s="6">
        <f t="shared" si="58"/>
        <v>147</v>
      </c>
      <c r="J731">
        <f t="shared" si="57"/>
        <v>0.82814231259167292</v>
      </c>
      <c r="L731">
        <f t="shared" si="59"/>
        <v>0.18857026425499587</v>
      </c>
    </row>
    <row r="732" spans="1:12" x14ac:dyDescent="0.25">
      <c r="A732">
        <v>7</v>
      </c>
      <c r="B732">
        <v>47.9982917392717</v>
      </c>
      <c r="C732">
        <v>1.9068000000000001</v>
      </c>
      <c r="D732">
        <v>1.6454</v>
      </c>
      <c r="F732" s="6">
        <v>147</v>
      </c>
      <c r="G732" s="4">
        <f t="shared" si="55"/>
        <v>0.953457204</v>
      </c>
      <c r="H732">
        <f t="shared" si="56"/>
        <v>0.7897638922779765</v>
      </c>
      <c r="I732" s="6">
        <f t="shared" si="58"/>
        <v>147</v>
      </c>
      <c r="J732">
        <f t="shared" si="57"/>
        <v>0.82831603659263608</v>
      </c>
      <c r="L732">
        <f t="shared" si="59"/>
        <v>0.18836051071463591</v>
      </c>
    </row>
    <row r="733" spans="1:12" x14ac:dyDescent="0.25">
      <c r="A733">
        <v>7</v>
      </c>
      <c r="B733">
        <v>47.9982917392717</v>
      </c>
      <c r="C733">
        <v>1.9108000000000001</v>
      </c>
      <c r="D733">
        <v>1.736</v>
      </c>
      <c r="F733" s="6">
        <v>147</v>
      </c>
      <c r="G733" s="4">
        <f t="shared" si="55"/>
        <v>0.95545732400000005</v>
      </c>
      <c r="H733">
        <f t="shared" si="56"/>
        <v>0.83325034459375669</v>
      </c>
      <c r="I733" s="6">
        <f t="shared" si="58"/>
        <v>147</v>
      </c>
      <c r="J733">
        <f t="shared" si="57"/>
        <v>0.87209582643144468</v>
      </c>
      <c r="L733">
        <f t="shared" si="59"/>
        <v>0.13685596841430661</v>
      </c>
    </row>
    <row r="734" spans="1:12" x14ac:dyDescent="0.25">
      <c r="A734">
        <v>7</v>
      </c>
      <c r="B734">
        <v>47.9982917392717</v>
      </c>
      <c r="C734">
        <v>1.9116</v>
      </c>
      <c r="D734">
        <v>1.6637</v>
      </c>
      <c r="F734" s="6">
        <v>147</v>
      </c>
      <c r="G734" s="4">
        <f t="shared" si="55"/>
        <v>0.955857348</v>
      </c>
      <c r="H734">
        <f t="shared" si="56"/>
        <v>0.79854757966626322</v>
      </c>
      <c r="I734" s="6">
        <f t="shared" si="58"/>
        <v>147</v>
      </c>
      <c r="J734">
        <f t="shared" si="57"/>
        <v>0.83542547571257797</v>
      </c>
      <c r="L734">
        <f t="shared" si="59"/>
        <v>0.17981413215710129</v>
      </c>
    </row>
    <row r="735" spans="1:12" x14ac:dyDescent="0.25">
      <c r="A735">
        <v>7</v>
      </c>
      <c r="B735">
        <v>47.9982917392717</v>
      </c>
      <c r="C735">
        <v>1.9095</v>
      </c>
      <c r="D735">
        <v>1.7882</v>
      </c>
      <c r="F735" s="6">
        <v>147</v>
      </c>
      <c r="G735" s="4">
        <f t="shared" si="55"/>
        <v>0.95480728500000001</v>
      </c>
      <c r="H735">
        <f t="shared" si="56"/>
        <v>0.85830545288165649</v>
      </c>
      <c r="I735" s="6">
        <f t="shared" si="58"/>
        <v>147</v>
      </c>
      <c r="J735">
        <f t="shared" si="57"/>
        <v>0.89893056574411923</v>
      </c>
      <c r="L735">
        <f t="shared" si="59"/>
        <v>0.10654948248314845</v>
      </c>
    </row>
    <row r="736" spans="1:12" x14ac:dyDescent="0.25">
      <c r="A736">
        <v>7</v>
      </c>
      <c r="B736">
        <v>47.9982917392717</v>
      </c>
      <c r="C736">
        <v>1.8902000000000001</v>
      </c>
      <c r="D736">
        <v>1.6026</v>
      </c>
      <c r="F736" s="6">
        <v>147</v>
      </c>
      <c r="G736" s="4">
        <f t="shared" si="55"/>
        <v>0.94515670600000012</v>
      </c>
      <c r="H736">
        <f t="shared" si="56"/>
        <v>0.76922062341356823</v>
      </c>
      <c r="I736" s="6">
        <f t="shared" si="58"/>
        <v>147</v>
      </c>
      <c r="J736">
        <f t="shared" si="57"/>
        <v>0.81385511897703033</v>
      </c>
      <c r="L736">
        <f t="shared" si="59"/>
        <v>0.20597291533578097</v>
      </c>
    </row>
    <row r="737" spans="1:12" x14ac:dyDescent="0.25">
      <c r="A737">
        <v>7</v>
      </c>
      <c r="B737">
        <v>47.9982917392717</v>
      </c>
      <c r="C737">
        <v>1.8917999999999999</v>
      </c>
      <c r="D737">
        <v>1.8631</v>
      </c>
      <c r="F737" s="6">
        <v>147</v>
      </c>
      <c r="G737" s="4">
        <f t="shared" si="55"/>
        <v>0.9459567539999999</v>
      </c>
      <c r="H737">
        <f t="shared" si="56"/>
        <v>0.89425617339437091</v>
      </c>
      <c r="I737" s="6">
        <f t="shared" si="58"/>
        <v>147</v>
      </c>
      <c r="J737">
        <f t="shared" si="57"/>
        <v>0.94534572496362879</v>
      </c>
      <c r="L737">
        <f t="shared" si="59"/>
        <v>5.6204571871557148E-2</v>
      </c>
    </row>
    <row r="738" spans="1:12" x14ac:dyDescent="0.25">
      <c r="A738">
        <v>7</v>
      </c>
      <c r="B738">
        <v>47.9982917392717</v>
      </c>
      <c r="C738">
        <v>1.9049</v>
      </c>
      <c r="D738">
        <v>1.6862999999999999</v>
      </c>
      <c r="F738" s="6">
        <v>147</v>
      </c>
      <c r="G738" s="4">
        <f t="shared" si="55"/>
        <v>0.95250714700000005</v>
      </c>
      <c r="H738">
        <f t="shared" si="56"/>
        <v>0.80939519359933865</v>
      </c>
      <c r="I738" s="6">
        <f t="shared" si="58"/>
        <v>147</v>
      </c>
      <c r="J738">
        <f t="shared" si="57"/>
        <v>0.8497523573955279</v>
      </c>
      <c r="L738">
        <f t="shared" si="59"/>
        <v>0.16281031618730862</v>
      </c>
    </row>
    <row r="739" spans="1:12" x14ac:dyDescent="0.25">
      <c r="A739">
        <v>7</v>
      </c>
      <c r="B739">
        <v>47.9982917392717</v>
      </c>
      <c r="C739">
        <v>1.8936999999999999</v>
      </c>
      <c r="D739">
        <v>1.5657000000000001</v>
      </c>
      <c r="F739" s="6">
        <v>147</v>
      </c>
      <c r="G739" s="4">
        <f t="shared" si="55"/>
        <v>0.94690681099999996</v>
      </c>
      <c r="H739">
        <f t="shared" si="56"/>
        <v>0.75150925376177713</v>
      </c>
      <c r="I739" s="6">
        <f t="shared" si="58"/>
        <v>147</v>
      </c>
      <c r="J739">
        <f t="shared" si="57"/>
        <v>0.79364647611746575</v>
      </c>
      <c r="L739">
        <f t="shared" si="59"/>
        <v>0.23111716107017713</v>
      </c>
    </row>
    <row r="740" spans="1:12" x14ac:dyDescent="0.25">
      <c r="A740">
        <v>7</v>
      </c>
      <c r="B740">
        <v>47.9982917392717</v>
      </c>
      <c r="C740">
        <v>1.9176</v>
      </c>
      <c r="D740">
        <v>1.6934</v>
      </c>
      <c r="F740" s="6">
        <v>147</v>
      </c>
      <c r="G740" s="4">
        <f t="shared" si="55"/>
        <v>0.9588575279999999</v>
      </c>
      <c r="H740">
        <f t="shared" si="56"/>
        <v>0.81280307231282689</v>
      </c>
      <c r="I740" s="6">
        <f t="shared" si="58"/>
        <v>147</v>
      </c>
      <c r="J740">
        <f t="shared" si="57"/>
        <v>0.84767866818356663</v>
      </c>
      <c r="L740">
        <f t="shared" si="59"/>
        <v>0.16525364403079296</v>
      </c>
    </row>
    <row r="741" spans="1:12" x14ac:dyDescent="0.25">
      <c r="A741">
        <v>7</v>
      </c>
      <c r="B741">
        <v>49.530566171475797</v>
      </c>
      <c r="C741">
        <v>1.9104000000000001</v>
      </c>
      <c r="D741">
        <v>1.6654</v>
      </c>
      <c r="F741" s="6">
        <v>147</v>
      </c>
      <c r="G741" s="4">
        <f t="shared" si="55"/>
        <v>0.95525731200000008</v>
      </c>
      <c r="H741">
        <f t="shared" si="56"/>
        <v>0.82488204901975792</v>
      </c>
      <c r="I741" s="6">
        <f t="shared" si="58"/>
        <v>147</v>
      </c>
      <c r="J741">
        <f t="shared" si="57"/>
        <v>0.86351817322677338</v>
      </c>
      <c r="L741">
        <f t="shared" si="59"/>
        <v>0.14674033561018182</v>
      </c>
    </row>
    <row r="742" spans="1:12" x14ac:dyDescent="0.25">
      <c r="A742">
        <v>7</v>
      </c>
      <c r="B742">
        <v>49.530566171475797</v>
      </c>
      <c r="C742">
        <v>1.917</v>
      </c>
      <c r="D742">
        <v>1.7961</v>
      </c>
      <c r="F742" s="6">
        <v>147</v>
      </c>
      <c r="G742" s="4">
        <f t="shared" si="55"/>
        <v>0.95855751</v>
      </c>
      <c r="H742">
        <f t="shared" si="56"/>
        <v>0.88961849900587675</v>
      </c>
      <c r="I742" s="6">
        <f t="shared" si="58"/>
        <v>147</v>
      </c>
      <c r="J742">
        <f t="shared" si="57"/>
        <v>0.92808046436971403</v>
      </c>
      <c r="L742">
        <f t="shared" si="59"/>
        <v>7.4636842659846228E-2</v>
      </c>
    </row>
    <row r="743" spans="1:12" x14ac:dyDescent="0.25">
      <c r="A743">
        <v>7</v>
      </c>
      <c r="B743">
        <v>49.530566171475797</v>
      </c>
      <c r="C743">
        <v>1.891</v>
      </c>
      <c r="D743">
        <v>1.7041999999999999</v>
      </c>
      <c r="F743" s="6">
        <v>147</v>
      </c>
      <c r="G743" s="4">
        <f t="shared" si="55"/>
        <v>0.94555672999999996</v>
      </c>
      <c r="H743">
        <f t="shared" si="56"/>
        <v>0.84409990869429052</v>
      </c>
      <c r="I743" s="6">
        <f t="shared" si="58"/>
        <v>147</v>
      </c>
      <c r="J743">
        <f t="shared" si="57"/>
        <v>0.89270149734357085</v>
      </c>
      <c r="L743">
        <f t="shared" si="59"/>
        <v>0.11350302347821969</v>
      </c>
    </row>
    <row r="744" spans="1:12" x14ac:dyDescent="0.25">
      <c r="A744">
        <v>7</v>
      </c>
      <c r="B744">
        <v>49.530566171475797</v>
      </c>
      <c r="C744">
        <v>1.9013</v>
      </c>
      <c r="D744">
        <v>1.7223999999999999</v>
      </c>
      <c r="F744" s="6">
        <v>147</v>
      </c>
      <c r="G744" s="4">
        <f t="shared" si="55"/>
        <v>0.95070703899999998</v>
      </c>
      <c r="H744">
        <f t="shared" si="56"/>
        <v>0.8531144717374991</v>
      </c>
      <c r="I744" s="6">
        <f t="shared" si="58"/>
        <v>147</v>
      </c>
      <c r="J744">
        <f t="shared" si="57"/>
        <v>0.89734738120256952</v>
      </c>
      <c r="L744">
        <f t="shared" si="59"/>
        <v>0.10831222187900492</v>
      </c>
    </row>
    <row r="745" spans="1:12" x14ac:dyDescent="0.25">
      <c r="A745">
        <v>7</v>
      </c>
      <c r="B745">
        <v>49.530566171475797</v>
      </c>
      <c r="C745">
        <v>1.8974</v>
      </c>
      <c r="D745">
        <v>1.7272000000000001</v>
      </c>
      <c r="F745" s="6">
        <v>147</v>
      </c>
      <c r="G745" s="4">
        <f t="shared" si="55"/>
        <v>0.94875692200000006</v>
      </c>
      <c r="H745">
        <f t="shared" si="56"/>
        <v>0.85549193891372999</v>
      </c>
      <c r="I745" s="6">
        <f t="shared" si="58"/>
        <v>147</v>
      </c>
      <c r="J745">
        <f t="shared" si="57"/>
        <v>0.90169770472961031</v>
      </c>
      <c r="L745">
        <f t="shared" si="59"/>
        <v>0.10347595397179672</v>
      </c>
    </row>
    <row r="746" spans="1:12" x14ac:dyDescent="0.25">
      <c r="A746">
        <v>7</v>
      </c>
      <c r="B746">
        <v>49.530566171475797</v>
      </c>
      <c r="C746">
        <v>1.9136</v>
      </c>
      <c r="D746">
        <v>1.7155</v>
      </c>
      <c r="F746" s="6">
        <v>147</v>
      </c>
      <c r="G746" s="4">
        <f t="shared" si="55"/>
        <v>0.95685740800000008</v>
      </c>
      <c r="H746">
        <f t="shared" si="56"/>
        <v>0.84969686267166733</v>
      </c>
      <c r="I746" s="6">
        <f t="shared" si="58"/>
        <v>147</v>
      </c>
      <c r="J746">
        <f t="shared" si="57"/>
        <v>0.88800782182131288</v>
      </c>
      <c r="L746">
        <f t="shared" si="59"/>
        <v>0.11877472767142601</v>
      </c>
    </row>
    <row r="747" spans="1:12" x14ac:dyDescent="0.25">
      <c r="A747">
        <v>7</v>
      </c>
      <c r="B747">
        <v>49.530566171475797</v>
      </c>
      <c r="C747">
        <v>1.9325000000000001</v>
      </c>
      <c r="D747">
        <v>1.8120000000000001</v>
      </c>
      <c r="F747" s="6">
        <v>147</v>
      </c>
      <c r="G747" s="4">
        <f t="shared" si="55"/>
        <v>0.96630797499999999</v>
      </c>
      <c r="H747">
        <f t="shared" si="56"/>
        <v>0.89749385902714152</v>
      </c>
      <c r="I747" s="6">
        <f t="shared" si="58"/>
        <v>147</v>
      </c>
      <c r="J747">
        <f t="shared" si="57"/>
        <v>0.92878655899237661</v>
      </c>
      <c r="L747">
        <f t="shared" si="59"/>
        <v>7.3876320072270144E-2</v>
      </c>
    </row>
    <row r="748" spans="1:12" x14ac:dyDescent="0.25">
      <c r="A748">
        <v>7</v>
      </c>
      <c r="B748">
        <v>49.530566171475797</v>
      </c>
      <c r="C748">
        <v>1.8894</v>
      </c>
      <c r="D748">
        <v>1.7314000000000001</v>
      </c>
      <c r="F748" s="6">
        <v>147</v>
      </c>
      <c r="G748" s="4">
        <f t="shared" si="55"/>
        <v>0.94475668199999996</v>
      </c>
      <c r="H748">
        <f t="shared" si="56"/>
        <v>0.85757222269293198</v>
      </c>
      <c r="I748" s="6">
        <f t="shared" si="58"/>
        <v>147</v>
      </c>
      <c r="J748">
        <f t="shared" si="57"/>
        <v>0.9077175520764742</v>
      </c>
      <c r="L748">
        <f t="shared" si="59"/>
        <v>9.682201476697834E-2</v>
      </c>
    </row>
    <row r="749" spans="1:12" x14ac:dyDescent="0.25">
      <c r="A749">
        <v>7</v>
      </c>
      <c r="B749">
        <v>49.530566171475797</v>
      </c>
      <c r="C749">
        <v>1.9063000000000001</v>
      </c>
      <c r="D749">
        <v>1.7381</v>
      </c>
      <c r="F749" s="6">
        <v>147</v>
      </c>
      <c r="G749" s="4">
        <f t="shared" si="55"/>
        <v>0.95320718900000001</v>
      </c>
      <c r="H749">
        <f t="shared" si="56"/>
        <v>0.86089077062642072</v>
      </c>
      <c r="I749" s="6">
        <f t="shared" si="58"/>
        <v>147</v>
      </c>
      <c r="J749">
        <f t="shared" si="57"/>
        <v>0.90315178122982109</v>
      </c>
      <c r="L749">
        <f t="shared" si="59"/>
        <v>0.10186465416411462</v>
      </c>
    </row>
    <row r="750" spans="1:12" x14ac:dyDescent="0.25">
      <c r="A750">
        <v>7</v>
      </c>
      <c r="B750">
        <v>49.530566171475797</v>
      </c>
      <c r="C750">
        <v>1.9246000000000001</v>
      </c>
      <c r="D750">
        <v>1.7669999999999999</v>
      </c>
      <c r="F750" s="6">
        <v>147</v>
      </c>
      <c r="G750" s="4">
        <f t="shared" si="55"/>
        <v>0.96235773800000002</v>
      </c>
      <c r="H750">
        <f t="shared" si="56"/>
        <v>0.87520510424997722</v>
      </c>
      <c r="I750" s="6">
        <f t="shared" si="58"/>
        <v>147</v>
      </c>
      <c r="J750">
        <f t="shared" si="57"/>
        <v>0.90943842366649852</v>
      </c>
      <c r="L750">
        <f t="shared" si="59"/>
        <v>9.492798681622204E-2</v>
      </c>
    </row>
    <row r="751" spans="1:12" x14ac:dyDescent="0.25">
      <c r="A751">
        <v>7</v>
      </c>
      <c r="B751">
        <v>49.530566171475797</v>
      </c>
      <c r="C751">
        <v>1.9166000000000001</v>
      </c>
      <c r="D751">
        <v>1.7484</v>
      </c>
      <c r="F751" s="6">
        <v>147</v>
      </c>
      <c r="G751" s="4">
        <f t="shared" si="55"/>
        <v>0.95835749800000003</v>
      </c>
      <c r="H751">
        <f t="shared" si="56"/>
        <v>0.86599241894208279</v>
      </c>
      <c r="I751" s="6">
        <f t="shared" si="58"/>
        <v>147</v>
      </c>
      <c r="J751">
        <f t="shared" si="57"/>
        <v>0.90362147815332561</v>
      </c>
      <c r="L751">
        <f t="shared" si="59"/>
        <v>0.10134472513412021</v>
      </c>
    </row>
    <row r="752" spans="1:12" x14ac:dyDescent="0.25">
      <c r="A752">
        <v>7</v>
      </c>
      <c r="B752">
        <v>49.530566171475797</v>
      </c>
      <c r="C752">
        <v>1.9064000000000001</v>
      </c>
      <c r="D752">
        <v>1.7309000000000001</v>
      </c>
      <c r="F752" s="6">
        <v>147</v>
      </c>
      <c r="G752" s="4">
        <f t="shared" si="55"/>
        <v>0.95325719200000014</v>
      </c>
      <c r="H752">
        <f t="shared" si="56"/>
        <v>0.85732456986207461</v>
      </c>
      <c r="I752" s="6">
        <f t="shared" si="58"/>
        <v>147</v>
      </c>
      <c r="J752">
        <f t="shared" si="57"/>
        <v>0.89936333767736676</v>
      </c>
      <c r="L752">
        <f t="shared" si="59"/>
        <v>0.10606816856579723</v>
      </c>
    </row>
    <row r="753" spans="1:12" x14ac:dyDescent="0.25">
      <c r="A753">
        <v>7</v>
      </c>
      <c r="B753">
        <v>49.530566171475797</v>
      </c>
      <c r="C753">
        <v>1.9036</v>
      </c>
      <c r="D753">
        <v>1.6834</v>
      </c>
      <c r="F753" s="6">
        <v>147</v>
      </c>
      <c r="G753" s="4">
        <f t="shared" si="55"/>
        <v>0.95185710800000001</v>
      </c>
      <c r="H753">
        <f t="shared" si="56"/>
        <v>0.83379755093062358</v>
      </c>
      <c r="I753" s="6">
        <f t="shared" si="58"/>
        <v>147</v>
      </c>
      <c r="J753">
        <f t="shared" si="57"/>
        <v>0.87596924362162099</v>
      </c>
      <c r="L753">
        <f t="shared" si="59"/>
        <v>0.13242429868309744</v>
      </c>
    </row>
    <row r="754" spans="1:12" x14ac:dyDescent="0.25">
      <c r="A754">
        <v>7</v>
      </c>
      <c r="B754">
        <v>49.530566171475797</v>
      </c>
      <c r="C754">
        <v>1.919</v>
      </c>
      <c r="D754">
        <v>1.7297</v>
      </c>
      <c r="F754" s="6">
        <v>147</v>
      </c>
      <c r="G754" s="4">
        <f t="shared" si="55"/>
        <v>0.95955757000000008</v>
      </c>
      <c r="H754">
        <f t="shared" si="56"/>
        <v>0.85673020306801684</v>
      </c>
      <c r="I754" s="6">
        <f t="shared" si="58"/>
        <v>147</v>
      </c>
      <c r="J754">
        <f t="shared" si="57"/>
        <v>0.89283877263145006</v>
      </c>
      <c r="L754">
        <f t="shared" si="59"/>
        <v>0.11334926017144017</v>
      </c>
    </row>
    <row r="755" spans="1:12" x14ac:dyDescent="0.25">
      <c r="A755">
        <v>7</v>
      </c>
      <c r="B755">
        <v>49.530566171475797</v>
      </c>
      <c r="C755">
        <v>1.9198</v>
      </c>
      <c r="D755">
        <v>1.7262999999999999</v>
      </c>
      <c r="F755" s="6">
        <v>147</v>
      </c>
      <c r="G755" s="4">
        <f t="shared" si="55"/>
        <v>0.95995759400000003</v>
      </c>
      <c r="H755">
        <f t="shared" si="56"/>
        <v>0.85504616381818666</v>
      </c>
      <c r="I755" s="6">
        <f t="shared" si="58"/>
        <v>147</v>
      </c>
      <c r="J755">
        <f t="shared" si="57"/>
        <v>0.89071243267667366</v>
      </c>
      <c r="L755">
        <f t="shared" si="59"/>
        <v>0.11573365032055123</v>
      </c>
    </row>
    <row r="756" spans="1:12" x14ac:dyDescent="0.25">
      <c r="A756">
        <v>7</v>
      </c>
      <c r="B756">
        <v>49.530566171475797</v>
      </c>
      <c r="C756">
        <v>1.8932</v>
      </c>
      <c r="D756">
        <v>1.7002999999999999</v>
      </c>
      <c r="F756" s="6">
        <v>147</v>
      </c>
      <c r="G756" s="4">
        <f t="shared" si="55"/>
        <v>0.94665679600000008</v>
      </c>
      <c r="H756">
        <f t="shared" si="56"/>
        <v>0.84216821661360297</v>
      </c>
      <c r="I756" s="6">
        <f t="shared" si="58"/>
        <v>147</v>
      </c>
      <c r="J756">
        <f t="shared" si="57"/>
        <v>0.88962358921638474</v>
      </c>
      <c r="L756">
        <f t="shared" si="59"/>
        <v>0.11695683918227066</v>
      </c>
    </row>
    <row r="757" spans="1:12" x14ac:dyDescent="0.25">
      <c r="A757">
        <v>7</v>
      </c>
      <c r="B757">
        <v>48.109934729318603</v>
      </c>
      <c r="C757">
        <v>1.9219999999999999</v>
      </c>
      <c r="D757">
        <v>1.2737000000000001</v>
      </c>
      <c r="F757" s="6">
        <v>147</v>
      </c>
      <c r="G757" s="4">
        <f t="shared" si="55"/>
        <v>0.96105766000000004</v>
      </c>
      <c r="H757">
        <f t="shared" si="56"/>
        <v>0.61277623864733111</v>
      </c>
      <c r="I757" s="6">
        <f t="shared" si="58"/>
        <v>147</v>
      </c>
      <c r="J757">
        <f t="shared" si="57"/>
        <v>0.63760611267312628</v>
      </c>
      <c r="L757">
        <f t="shared" si="59"/>
        <v>0.45003456454906565</v>
      </c>
    </row>
    <row r="758" spans="1:12" x14ac:dyDescent="0.25">
      <c r="A758">
        <v>7</v>
      </c>
      <c r="B758">
        <v>48.109934729318603</v>
      </c>
      <c r="C758">
        <v>1.9043000000000001</v>
      </c>
      <c r="D758">
        <v>1.6733</v>
      </c>
      <c r="F758" s="6">
        <v>147</v>
      </c>
      <c r="G758" s="4">
        <f t="shared" si="55"/>
        <v>0.95220712900000004</v>
      </c>
      <c r="H758">
        <f t="shared" si="56"/>
        <v>0.80502353782568814</v>
      </c>
      <c r="I758" s="6">
        <f t="shared" si="58"/>
        <v>147</v>
      </c>
      <c r="J758">
        <f t="shared" si="57"/>
        <v>0.84542901781371571</v>
      </c>
      <c r="L758">
        <f t="shared" si="59"/>
        <v>0.16791106707878492</v>
      </c>
    </row>
    <row r="759" spans="1:12" x14ac:dyDescent="0.25">
      <c r="A759">
        <v>7</v>
      </c>
      <c r="B759">
        <v>48.109934729318603</v>
      </c>
      <c r="C759">
        <v>1.9121999999999999</v>
      </c>
      <c r="D759">
        <v>1.6812</v>
      </c>
      <c r="F759" s="6">
        <v>147</v>
      </c>
      <c r="G759" s="4">
        <f t="shared" si="55"/>
        <v>0.9561573659999999</v>
      </c>
      <c r="H759">
        <f t="shared" si="56"/>
        <v>0.80882422266930432</v>
      </c>
      <c r="I759" s="6">
        <f t="shared" si="58"/>
        <v>147</v>
      </c>
      <c r="J759">
        <f t="shared" si="57"/>
        <v>0.84591119770686829</v>
      </c>
      <c r="L759">
        <f t="shared" si="59"/>
        <v>0.16734089213492573</v>
      </c>
    </row>
    <row r="760" spans="1:12" x14ac:dyDescent="0.25">
      <c r="A760">
        <v>7</v>
      </c>
      <c r="B760">
        <v>48.109934729318603</v>
      </c>
      <c r="C760">
        <v>1.8945000000000001</v>
      </c>
      <c r="D760">
        <v>1.6740999999999999</v>
      </c>
      <c r="F760" s="6">
        <v>147</v>
      </c>
      <c r="G760" s="4">
        <f t="shared" si="55"/>
        <v>0.94730683500000001</v>
      </c>
      <c r="H760">
        <f t="shared" si="56"/>
        <v>0.80540841730352275</v>
      </c>
      <c r="I760" s="6">
        <f t="shared" si="58"/>
        <v>147</v>
      </c>
      <c r="J760">
        <f t="shared" si="57"/>
        <v>0.85020859931146042</v>
      </c>
      <c r="L760">
        <f t="shared" si="59"/>
        <v>0.16227354865145807</v>
      </c>
    </row>
    <row r="761" spans="1:12" x14ac:dyDescent="0.25">
      <c r="A761">
        <v>7</v>
      </c>
      <c r="B761">
        <v>48.109934729318603</v>
      </c>
      <c r="C761">
        <v>1.8880999999999999</v>
      </c>
      <c r="D761">
        <v>1.6600999999999999</v>
      </c>
      <c r="F761" s="6">
        <v>147</v>
      </c>
      <c r="G761" s="4">
        <f t="shared" si="55"/>
        <v>0.94410664299999991</v>
      </c>
      <c r="H761">
        <f t="shared" si="56"/>
        <v>0.79867302644141802</v>
      </c>
      <c r="I761" s="6">
        <f t="shared" si="58"/>
        <v>147</v>
      </c>
      <c r="J761">
        <f t="shared" si="57"/>
        <v>0.84595636770815319</v>
      </c>
      <c r="L761">
        <f t="shared" si="59"/>
        <v>0.16728749551899788</v>
      </c>
    </row>
    <row r="762" spans="1:12" x14ac:dyDescent="0.25">
      <c r="A762">
        <v>7</v>
      </c>
      <c r="B762">
        <v>48.109934729318603</v>
      </c>
      <c r="C762">
        <v>1.925</v>
      </c>
      <c r="D762">
        <v>1.6823999999999999</v>
      </c>
      <c r="F762" s="6">
        <v>147</v>
      </c>
      <c r="G762" s="4">
        <f t="shared" si="55"/>
        <v>0.96255774999999999</v>
      </c>
      <c r="H762">
        <f t="shared" si="56"/>
        <v>0.80940154188605618</v>
      </c>
      <c r="I762" s="6">
        <f t="shared" si="58"/>
        <v>147</v>
      </c>
      <c r="J762">
        <f t="shared" si="57"/>
        <v>0.84088621372178052</v>
      </c>
      <c r="L762">
        <f t="shared" si="59"/>
        <v>0.17329892694793628</v>
      </c>
    </row>
    <row r="763" spans="1:12" x14ac:dyDescent="0.25">
      <c r="A763">
        <v>7</v>
      </c>
      <c r="B763">
        <v>48.109934729318603</v>
      </c>
      <c r="C763">
        <v>1.8956999999999999</v>
      </c>
      <c r="D763">
        <v>1.6459999999999999</v>
      </c>
      <c r="F763" s="6">
        <v>147</v>
      </c>
      <c r="G763" s="4">
        <f t="shared" si="55"/>
        <v>0.94790687100000004</v>
      </c>
      <c r="H763">
        <f t="shared" si="56"/>
        <v>0.79188952564458415</v>
      </c>
      <c r="I763" s="6">
        <f t="shared" si="58"/>
        <v>147</v>
      </c>
      <c r="J763">
        <f t="shared" si="57"/>
        <v>0.83540857216192088</v>
      </c>
      <c r="L763">
        <f t="shared" si="59"/>
        <v>0.17983436582504597</v>
      </c>
    </row>
    <row r="764" spans="1:12" x14ac:dyDescent="0.25">
      <c r="A764">
        <v>7</v>
      </c>
      <c r="B764">
        <v>48.109934729318603</v>
      </c>
      <c r="C764">
        <v>1.9036</v>
      </c>
      <c r="D764">
        <v>1.5256000000000001</v>
      </c>
      <c r="F764" s="6">
        <v>147</v>
      </c>
      <c r="G764" s="4">
        <f t="shared" si="55"/>
        <v>0.95185710800000001</v>
      </c>
      <c r="H764">
        <f t="shared" si="56"/>
        <v>0.73396516423048463</v>
      </c>
      <c r="I764" s="6">
        <f t="shared" si="58"/>
        <v>147</v>
      </c>
      <c r="J764">
        <f t="shared" si="57"/>
        <v>0.77108754881566177</v>
      </c>
      <c r="L764">
        <f t="shared" si="59"/>
        <v>0.25995335957528776</v>
      </c>
    </row>
    <row r="765" spans="1:12" x14ac:dyDescent="0.25">
      <c r="A765">
        <v>7</v>
      </c>
      <c r="B765">
        <v>48.109934729318603</v>
      </c>
      <c r="C765">
        <v>1.92</v>
      </c>
      <c r="D765">
        <v>2.5017999999999998</v>
      </c>
      <c r="F765" s="6">
        <v>147</v>
      </c>
      <c r="G765" s="4">
        <f t="shared" si="55"/>
        <v>0.96005759999999996</v>
      </c>
      <c r="H765">
        <f t="shared" si="56"/>
        <v>1.2036143470580927</v>
      </c>
      <c r="I765" s="6">
        <f t="shared" si="58"/>
        <v>147</v>
      </c>
      <c r="J765">
        <f t="shared" si="57"/>
        <v>1.2536897234687718</v>
      </c>
      <c r="L765">
        <f t="shared" si="59"/>
        <v>-0.22609098214427198</v>
      </c>
    </row>
    <row r="766" spans="1:12" x14ac:dyDescent="0.25">
      <c r="A766">
        <v>7</v>
      </c>
      <c r="B766">
        <v>48.109934729318603</v>
      </c>
      <c r="C766">
        <v>1.9369000000000001</v>
      </c>
      <c r="D766">
        <v>1.7041999999999999</v>
      </c>
      <c r="F766" s="6">
        <v>147</v>
      </c>
      <c r="G766" s="4">
        <f t="shared" si="55"/>
        <v>0.96850810700000001</v>
      </c>
      <c r="H766">
        <f t="shared" si="56"/>
        <v>0.8198895076570476</v>
      </c>
      <c r="I766" s="6">
        <f t="shared" si="58"/>
        <v>147</v>
      </c>
      <c r="J766">
        <f t="shared" si="57"/>
        <v>0.84654893617431293</v>
      </c>
      <c r="L766">
        <f t="shared" si="59"/>
        <v>0.16658726906887966</v>
      </c>
    </row>
    <row r="767" spans="1:12" x14ac:dyDescent="0.25">
      <c r="A767">
        <v>7</v>
      </c>
      <c r="B767">
        <v>48.109934729318603</v>
      </c>
      <c r="C767">
        <v>1.8964000000000001</v>
      </c>
      <c r="D767">
        <v>1.6746000000000001</v>
      </c>
      <c r="F767" s="6">
        <v>147</v>
      </c>
      <c r="G767" s="4">
        <f t="shared" si="55"/>
        <v>0.94825689199999996</v>
      </c>
      <c r="H767">
        <f t="shared" si="56"/>
        <v>0.80564896697716937</v>
      </c>
      <c r="I767" s="6">
        <f t="shared" si="58"/>
        <v>147</v>
      </c>
      <c r="J767">
        <f t="shared" si="57"/>
        <v>0.84961045237219257</v>
      </c>
      <c r="L767">
        <f t="shared" si="59"/>
        <v>0.16297732587217345</v>
      </c>
    </row>
    <row r="768" spans="1:12" x14ac:dyDescent="0.25">
      <c r="A768">
        <v>7</v>
      </c>
      <c r="B768">
        <v>48.109934729318603</v>
      </c>
      <c r="C768">
        <v>1.9112</v>
      </c>
      <c r="D768">
        <v>1.6740999999999999</v>
      </c>
      <c r="F768" s="6">
        <v>147</v>
      </c>
      <c r="G768" s="4">
        <f t="shared" si="55"/>
        <v>0.95565733600000002</v>
      </c>
      <c r="H768">
        <f t="shared" si="56"/>
        <v>0.80540841730352275</v>
      </c>
      <c r="I768" s="6">
        <f t="shared" si="58"/>
        <v>147</v>
      </c>
      <c r="J768">
        <f t="shared" si="57"/>
        <v>0.84277950575322402</v>
      </c>
      <c r="L768">
        <f t="shared" si="59"/>
        <v>0.17104991420440238</v>
      </c>
    </row>
    <row r="769" spans="1:12" x14ac:dyDescent="0.25">
      <c r="A769">
        <v>7</v>
      </c>
      <c r="B769">
        <v>48.109934729318603</v>
      </c>
      <c r="C769">
        <v>1.8949</v>
      </c>
      <c r="D769">
        <v>1.6748000000000001</v>
      </c>
      <c r="F769" s="6">
        <v>147</v>
      </c>
      <c r="G769" s="4">
        <f t="shared" si="55"/>
        <v>0.9475068470000001</v>
      </c>
      <c r="H769">
        <f t="shared" si="56"/>
        <v>0.8057451868466281</v>
      </c>
      <c r="I769" s="6">
        <f t="shared" si="58"/>
        <v>147</v>
      </c>
      <c r="J769">
        <f t="shared" si="57"/>
        <v>0.85038455331249763</v>
      </c>
      <c r="L769">
        <f t="shared" si="59"/>
        <v>0.16206661614512216</v>
      </c>
    </row>
    <row r="770" spans="1:12" x14ac:dyDescent="0.25">
      <c r="A770">
        <v>7</v>
      </c>
      <c r="B770">
        <v>48.109934729318603</v>
      </c>
      <c r="C770">
        <v>1.8939999999999999</v>
      </c>
      <c r="D770">
        <v>1.6565000000000001</v>
      </c>
      <c r="F770" s="6">
        <v>147</v>
      </c>
      <c r="G770" s="4">
        <f t="shared" si="55"/>
        <v>0.94705681999999991</v>
      </c>
      <c r="H770">
        <f t="shared" si="56"/>
        <v>0.79694106879116278</v>
      </c>
      <c r="I770" s="6">
        <f t="shared" si="58"/>
        <v>147</v>
      </c>
      <c r="J770">
        <f t="shared" si="57"/>
        <v>0.84149234973162734</v>
      </c>
      <c r="L770">
        <f t="shared" si="59"/>
        <v>0.17257835662061449</v>
      </c>
    </row>
    <row r="771" spans="1:12" x14ac:dyDescent="0.25">
      <c r="A771">
        <v>7</v>
      </c>
      <c r="B771">
        <v>48.109934729318603</v>
      </c>
      <c r="C771">
        <v>1.9021999999999999</v>
      </c>
      <c r="D771">
        <v>1.6969000000000001</v>
      </c>
      <c r="F771" s="6">
        <v>147</v>
      </c>
      <c r="G771" s="4">
        <f t="shared" si="55"/>
        <v>0.95115706599999994</v>
      </c>
      <c r="H771">
        <f t="shared" si="56"/>
        <v>0.8163774824218073</v>
      </c>
      <c r="I771" s="6">
        <f t="shared" si="58"/>
        <v>147</v>
      </c>
      <c r="J771">
        <f t="shared" si="57"/>
        <v>0.85829934046014578</v>
      </c>
      <c r="L771">
        <f t="shared" si="59"/>
        <v>0.15280235868404646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12"/>
  <sheetViews>
    <sheetView topLeftCell="I1" workbookViewId="0">
      <selection activeCell="L27" sqref="L27"/>
    </sheetView>
  </sheetViews>
  <sheetFormatPr baseColWidth="10" defaultRowHeight="15" x14ac:dyDescent="0.25"/>
  <cols>
    <col min="1" max="1" width="9.140625"/>
    <col min="2" max="2" width="15.140625" customWidth="1"/>
    <col min="3" max="3" width="17.140625" customWidth="1"/>
    <col min="4" max="5" width="26.7109375" customWidth="1"/>
    <col min="6" max="6" width="26.7109375" style="4" customWidth="1"/>
    <col min="7" max="10" width="26.7109375" customWidth="1"/>
    <col min="14" max="14" width="7.42578125" customWidth="1"/>
    <col min="15" max="15" width="8.85546875" customWidth="1"/>
    <col min="16" max="16" width="26.7109375" style="4" customWidth="1"/>
    <col min="17" max="17" width="26.7109375" customWidth="1"/>
  </cols>
  <sheetData>
    <row r="1" spans="1:21" x14ac:dyDescent="0.25">
      <c r="A1" t="s">
        <v>0</v>
      </c>
      <c r="B1" t="s">
        <v>1</v>
      </c>
      <c r="C1" t="s">
        <v>7</v>
      </c>
      <c r="D1" t="s">
        <v>6</v>
      </c>
      <c r="E1" t="s">
        <v>8</v>
      </c>
      <c r="F1" s="4" t="s">
        <v>2</v>
      </c>
      <c r="G1" s="4" t="s">
        <v>9</v>
      </c>
      <c r="H1" t="s">
        <v>10</v>
      </c>
      <c r="Q1" s="4"/>
      <c r="T1" s="1" t="s">
        <v>4</v>
      </c>
      <c r="U1" s="2" t="s">
        <v>5</v>
      </c>
    </row>
    <row r="2" spans="1:21" x14ac:dyDescent="0.25">
      <c r="G2" s="4"/>
      <c r="Q2" s="4"/>
      <c r="T2">
        <f>1-U2</f>
        <v>0.8</v>
      </c>
      <c r="U2" s="9">
        <v>0.2</v>
      </c>
    </row>
    <row r="3" spans="1:21" x14ac:dyDescent="0.25">
      <c r="A3">
        <v>0.1</v>
      </c>
      <c r="F3" s="4">
        <v>0</v>
      </c>
      <c r="G3" s="4">
        <f>MEDIAN(G4:G912)</f>
        <v>0.91135529999999998</v>
      </c>
      <c r="H3">
        <f>G3</f>
        <v>0.91135529999999998</v>
      </c>
      <c r="I3">
        <f>H3/G3</f>
        <v>1</v>
      </c>
      <c r="J3">
        <f>-LN(I3)</f>
        <v>0</v>
      </c>
      <c r="K3">
        <f>F3</f>
        <v>0</v>
      </c>
      <c r="L3">
        <f>G3</f>
        <v>0.91135529999999998</v>
      </c>
      <c r="M3">
        <f>I3</f>
        <v>1</v>
      </c>
      <c r="N3">
        <f>J3</f>
        <v>0</v>
      </c>
      <c r="O3" s="7"/>
      <c r="P3" s="4">
        <f t="shared" ref="P3:P66" si="0">F3^$T$2</f>
        <v>0</v>
      </c>
      <c r="Q3" s="4">
        <f>J3</f>
        <v>0</v>
      </c>
      <c r="R3">
        <f>P3</f>
        <v>0</v>
      </c>
      <c r="S3">
        <v>0</v>
      </c>
    </row>
    <row r="4" spans="1:21" x14ac:dyDescent="0.25">
      <c r="A4">
        <v>1</v>
      </c>
      <c r="B4">
        <v>53.303484510329902</v>
      </c>
      <c r="C4">
        <v>1.6968000000000001</v>
      </c>
      <c r="D4">
        <v>1.899</v>
      </c>
      <c r="E4">
        <f>47.79/100</f>
        <v>0.47789999999999999</v>
      </c>
      <c r="F4" s="4">
        <f>A4*21</f>
        <v>21</v>
      </c>
      <c r="G4">
        <f t="shared" ref="G4:G67" si="1">$E$4*D4</f>
        <v>0.90753209999999995</v>
      </c>
      <c r="H4">
        <f t="shared" ref="H4:H67" si="2">B4*C4/100</f>
        <v>0.90445352517127786</v>
      </c>
      <c r="I4">
        <f t="shared" ref="I4:I67" si="3">H4/G4</f>
        <v>0.99660775103302457</v>
      </c>
      <c r="J4">
        <f t="shared" ref="J4:J67" si="4">-LN(I4)</f>
        <v>3.3980156886327952E-3</v>
      </c>
      <c r="K4">
        <f>MEDIAN(F4:F146)</f>
        <v>21</v>
      </c>
      <c r="L4">
        <f>MEDIAN(G4:G146)</f>
        <v>0.91135529999999998</v>
      </c>
      <c r="M4">
        <f>MEDIAN(I4:I146)</f>
        <v>0.98564838917669895</v>
      </c>
      <c r="N4">
        <f>MEDIAN(J4:J146)</f>
        <v>1.4455591246635363E-2</v>
      </c>
      <c r="P4" s="4">
        <f t="shared" si="0"/>
        <v>11.422875300666449</v>
      </c>
      <c r="Q4" s="4">
        <f t="shared" ref="Q4:Q67" si="5">J4</f>
        <v>3.3980156886327952E-3</v>
      </c>
      <c r="R4">
        <f>MEDIAN(P4:P146)</f>
        <v>11.422875300666449</v>
      </c>
      <c r="S4">
        <f>MEDIAN(Q4:Q146)</f>
        <v>1.4455591246635363E-2</v>
      </c>
    </row>
    <row r="5" spans="1:21" x14ac:dyDescent="0.25">
      <c r="A5">
        <v>1</v>
      </c>
      <c r="B5">
        <v>53.303484510329902</v>
      </c>
      <c r="C5">
        <v>1.6701999999999999</v>
      </c>
      <c r="D5">
        <v>1.913</v>
      </c>
      <c r="F5" s="4">
        <f t="shared" ref="F5:F68" si="6">A5*21</f>
        <v>21</v>
      </c>
      <c r="G5">
        <f t="shared" si="1"/>
        <v>0.91422270000000005</v>
      </c>
      <c r="H5">
        <f t="shared" si="2"/>
        <v>0.89027479829153</v>
      </c>
      <c r="I5">
        <f t="shared" si="3"/>
        <v>0.97380517711005199</v>
      </c>
      <c r="J5">
        <f t="shared" si="4"/>
        <v>2.6544018847943746E-2</v>
      </c>
      <c r="P5" s="4">
        <f t="shared" si="0"/>
        <v>11.422875300666449</v>
      </c>
      <c r="Q5" s="4">
        <f t="shared" si="5"/>
        <v>2.6544018847943746E-2</v>
      </c>
    </row>
    <row r="6" spans="1:21" x14ac:dyDescent="0.25">
      <c r="A6">
        <v>1</v>
      </c>
      <c r="B6">
        <v>53.303484510329902</v>
      </c>
      <c r="C6">
        <v>1.6889000000000001</v>
      </c>
      <c r="D6">
        <v>1.9059999999999999</v>
      </c>
      <c r="F6" s="4">
        <f t="shared" si="6"/>
        <v>21</v>
      </c>
      <c r="G6">
        <f t="shared" si="1"/>
        <v>0.91087739999999995</v>
      </c>
      <c r="H6">
        <f t="shared" si="2"/>
        <v>0.90024254989496166</v>
      </c>
      <c r="I6">
        <f t="shared" si="3"/>
        <v>0.98832460866298988</v>
      </c>
      <c r="J6">
        <f t="shared" si="4"/>
        <v>1.1744083917091632E-2</v>
      </c>
      <c r="P6" s="4">
        <f t="shared" si="0"/>
        <v>11.422875300666449</v>
      </c>
      <c r="Q6" s="4">
        <f t="shared" si="5"/>
        <v>1.1744083917091632E-2</v>
      </c>
    </row>
    <row r="7" spans="1:21" x14ac:dyDescent="0.25">
      <c r="A7">
        <v>1</v>
      </c>
      <c r="B7">
        <v>53.303484510329902</v>
      </c>
      <c r="C7">
        <v>1.6902999999999999</v>
      </c>
      <c r="D7">
        <v>1.9019999999999999</v>
      </c>
      <c r="F7" s="4">
        <f t="shared" si="6"/>
        <v>21</v>
      </c>
      <c r="G7">
        <f t="shared" si="1"/>
        <v>0.90896579999999993</v>
      </c>
      <c r="H7">
        <f t="shared" si="2"/>
        <v>0.90098879867810622</v>
      </c>
      <c r="I7">
        <f t="shared" si="3"/>
        <v>0.9912240908052935</v>
      </c>
      <c r="J7">
        <f t="shared" si="4"/>
        <v>8.8146442760234592E-3</v>
      </c>
      <c r="P7" s="4">
        <f t="shared" si="0"/>
        <v>11.422875300666449</v>
      </c>
      <c r="Q7" s="4">
        <f t="shared" si="5"/>
        <v>8.8146442760234592E-3</v>
      </c>
    </row>
    <row r="8" spans="1:21" x14ac:dyDescent="0.25">
      <c r="A8">
        <v>1</v>
      </c>
      <c r="B8">
        <v>53.303484510329902</v>
      </c>
      <c r="C8">
        <v>1.6771</v>
      </c>
      <c r="D8">
        <v>1.8979999999999999</v>
      </c>
      <c r="F8" s="4">
        <f t="shared" si="6"/>
        <v>21</v>
      </c>
      <c r="G8">
        <f t="shared" si="1"/>
        <v>0.90705419999999992</v>
      </c>
      <c r="H8">
        <f t="shared" si="2"/>
        <v>0.89395273872274272</v>
      </c>
      <c r="I8">
        <f t="shared" si="3"/>
        <v>0.98555603261937685</v>
      </c>
      <c r="J8">
        <f t="shared" si="4"/>
        <v>1.4549296959110909E-2</v>
      </c>
      <c r="P8" s="4">
        <f t="shared" si="0"/>
        <v>11.422875300666449</v>
      </c>
      <c r="Q8" s="4">
        <f t="shared" si="5"/>
        <v>1.4549296959110909E-2</v>
      </c>
    </row>
    <row r="9" spans="1:21" x14ac:dyDescent="0.25">
      <c r="A9">
        <v>1</v>
      </c>
      <c r="B9">
        <v>53.303484510329902</v>
      </c>
      <c r="C9">
        <v>1.7202999999999999</v>
      </c>
      <c r="D9">
        <v>1.9159999999999999</v>
      </c>
      <c r="F9" s="4">
        <f t="shared" si="6"/>
        <v>21</v>
      </c>
      <c r="G9">
        <f t="shared" si="1"/>
        <v>0.91565639999999993</v>
      </c>
      <c r="H9">
        <f t="shared" si="2"/>
        <v>0.91697984403120525</v>
      </c>
      <c r="I9">
        <f t="shared" si="3"/>
        <v>1.0014453500583902</v>
      </c>
      <c r="J9">
        <f t="shared" si="4"/>
        <v>-1.4443065453679401E-3</v>
      </c>
      <c r="P9" s="4">
        <f t="shared" si="0"/>
        <v>11.422875300666449</v>
      </c>
      <c r="Q9" s="4">
        <f t="shared" si="5"/>
        <v>-1.4443065453679401E-3</v>
      </c>
    </row>
    <row r="10" spans="1:21" x14ac:dyDescent="0.25">
      <c r="A10">
        <v>1</v>
      </c>
      <c r="B10">
        <v>53.303484510329902</v>
      </c>
      <c r="C10">
        <v>1.7178</v>
      </c>
      <c r="D10">
        <v>1.917</v>
      </c>
      <c r="F10" s="4">
        <f t="shared" si="6"/>
        <v>21</v>
      </c>
      <c r="G10">
        <f t="shared" si="1"/>
        <v>0.91613429999999996</v>
      </c>
      <c r="H10">
        <f t="shared" si="2"/>
        <v>0.91564725691844695</v>
      </c>
      <c r="I10">
        <f t="shared" si="3"/>
        <v>0.99946837152418266</v>
      </c>
      <c r="J10">
        <f t="shared" si="4"/>
        <v>5.3176984033997683E-4</v>
      </c>
      <c r="P10" s="4">
        <f t="shared" si="0"/>
        <v>11.422875300666449</v>
      </c>
      <c r="Q10" s="4">
        <f t="shared" si="5"/>
        <v>5.3176984033997683E-4</v>
      </c>
    </row>
    <row r="11" spans="1:21" x14ac:dyDescent="0.25">
      <c r="A11">
        <v>1</v>
      </c>
      <c r="B11">
        <v>53.303484510329902</v>
      </c>
      <c r="C11">
        <v>1.6891</v>
      </c>
      <c r="D11">
        <v>1.897</v>
      </c>
      <c r="F11" s="4">
        <f t="shared" si="6"/>
        <v>21</v>
      </c>
      <c r="G11">
        <f t="shared" si="1"/>
        <v>0.9065763</v>
      </c>
      <c r="H11">
        <f t="shared" si="2"/>
        <v>0.90034915686398231</v>
      </c>
      <c r="I11">
        <f t="shared" si="3"/>
        <v>0.99313114281057457</v>
      </c>
      <c r="J11">
        <f t="shared" si="4"/>
        <v>6.8925563755347424E-3</v>
      </c>
      <c r="P11" s="4">
        <f t="shared" si="0"/>
        <v>11.422875300666449</v>
      </c>
      <c r="Q11" s="4">
        <f t="shared" si="5"/>
        <v>6.8925563755347424E-3</v>
      </c>
    </row>
    <row r="12" spans="1:21" x14ac:dyDescent="0.25">
      <c r="A12">
        <v>1</v>
      </c>
      <c r="B12">
        <v>53.303484510329902</v>
      </c>
      <c r="C12">
        <v>1.7125999999999999</v>
      </c>
      <c r="D12">
        <v>1.899</v>
      </c>
      <c r="F12" s="4">
        <f t="shared" si="6"/>
        <v>21</v>
      </c>
      <c r="G12">
        <f t="shared" si="1"/>
        <v>0.90753209999999995</v>
      </c>
      <c r="H12">
        <f t="shared" si="2"/>
        <v>0.91287547572390992</v>
      </c>
      <c r="I12">
        <f t="shared" si="3"/>
        <v>1.0058878090636243</v>
      </c>
      <c r="J12">
        <f t="shared" si="4"/>
        <v>-5.8705436529860816E-3</v>
      </c>
      <c r="P12" s="4">
        <f t="shared" si="0"/>
        <v>11.422875300666449</v>
      </c>
      <c r="Q12" s="4">
        <f t="shared" si="5"/>
        <v>-5.8705436529860816E-3</v>
      </c>
    </row>
    <row r="13" spans="1:21" x14ac:dyDescent="0.25">
      <c r="A13">
        <v>1</v>
      </c>
      <c r="B13">
        <v>53.303484510329902</v>
      </c>
      <c r="C13">
        <v>1.7253000000000001</v>
      </c>
      <c r="D13">
        <v>1.901</v>
      </c>
      <c r="F13" s="4">
        <f t="shared" si="6"/>
        <v>21</v>
      </c>
      <c r="G13">
        <f t="shared" si="1"/>
        <v>0.90848790000000001</v>
      </c>
      <c r="H13">
        <f t="shared" si="2"/>
        <v>0.91964501825672185</v>
      </c>
      <c r="I13">
        <f t="shared" si="3"/>
        <v>1.0122809761767018</v>
      </c>
      <c r="J13">
        <f t="shared" si="4"/>
        <v>-1.2206176772569242E-2</v>
      </c>
      <c r="P13" s="4">
        <f t="shared" si="0"/>
        <v>11.422875300666449</v>
      </c>
      <c r="Q13" s="4">
        <f t="shared" si="5"/>
        <v>-1.2206176772569242E-2</v>
      </c>
    </row>
    <row r="14" spans="1:21" x14ac:dyDescent="0.25">
      <c r="A14">
        <v>1</v>
      </c>
      <c r="B14">
        <v>53.303484510329902</v>
      </c>
      <c r="C14">
        <v>1.6936</v>
      </c>
      <c r="D14">
        <v>1.9059999999999999</v>
      </c>
      <c r="F14" s="4">
        <f t="shared" si="6"/>
        <v>21</v>
      </c>
      <c r="G14">
        <f t="shared" si="1"/>
        <v>0.91087739999999995</v>
      </c>
      <c r="H14">
        <f t="shared" si="2"/>
        <v>0.90274781366694723</v>
      </c>
      <c r="I14">
        <f t="shared" si="3"/>
        <v>0.99107499392008991</v>
      </c>
      <c r="J14">
        <f t="shared" si="4"/>
        <v>8.9650725203117357E-3</v>
      </c>
      <c r="P14" s="4">
        <f t="shared" si="0"/>
        <v>11.422875300666449</v>
      </c>
      <c r="Q14" s="4">
        <f t="shared" si="5"/>
        <v>8.9650725203117357E-3</v>
      </c>
    </row>
    <row r="15" spans="1:21" x14ac:dyDescent="0.25">
      <c r="A15">
        <v>1</v>
      </c>
      <c r="B15">
        <v>53.303484510329902</v>
      </c>
      <c r="C15">
        <v>1.7037</v>
      </c>
      <c r="D15">
        <v>1.893</v>
      </c>
      <c r="F15" s="4">
        <f t="shared" si="6"/>
        <v>21</v>
      </c>
      <c r="G15">
        <f t="shared" si="1"/>
        <v>0.90466469999999999</v>
      </c>
      <c r="H15">
        <f t="shared" si="2"/>
        <v>0.90813146560249047</v>
      </c>
      <c r="I15">
        <f t="shared" si="3"/>
        <v>1.0038321000062127</v>
      </c>
      <c r="J15">
        <f t="shared" si="4"/>
        <v>-3.8247762153537511E-3</v>
      </c>
      <c r="P15" s="4">
        <f t="shared" si="0"/>
        <v>11.422875300666449</v>
      </c>
      <c r="Q15" s="4">
        <f t="shared" si="5"/>
        <v>-3.8247762153537511E-3</v>
      </c>
    </row>
    <row r="16" spans="1:21" x14ac:dyDescent="0.25">
      <c r="A16">
        <v>1</v>
      </c>
      <c r="B16">
        <v>53.303484510329902</v>
      </c>
      <c r="C16">
        <v>1.6963999999999999</v>
      </c>
      <c r="D16">
        <v>1.915</v>
      </c>
      <c r="F16" s="4">
        <f t="shared" si="6"/>
        <v>21</v>
      </c>
      <c r="G16">
        <f t="shared" si="1"/>
        <v>0.91517850000000001</v>
      </c>
      <c r="H16">
        <f t="shared" si="2"/>
        <v>0.90424031123323645</v>
      </c>
      <c r="I16">
        <f t="shared" si="3"/>
        <v>0.9880480269512848</v>
      </c>
      <c r="J16">
        <f t="shared" si="4"/>
        <v>1.2023972141130594E-2</v>
      </c>
      <c r="P16" s="4">
        <f t="shared" si="0"/>
        <v>11.422875300666449</v>
      </c>
      <c r="Q16" s="4">
        <f t="shared" si="5"/>
        <v>1.2023972141130594E-2</v>
      </c>
    </row>
    <row r="17" spans="1:17" x14ac:dyDescent="0.25">
      <c r="A17">
        <v>1</v>
      </c>
      <c r="B17">
        <v>53.303484510329902</v>
      </c>
      <c r="C17">
        <v>1.7081</v>
      </c>
      <c r="D17">
        <v>1.9119999999999999</v>
      </c>
      <c r="F17" s="4">
        <f t="shared" si="6"/>
        <v>21</v>
      </c>
      <c r="G17">
        <f t="shared" si="1"/>
        <v>0.91374479999999991</v>
      </c>
      <c r="H17">
        <f t="shared" si="2"/>
        <v>0.91047681892094501</v>
      </c>
      <c r="I17">
        <f t="shared" si="3"/>
        <v>0.99642352976558124</v>
      </c>
      <c r="J17">
        <f t="shared" si="4"/>
        <v>3.58288109415133E-3</v>
      </c>
      <c r="P17" s="4">
        <f t="shared" si="0"/>
        <v>11.422875300666449</v>
      </c>
      <c r="Q17" s="4">
        <f t="shared" si="5"/>
        <v>3.58288109415133E-3</v>
      </c>
    </row>
    <row r="18" spans="1:17" x14ac:dyDescent="0.25">
      <c r="A18">
        <v>1</v>
      </c>
      <c r="B18">
        <v>53.303484510329902</v>
      </c>
      <c r="C18">
        <v>1.6976</v>
      </c>
      <c r="D18">
        <v>1.905</v>
      </c>
      <c r="F18" s="4">
        <f t="shared" si="6"/>
        <v>21</v>
      </c>
      <c r="G18">
        <f t="shared" si="1"/>
        <v>0.91039950000000003</v>
      </c>
      <c r="H18">
        <f t="shared" si="2"/>
        <v>0.90487995304736046</v>
      </c>
      <c r="I18">
        <f t="shared" si="3"/>
        <v>0.9939372254129758</v>
      </c>
      <c r="J18">
        <f t="shared" si="4"/>
        <v>6.081227827902407E-3</v>
      </c>
      <c r="P18" s="4">
        <f t="shared" si="0"/>
        <v>11.422875300666449</v>
      </c>
      <c r="Q18" s="4">
        <f t="shared" si="5"/>
        <v>6.081227827902407E-3</v>
      </c>
    </row>
    <row r="19" spans="1:17" x14ac:dyDescent="0.25">
      <c r="A19">
        <v>1</v>
      </c>
      <c r="B19">
        <v>53.303484510329902</v>
      </c>
      <c r="C19">
        <v>1.6957</v>
      </c>
      <c r="D19">
        <v>1.895</v>
      </c>
      <c r="F19" s="4">
        <f t="shared" si="6"/>
        <v>21</v>
      </c>
      <c r="G19">
        <f t="shared" si="1"/>
        <v>0.90562049999999994</v>
      </c>
      <c r="H19">
        <f t="shared" si="2"/>
        <v>0.90386718684166412</v>
      </c>
      <c r="I19">
        <f t="shared" si="3"/>
        <v>0.99806396480828796</v>
      </c>
      <c r="J19">
        <f t="shared" si="4"/>
        <v>1.9379117302647613E-3</v>
      </c>
      <c r="P19" s="4">
        <f t="shared" si="0"/>
        <v>11.422875300666449</v>
      </c>
      <c r="Q19" s="4">
        <f t="shared" si="5"/>
        <v>1.9379117302647613E-3</v>
      </c>
    </row>
    <row r="20" spans="1:17" x14ac:dyDescent="0.25">
      <c r="A20">
        <v>1</v>
      </c>
      <c r="B20">
        <v>53.303484510329902</v>
      </c>
      <c r="C20">
        <v>1.7148000000000001</v>
      </c>
      <c r="D20">
        <v>1.9</v>
      </c>
      <c r="F20" s="4">
        <f t="shared" si="6"/>
        <v>21</v>
      </c>
      <c r="G20">
        <f t="shared" si="1"/>
        <v>0.90800999999999998</v>
      </c>
      <c r="H20">
        <f t="shared" si="2"/>
        <v>0.91404815238313719</v>
      </c>
      <c r="I20">
        <f t="shared" si="3"/>
        <v>1.0066498743220198</v>
      </c>
      <c r="J20">
        <f t="shared" si="4"/>
        <v>-6.6278614424704401E-3</v>
      </c>
      <c r="P20" s="4">
        <f t="shared" si="0"/>
        <v>11.422875300666449</v>
      </c>
      <c r="Q20" s="4">
        <f t="shared" si="5"/>
        <v>-6.6278614424704401E-3</v>
      </c>
    </row>
    <row r="21" spans="1:17" x14ac:dyDescent="0.25">
      <c r="A21">
        <v>1</v>
      </c>
      <c r="B21">
        <v>53.303484510329902</v>
      </c>
      <c r="C21">
        <v>1.7242</v>
      </c>
      <c r="D21">
        <v>1.9159999999999999</v>
      </c>
      <c r="F21" s="4">
        <f t="shared" si="6"/>
        <v>21</v>
      </c>
      <c r="G21">
        <f t="shared" si="1"/>
        <v>0.91565639999999993</v>
      </c>
      <c r="H21">
        <f t="shared" si="2"/>
        <v>0.9190586799271081</v>
      </c>
      <c r="I21">
        <f t="shared" si="3"/>
        <v>1.0037156731794898</v>
      </c>
      <c r="J21">
        <f t="shared" si="4"/>
        <v>-3.7087871181990316E-3</v>
      </c>
      <c r="P21" s="4">
        <f t="shared" si="0"/>
        <v>11.422875300666449</v>
      </c>
      <c r="Q21" s="4">
        <f t="shared" si="5"/>
        <v>-3.7087871181990316E-3</v>
      </c>
    </row>
    <row r="22" spans="1:17" x14ac:dyDescent="0.25">
      <c r="A22">
        <v>1</v>
      </c>
      <c r="B22">
        <v>53.303484510329902</v>
      </c>
      <c r="C22">
        <v>1.6800999999999999</v>
      </c>
      <c r="D22">
        <v>1.9139999999999999</v>
      </c>
      <c r="F22" s="4">
        <f t="shared" si="6"/>
        <v>21</v>
      </c>
      <c r="G22">
        <f t="shared" si="1"/>
        <v>0.91470059999999997</v>
      </c>
      <c r="H22">
        <f t="shared" si="2"/>
        <v>0.8955518432580527</v>
      </c>
      <c r="I22">
        <f t="shared" si="3"/>
        <v>0.97906554697575654</v>
      </c>
      <c r="J22">
        <f t="shared" si="4"/>
        <v>2.1156685704362604E-2</v>
      </c>
      <c r="P22" s="4">
        <f t="shared" si="0"/>
        <v>11.422875300666449</v>
      </c>
      <c r="Q22" s="4">
        <f t="shared" si="5"/>
        <v>2.1156685704362604E-2</v>
      </c>
    </row>
    <row r="23" spans="1:17" x14ac:dyDescent="0.25">
      <c r="A23">
        <v>1</v>
      </c>
      <c r="B23">
        <v>53.170342963615099</v>
      </c>
      <c r="C23">
        <v>1.7367999999999999</v>
      </c>
      <c r="D23">
        <v>1.9059999999999999</v>
      </c>
      <c r="F23" s="4">
        <f t="shared" si="6"/>
        <v>21</v>
      </c>
      <c r="G23">
        <f t="shared" si="1"/>
        <v>0.91087739999999995</v>
      </c>
      <c r="H23">
        <f t="shared" si="2"/>
        <v>0.92346251659206702</v>
      </c>
      <c r="I23">
        <f t="shared" si="3"/>
        <v>1.0138164769397804</v>
      </c>
      <c r="J23">
        <f t="shared" si="4"/>
        <v>-1.3721899577205683E-2</v>
      </c>
      <c r="P23" s="4">
        <f t="shared" si="0"/>
        <v>11.422875300666449</v>
      </c>
      <c r="Q23" s="4">
        <f t="shared" si="5"/>
        <v>-1.3721899577205683E-2</v>
      </c>
    </row>
    <row r="24" spans="1:17" x14ac:dyDescent="0.25">
      <c r="A24">
        <v>1</v>
      </c>
      <c r="B24">
        <v>53.170342963615099</v>
      </c>
      <c r="C24">
        <v>1.7433000000000001</v>
      </c>
      <c r="D24">
        <v>1.903</v>
      </c>
      <c r="F24" s="4">
        <f t="shared" si="6"/>
        <v>21</v>
      </c>
      <c r="G24">
        <f t="shared" si="1"/>
        <v>0.90944369999999997</v>
      </c>
      <c r="H24">
        <f t="shared" si="2"/>
        <v>0.92691858888470202</v>
      </c>
      <c r="I24">
        <f t="shared" si="3"/>
        <v>1.0192149210387647</v>
      </c>
      <c r="J24">
        <f t="shared" si="4"/>
        <v>-1.9032645680290967E-2</v>
      </c>
      <c r="P24" s="4">
        <f t="shared" si="0"/>
        <v>11.422875300666449</v>
      </c>
      <c r="Q24" s="4">
        <f t="shared" si="5"/>
        <v>-1.9032645680290967E-2</v>
      </c>
    </row>
    <row r="25" spans="1:17" x14ac:dyDescent="0.25">
      <c r="A25">
        <v>1</v>
      </c>
      <c r="B25">
        <v>53.170342963615099</v>
      </c>
      <c r="C25">
        <v>1.7352000000000001</v>
      </c>
      <c r="D25">
        <v>1.9</v>
      </c>
      <c r="F25" s="4">
        <f t="shared" si="6"/>
        <v>21</v>
      </c>
      <c r="G25">
        <f t="shared" si="1"/>
        <v>0.90800999999999998</v>
      </c>
      <c r="H25">
        <f t="shared" si="2"/>
        <v>0.92261179110464919</v>
      </c>
      <c r="I25">
        <f t="shared" si="3"/>
        <v>1.0160810906318753</v>
      </c>
      <c r="J25">
        <f t="shared" si="4"/>
        <v>-1.5953159585403665E-2</v>
      </c>
      <c r="P25" s="4">
        <f t="shared" si="0"/>
        <v>11.422875300666449</v>
      </c>
      <c r="Q25" s="4">
        <f t="shared" si="5"/>
        <v>-1.5953159585403665E-2</v>
      </c>
    </row>
    <row r="26" spans="1:17" x14ac:dyDescent="0.25">
      <c r="A26">
        <v>1</v>
      </c>
      <c r="B26">
        <v>53.170342963615099</v>
      </c>
      <c r="C26">
        <v>1.7316</v>
      </c>
      <c r="D26">
        <v>1.911</v>
      </c>
      <c r="F26" s="4">
        <f t="shared" si="6"/>
        <v>21</v>
      </c>
      <c r="G26">
        <f t="shared" si="1"/>
        <v>0.91326689999999999</v>
      </c>
      <c r="H26">
        <f t="shared" si="2"/>
        <v>0.92069765875795906</v>
      </c>
      <c r="I26">
        <f t="shared" si="3"/>
        <v>1.0081364590767048</v>
      </c>
      <c r="J26">
        <f t="shared" si="4"/>
        <v>-8.1035365548233901E-3</v>
      </c>
      <c r="P26" s="4">
        <f t="shared" si="0"/>
        <v>11.422875300666449</v>
      </c>
      <c r="Q26" s="4">
        <f t="shared" si="5"/>
        <v>-8.1035365548233901E-3</v>
      </c>
    </row>
    <row r="27" spans="1:17" x14ac:dyDescent="0.25">
      <c r="A27">
        <v>1</v>
      </c>
      <c r="B27">
        <v>53.170342963615099</v>
      </c>
      <c r="C27">
        <v>1.7347999999999999</v>
      </c>
      <c r="D27">
        <v>1.9139999999999999</v>
      </c>
      <c r="F27" s="4">
        <f t="shared" si="6"/>
        <v>21</v>
      </c>
      <c r="G27">
        <f t="shared" si="1"/>
        <v>0.91470059999999997</v>
      </c>
      <c r="H27">
        <f t="shared" si="2"/>
        <v>0.9223991097327946</v>
      </c>
      <c r="I27">
        <f t="shared" si="3"/>
        <v>1.0084164258040222</v>
      </c>
      <c r="J27">
        <f t="shared" si="4"/>
        <v>-8.3812051755824141E-3</v>
      </c>
      <c r="P27" s="4">
        <f t="shared" si="0"/>
        <v>11.422875300666449</v>
      </c>
      <c r="Q27" s="4">
        <f t="shared" si="5"/>
        <v>-8.3812051755824141E-3</v>
      </c>
    </row>
    <row r="28" spans="1:17" x14ac:dyDescent="0.25">
      <c r="A28">
        <v>1</v>
      </c>
      <c r="B28">
        <v>53.170342963615099</v>
      </c>
      <c r="C28">
        <v>1.7573000000000001</v>
      </c>
      <c r="D28">
        <v>1.92</v>
      </c>
      <c r="F28" s="4">
        <f t="shared" si="6"/>
        <v>21</v>
      </c>
      <c r="G28">
        <f t="shared" si="1"/>
        <v>0.91756799999999994</v>
      </c>
      <c r="H28">
        <f t="shared" si="2"/>
        <v>0.93436243689960818</v>
      </c>
      <c r="I28">
        <f t="shared" si="3"/>
        <v>1.018303206846368</v>
      </c>
      <c r="J28">
        <f t="shared" si="4"/>
        <v>-1.8137719406244233E-2</v>
      </c>
      <c r="P28" s="4">
        <f t="shared" si="0"/>
        <v>11.422875300666449</v>
      </c>
      <c r="Q28" s="4">
        <f t="shared" si="5"/>
        <v>-1.8137719406244233E-2</v>
      </c>
    </row>
    <row r="29" spans="1:17" x14ac:dyDescent="0.25">
      <c r="A29">
        <v>1</v>
      </c>
      <c r="B29">
        <v>53.170342963615099</v>
      </c>
      <c r="C29">
        <v>1.7733000000000001</v>
      </c>
      <c r="D29">
        <v>1.903</v>
      </c>
      <c r="F29" s="4">
        <f t="shared" si="6"/>
        <v>21</v>
      </c>
      <c r="G29">
        <f t="shared" si="1"/>
        <v>0.90944369999999997</v>
      </c>
      <c r="H29">
        <f t="shared" si="2"/>
        <v>0.94286969177378666</v>
      </c>
      <c r="I29">
        <f t="shared" si="3"/>
        <v>1.0367543276992151</v>
      </c>
      <c r="J29">
        <f t="shared" si="4"/>
        <v>-3.6094994429555015E-2</v>
      </c>
      <c r="P29" s="4">
        <f t="shared" si="0"/>
        <v>11.422875300666449</v>
      </c>
      <c r="Q29" s="4">
        <f t="shared" si="5"/>
        <v>-3.6094994429555015E-2</v>
      </c>
    </row>
    <row r="30" spans="1:17" x14ac:dyDescent="0.25">
      <c r="A30">
        <v>1</v>
      </c>
      <c r="B30">
        <v>53.170342963615099</v>
      </c>
      <c r="C30">
        <v>1.7544</v>
      </c>
      <c r="D30">
        <v>1.905</v>
      </c>
      <c r="F30" s="4">
        <f t="shared" si="6"/>
        <v>21</v>
      </c>
      <c r="G30">
        <f t="shared" si="1"/>
        <v>0.91039950000000003</v>
      </c>
      <c r="H30">
        <f t="shared" si="2"/>
        <v>0.9328204969536632</v>
      </c>
      <c r="I30">
        <f t="shared" si="3"/>
        <v>1.0246276463834429</v>
      </c>
      <c r="J30">
        <f t="shared" si="4"/>
        <v>-2.4329274770148002E-2</v>
      </c>
      <c r="P30" s="4">
        <f t="shared" si="0"/>
        <v>11.422875300666449</v>
      </c>
      <c r="Q30" s="4">
        <f t="shared" si="5"/>
        <v>-2.4329274770148002E-2</v>
      </c>
    </row>
    <row r="31" spans="1:17" x14ac:dyDescent="0.25">
      <c r="A31">
        <v>1</v>
      </c>
      <c r="B31">
        <v>53.170342963615099</v>
      </c>
      <c r="C31">
        <v>1.7238</v>
      </c>
      <c r="D31">
        <v>1.91</v>
      </c>
      <c r="F31" s="4">
        <f t="shared" si="6"/>
        <v>21</v>
      </c>
      <c r="G31">
        <f t="shared" si="1"/>
        <v>0.91278899999999996</v>
      </c>
      <c r="H31">
        <f t="shared" si="2"/>
        <v>0.91655037200679701</v>
      </c>
      <c r="I31">
        <f t="shared" si="3"/>
        <v>1.0041207464231021</v>
      </c>
      <c r="J31">
        <f t="shared" si="4"/>
        <v>-4.1122793998941186E-3</v>
      </c>
      <c r="P31" s="4">
        <f t="shared" si="0"/>
        <v>11.422875300666449</v>
      </c>
      <c r="Q31" s="4">
        <f t="shared" si="5"/>
        <v>-4.1122793998941186E-3</v>
      </c>
    </row>
    <row r="32" spans="1:17" x14ac:dyDescent="0.25">
      <c r="A32">
        <v>1</v>
      </c>
      <c r="B32">
        <v>53.170342963615099</v>
      </c>
      <c r="C32">
        <v>1.7741</v>
      </c>
      <c r="D32">
        <v>1.891</v>
      </c>
      <c r="F32" s="4">
        <f t="shared" si="6"/>
        <v>21</v>
      </c>
      <c r="G32">
        <f t="shared" si="1"/>
        <v>0.90370890000000004</v>
      </c>
      <c r="H32">
        <f t="shared" si="2"/>
        <v>0.9432950545174954</v>
      </c>
      <c r="I32">
        <f t="shared" si="3"/>
        <v>1.0438040994367714</v>
      </c>
      <c r="J32">
        <f t="shared" si="4"/>
        <v>-4.2871827635416242E-2</v>
      </c>
      <c r="P32" s="4">
        <f t="shared" si="0"/>
        <v>11.422875300666449</v>
      </c>
      <c r="Q32" s="4">
        <f t="shared" si="5"/>
        <v>-4.2871827635416242E-2</v>
      </c>
    </row>
    <row r="33" spans="1:17" x14ac:dyDescent="0.25">
      <c r="A33">
        <v>1</v>
      </c>
      <c r="B33">
        <v>53.170342963615099</v>
      </c>
      <c r="C33">
        <v>1.7090000000000001</v>
      </c>
      <c r="D33">
        <v>1.92</v>
      </c>
      <c r="F33" s="4">
        <f t="shared" si="6"/>
        <v>21</v>
      </c>
      <c r="G33">
        <f t="shared" si="1"/>
        <v>0.91756799999999994</v>
      </c>
      <c r="H33">
        <f t="shared" si="2"/>
        <v>0.90868116124818199</v>
      </c>
      <c r="I33">
        <f t="shared" si="3"/>
        <v>0.99031479001903078</v>
      </c>
      <c r="J33">
        <f t="shared" si="4"/>
        <v>9.7324166789654176E-3</v>
      </c>
      <c r="P33" s="4">
        <f t="shared" si="0"/>
        <v>11.422875300666449</v>
      </c>
      <c r="Q33" s="4">
        <f t="shared" si="5"/>
        <v>9.7324166789654176E-3</v>
      </c>
    </row>
    <row r="34" spans="1:17" x14ac:dyDescent="0.25">
      <c r="A34">
        <v>1</v>
      </c>
      <c r="B34">
        <v>53.170342963615099</v>
      </c>
      <c r="C34">
        <v>1.6403000000000001</v>
      </c>
      <c r="D34">
        <v>1.8979999999999999</v>
      </c>
      <c r="F34" s="4">
        <f t="shared" si="6"/>
        <v>21</v>
      </c>
      <c r="G34">
        <f t="shared" si="1"/>
        <v>0.90705419999999992</v>
      </c>
      <c r="H34">
        <f t="shared" si="2"/>
        <v>0.87215313563217844</v>
      </c>
      <c r="I34">
        <f t="shared" si="3"/>
        <v>0.96152262525456422</v>
      </c>
      <c r="J34">
        <f t="shared" si="4"/>
        <v>3.9237183024162084E-2</v>
      </c>
      <c r="P34" s="4">
        <f t="shared" si="0"/>
        <v>11.422875300666449</v>
      </c>
      <c r="Q34" s="4">
        <f t="shared" si="5"/>
        <v>3.9237183024162084E-2</v>
      </c>
    </row>
    <row r="35" spans="1:17" x14ac:dyDescent="0.25">
      <c r="A35">
        <v>1</v>
      </c>
      <c r="B35">
        <v>53.170342963615099</v>
      </c>
      <c r="C35">
        <v>1.7584</v>
      </c>
      <c r="D35">
        <v>1.9179999999999999</v>
      </c>
      <c r="F35" s="4">
        <f t="shared" si="6"/>
        <v>21</v>
      </c>
      <c r="G35">
        <f t="shared" si="1"/>
        <v>0.91661219999999999</v>
      </c>
      <c r="H35">
        <f t="shared" si="2"/>
        <v>0.93494731067220782</v>
      </c>
      <c r="I35">
        <f t="shared" si="3"/>
        <v>1.0200031274646004</v>
      </c>
      <c r="J35">
        <f t="shared" si="4"/>
        <v>-1.9805693433244231E-2</v>
      </c>
      <c r="P35" s="4">
        <f t="shared" si="0"/>
        <v>11.422875300666449</v>
      </c>
      <c r="Q35" s="4">
        <f t="shared" si="5"/>
        <v>-1.9805693433244231E-2</v>
      </c>
    </row>
    <row r="36" spans="1:17" x14ac:dyDescent="0.25">
      <c r="A36">
        <v>1</v>
      </c>
      <c r="B36">
        <v>53.170342963615099</v>
      </c>
      <c r="C36">
        <v>1.7287999999999999</v>
      </c>
      <c r="D36">
        <v>1.903</v>
      </c>
      <c r="F36" s="4">
        <f t="shared" si="6"/>
        <v>21</v>
      </c>
      <c r="G36">
        <f t="shared" si="1"/>
        <v>0.90944369999999997</v>
      </c>
      <c r="H36">
        <f t="shared" si="2"/>
        <v>0.91920888915497767</v>
      </c>
      <c r="I36">
        <f t="shared" si="3"/>
        <v>1.0107375411528803</v>
      </c>
      <c r="J36">
        <f t="shared" si="4"/>
        <v>-1.0680303123797528E-2</v>
      </c>
      <c r="P36" s="4">
        <f t="shared" si="0"/>
        <v>11.422875300666449</v>
      </c>
      <c r="Q36" s="4">
        <f t="shared" si="5"/>
        <v>-1.0680303123797528E-2</v>
      </c>
    </row>
    <row r="37" spans="1:17" x14ac:dyDescent="0.25">
      <c r="A37">
        <v>1</v>
      </c>
      <c r="B37">
        <v>53.170342963615099</v>
      </c>
      <c r="C37">
        <v>1.7397</v>
      </c>
      <c r="D37">
        <v>1.913</v>
      </c>
      <c r="F37" s="4">
        <f t="shared" si="6"/>
        <v>21</v>
      </c>
      <c r="G37">
        <f t="shared" si="1"/>
        <v>0.91422270000000005</v>
      </c>
      <c r="H37">
        <f t="shared" si="2"/>
        <v>0.92500445653801189</v>
      </c>
      <c r="I37">
        <f t="shared" si="3"/>
        <v>1.0117933590338677</v>
      </c>
      <c r="J37">
        <f t="shared" si="4"/>
        <v>-1.1724359337522692E-2</v>
      </c>
      <c r="P37" s="4">
        <f t="shared" si="0"/>
        <v>11.422875300666449</v>
      </c>
      <c r="Q37" s="4">
        <f t="shared" si="5"/>
        <v>-1.1724359337522692E-2</v>
      </c>
    </row>
    <row r="38" spans="1:17" x14ac:dyDescent="0.25">
      <c r="A38">
        <v>1</v>
      </c>
      <c r="B38">
        <v>53.170342963615099</v>
      </c>
      <c r="C38">
        <v>1.6926000000000001</v>
      </c>
      <c r="D38">
        <v>1.9</v>
      </c>
      <c r="F38" s="4">
        <f t="shared" si="6"/>
        <v>21</v>
      </c>
      <c r="G38">
        <f t="shared" si="1"/>
        <v>0.90800999999999998</v>
      </c>
      <c r="H38">
        <f t="shared" si="2"/>
        <v>0.89996122500214926</v>
      </c>
      <c r="I38">
        <f t="shared" si="3"/>
        <v>0.99113580797805012</v>
      </c>
      <c r="J38">
        <f t="shared" si="4"/>
        <v>8.9037126912551515E-3</v>
      </c>
      <c r="P38" s="4">
        <f t="shared" si="0"/>
        <v>11.422875300666449</v>
      </c>
      <c r="Q38" s="4">
        <f t="shared" si="5"/>
        <v>8.9037126912551515E-3</v>
      </c>
    </row>
    <row r="39" spans="1:17" x14ac:dyDescent="0.25">
      <c r="A39">
        <v>1</v>
      </c>
      <c r="B39">
        <v>53.170342963615099</v>
      </c>
      <c r="C39">
        <v>1.69</v>
      </c>
      <c r="D39">
        <v>1.9</v>
      </c>
      <c r="F39" s="4">
        <f t="shared" si="6"/>
        <v>21</v>
      </c>
      <c r="G39">
        <f t="shared" si="1"/>
        <v>0.90800999999999998</v>
      </c>
      <c r="H39">
        <f t="shared" si="2"/>
        <v>0.89857879608509517</v>
      </c>
      <c r="I39">
        <f t="shared" si="3"/>
        <v>0.98961332593814511</v>
      </c>
      <c r="J39">
        <f t="shared" si="4"/>
        <v>1.0440992010141778E-2</v>
      </c>
      <c r="P39" s="4">
        <f t="shared" si="0"/>
        <v>11.422875300666449</v>
      </c>
      <c r="Q39" s="4">
        <f t="shared" si="5"/>
        <v>1.0440992010141778E-2</v>
      </c>
    </row>
    <row r="40" spans="1:17" x14ac:dyDescent="0.25">
      <c r="A40">
        <v>1</v>
      </c>
      <c r="B40">
        <v>53.170342963615099</v>
      </c>
      <c r="C40">
        <v>1.7594000000000001</v>
      </c>
      <c r="D40">
        <v>1.917</v>
      </c>
      <c r="F40" s="4">
        <f t="shared" si="6"/>
        <v>21</v>
      </c>
      <c r="G40">
        <f t="shared" si="1"/>
        <v>0.91613429999999996</v>
      </c>
      <c r="H40">
        <f t="shared" si="2"/>
        <v>0.93547901410184409</v>
      </c>
      <c r="I40">
        <f t="shared" si="3"/>
        <v>1.0211155876402009</v>
      </c>
      <c r="J40">
        <f t="shared" si="4"/>
        <v>-2.0895743000200692E-2</v>
      </c>
      <c r="P40" s="4">
        <f t="shared" si="0"/>
        <v>11.422875300666449</v>
      </c>
      <c r="Q40" s="4">
        <f t="shared" si="5"/>
        <v>-2.0895743000200692E-2</v>
      </c>
    </row>
    <row r="41" spans="1:17" x14ac:dyDescent="0.25">
      <c r="A41">
        <v>1</v>
      </c>
      <c r="B41">
        <v>53.170342963615099</v>
      </c>
      <c r="C41">
        <v>1.7554000000000001</v>
      </c>
      <c r="D41">
        <v>1.9139999999999999</v>
      </c>
      <c r="F41" s="4">
        <f t="shared" si="6"/>
        <v>21</v>
      </c>
      <c r="G41">
        <f t="shared" si="1"/>
        <v>0.91470059999999997</v>
      </c>
      <c r="H41">
        <f t="shared" si="2"/>
        <v>0.93335220038329947</v>
      </c>
      <c r="I41">
        <f t="shared" si="3"/>
        <v>1.0203909348953084</v>
      </c>
      <c r="J41">
        <f t="shared" si="4"/>
        <v>-2.0185823372388691E-2</v>
      </c>
      <c r="P41" s="4">
        <f t="shared" si="0"/>
        <v>11.422875300666449</v>
      </c>
      <c r="Q41" s="4">
        <f t="shared" si="5"/>
        <v>-2.0185823372388691E-2</v>
      </c>
    </row>
    <row r="42" spans="1:17" x14ac:dyDescent="0.25">
      <c r="A42">
        <v>1</v>
      </c>
      <c r="B42">
        <v>53.170342963615099</v>
      </c>
      <c r="C42">
        <v>1.6841999999999999</v>
      </c>
      <c r="D42">
        <v>1.901</v>
      </c>
      <c r="F42" s="4">
        <f t="shared" si="6"/>
        <v>21</v>
      </c>
      <c r="G42">
        <f t="shared" si="1"/>
        <v>0.90848790000000001</v>
      </c>
      <c r="H42">
        <f t="shared" si="2"/>
        <v>0.89549491619320554</v>
      </c>
      <c r="I42">
        <f t="shared" si="3"/>
        <v>0.98569823130633383</v>
      </c>
      <c r="J42">
        <f t="shared" si="4"/>
        <v>1.4405024665266443E-2</v>
      </c>
      <c r="P42" s="4">
        <f t="shared" si="0"/>
        <v>11.422875300666449</v>
      </c>
      <c r="Q42" s="4">
        <f t="shared" si="5"/>
        <v>1.4405024665266443E-2</v>
      </c>
    </row>
    <row r="43" spans="1:17" x14ac:dyDescent="0.25">
      <c r="A43">
        <v>1</v>
      </c>
      <c r="B43">
        <v>52.881692090337602</v>
      </c>
      <c r="C43">
        <v>1.6921999999999999</v>
      </c>
      <c r="D43">
        <v>1.8979999999999999</v>
      </c>
      <c r="F43" s="4">
        <f t="shared" si="6"/>
        <v>21</v>
      </c>
      <c r="G43">
        <f t="shared" si="1"/>
        <v>0.90705419999999992</v>
      </c>
      <c r="H43">
        <f t="shared" si="2"/>
        <v>0.89486399355269286</v>
      </c>
      <c r="I43">
        <f t="shared" si="3"/>
        <v>0.98656066368767481</v>
      </c>
      <c r="J43">
        <f t="shared" si="4"/>
        <v>1.3530461555423147E-2</v>
      </c>
      <c r="P43" s="4">
        <f t="shared" si="0"/>
        <v>11.422875300666449</v>
      </c>
      <c r="Q43" s="4">
        <f t="shared" si="5"/>
        <v>1.3530461555423147E-2</v>
      </c>
    </row>
    <row r="44" spans="1:17" x14ac:dyDescent="0.25">
      <c r="A44">
        <v>1</v>
      </c>
      <c r="B44">
        <v>52.881692090337602</v>
      </c>
      <c r="C44">
        <v>1.6971000000000001</v>
      </c>
      <c r="D44">
        <v>1.903</v>
      </c>
      <c r="F44" s="4">
        <f t="shared" si="6"/>
        <v>21</v>
      </c>
      <c r="G44">
        <f t="shared" si="1"/>
        <v>0.90944369999999997</v>
      </c>
      <c r="H44">
        <f t="shared" si="2"/>
        <v>0.89745519646511951</v>
      </c>
      <c r="I44">
        <f t="shared" si="3"/>
        <v>0.98681776174283198</v>
      </c>
      <c r="J44">
        <f t="shared" si="4"/>
        <v>1.3269895154880165E-2</v>
      </c>
      <c r="P44" s="4">
        <f t="shared" si="0"/>
        <v>11.422875300666449</v>
      </c>
      <c r="Q44" s="4">
        <f t="shared" si="5"/>
        <v>1.3269895154880165E-2</v>
      </c>
    </row>
    <row r="45" spans="1:17" x14ac:dyDescent="0.25">
      <c r="A45">
        <v>1</v>
      </c>
      <c r="B45">
        <v>52.881692090337602</v>
      </c>
      <c r="C45">
        <v>1.7042999999999999</v>
      </c>
      <c r="D45">
        <v>1.911</v>
      </c>
      <c r="F45" s="4">
        <f t="shared" si="6"/>
        <v>21</v>
      </c>
      <c r="G45">
        <f t="shared" si="1"/>
        <v>0.91326689999999999</v>
      </c>
      <c r="H45">
        <f t="shared" si="2"/>
        <v>0.90126267829562368</v>
      </c>
      <c r="I45">
        <f t="shared" si="3"/>
        <v>0.9868557354872094</v>
      </c>
      <c r="J45">
        <f t="shared" si="4"/>
        <v>1.3231414885032697E-2</v>
      </c>
      <c r="P45" s="4">
        <f t="shared" si="0"/>
        <v>11.422875300666449</v>
      </c>
      <c r="Q45" s="4">
        <f t="shared" si="5"/>
        <v>1.3231414885032697E-2</v>
      </c>
    </row>
    <row r="46" spans="1:17" x14ac:dyDescent="0.25">
      <c r="A46">
        <v>1</v>
      </c>
      <c r="B46">
        <v>52.881692090337602</v>
      </c>
      <c r="C46">
        <v>1.6825000000000001</v>
      </c>
      <c r="D46">
        <v>1.89</v>
      </c>
      <c r="F46" s="4">
        <f t="shared" si="6"/>
        <v>21</v>
      </c>
      <c r="G46">
        <f t="shared" si="1"/>
        <v>0.9032309999999999</v>
      </c>
      <c r="H46">
        <f t="shared" si="2"/>
        <v>0.88973446941993017</v>
      </c>
      <c r="I46">
        <f t="shared" si="3"/>
        <v>0.9850574984914493</v>
      </c>
      <c r="J46">
        <f t="shared" si="4"/>
        <v>1.5055265410755605E-2</v>
      </c>
      <c r="P46" s="4">
        <f t="shared" si="0"/>
        <v>11.422875300666449</v>
      </c>
      <c r="Q46" s="4">
        <f t="shared" si="5"/>
        <v>1.5055265410755605E-2</v>
      </c>
    </row>
    <row r="47" spans="1:17" x14ac:dyDescent="0.25">
      <c r="A47">
        <v>1</v>
      </c>
      <c r="B47">
        <v>52.881692090337602</v>
      </c>
      <c r="C47">
        <v>1.7156</v>
      </c>
      <c r="D47">
        <v>1.917</v>
      </c>
      <c r="F47" s="4">
        <f t="shared" si="6"/>
        <v>21</v>
      </c>
      <c r="G47">
        <f t="shared" si="1"/>
        <v>0.91613429999999996</v>
      </c>
      <c r="H47">
        <f t="shared" si="2"/>
        <v>0.90723830950183182</v>
      </c>
      <c r="I47">
        <f t="shared" si="3"/>
        <v>0.99028964367105554</v>
      </c>
      <c r="J47">
        <f t="shared" si="4"/>
        <v>9.7578092788696159E-3</v>
      </c>
      <c r="P47" s="4">
        <f t="shared" si="0"/>
        <v>11.422875300666449</v>
      </c>
      <c r="Q47" s="4">
        <f t="shared" si="5"/>
        <v>9.7578092788696159E-3</v>
      </c>
    </row>
    <row r="48" spans="1:17" x14ac:dyDescent="0.25">
      <c r="A48">
        <v>1</v>
      </c>
      <c r="B48">
        <v>52.881692090337602</v>
      </c>
      <c r="C48">
        <v>1.7065999999999999</v>
      </c>
      <c r="D48">
        <v>1.915</v>
      </c>
      <c r="F48" s="4">
        <f t="shared" si="6"/>
        <v>21</v>
      </c>
      <c r="G48">
        <f t="shared" si="1"/>
        <v>0.91517850000000001</v>
      </c>
      <c r="H48">
        <f t="shared" si="2"/>
        <v>0.90247895721370142</v>
      </c>
      <c r="I48">
        <f t="shared" si="3"/>
        <v>0.98612342533582398</v>
      </c>
      <c r="J48">
        <f t="shared" si="4"/>
        <v>1.3973754388212568E-2</v>
      </c>
      <c r="P48" s="4">
        <f t="shared" si="0"/>
        <v>11.422875300666449</v>
      </c>
      <c r="Q48" s="4">
        <f t="shared" si="5"/>
        <v>1.3973754388212568E-2</v>
      </c>
    </row>
    <row r="49" spans="1:17" x14ac:dyDescent="0.25">
      <c r="A49">
        <v>1</v>
      </c>
      <c r="B49">
        <v>52.881692090337602</v>
      </c>
      <c r="C49">
        <v>1.7040999999999999</v>
      </c>
      <c r="D49">
        <v>1.913</v>
      </c>
      <c r="F49" s="4">
        <f t="shared" si="6"/>
        <v>21</v>
      </c>
      <c r="G49">
        <f t="shared" si="1"/>
        <v>0.91422270000000005</v>
      </c>
      <c r="H49">
        <f t="shared" si="2"/>
        <v>0.90115691491144301</v>
      </c>
      <c r="I49">
        <f t="shared" si="3"/>
        <v>0.98570831254949476</v>
      </c>
      <c r="J49">
        <f t="shared" si="4"/>
        <v>1.4394797202856481E-2</v>
      </c>
      <c r="P49" s="4">
        <f t="shared" si="0"/>
        <v>11.422875300666449</v>
      </c>
      <c r="Q49" s="4">
        <f t="shared" si="5"/>
        <v>1.4394797202856481E-2</v>
      </c>
    </row>
    <row r="50" spans="1:17" x14ac:dyDescent="0.25">
      <c r="A50">
        <v>1</v>
      </c>
      <c r="B50">
        <v>52.881692090337602</v>
      </c>
      <c r="C50">
        <v>1.6933</v>
      </c>
      <c r="D50">
        <v>1.899</v>
      </c>
      <c r="F50" s="4">
        <f t="shared" si="6"/>
        <v>21</v>
      </c>
      <c r="G50">
        <f t="shared" si="1"/>
        <v>0.90753209999999995</v>
      </c>
      <c r="H50">
        <f t="shared" si="2"/>
        <v>0.89544569216568659</v>
      </c>
      <c r="I50">
        <f t="shared" si="3"/>
        <v>0.98668211533860528</v>
      </c>
      <c r="J50">
        <f t="shared" si="4"/>
        <v>1.3407363016941464E-2</v>
      </c>
      <c r="P50" s="4">
        <f t="shared" si="0"/>
        <v>11.422875300666449</v>
      </c>
      <c r="Q50" s="4">
        <f t="shared" si="5"/>
        <v>1.3407363016941464E-2</v>
      </c>
    </row>
    <row r="51" spans="1:17" x14ac:dyDescent="0.25">
      <c r="A51">
        <v>1</v>
      </c>
      <c r="B51">
        <v>52.881692090337602</v>
      </c>
      <c r="C51">
        <v>1.7045999999999999</v>
      </c>
      <c r="D51">
        <v>1.9039999999999999</v>
      </c>
      <c r="F51" s="4">
        <f t="shared" si="6"/>
        <v>21</v>
      </c>
      <c r="G51">
        <f t="shared" si="1"/>
        <v>0.9099216</v>
      </c>
      <c r="H51">
        <f t="shared" si="2"/>
        <v>0.90142132337189462</v>
      </c>
      <c r="I51">
        <f t="shared" si="3"/>
        <v>0.99065823184315505</v>
      </c>
      <c r="J51">
        <f t="shared" si="4"/>
        <v>9.3856761390640787E-3</v>
      </c>
      <c r="P51" s="4">
        <f t="shared" si="0"/>
        <v>11.422875300666449</v>
      </c>
      <c r="Q51" s="4">
        <f t="shared" si="5"/>
        <v>9.3856761390640787E-3</v>
      </c>
    </row>
    <row r="52" spans="1:17" x14ac:dyDescent="0.25">
      <c r="A52">
        <v>1</v>
      </c>
      <c r="B52">
        <v>52.881692090337602</v>
      </c>
      <c r="C52">
        <v>1.7021999999999999</v>
      </c>
      <c r="D52">
        <v>1.907</v>
      </c>
      <c r="F52" s="4">
        <f t="shared" si="6"/>
        <v>21</v>
      </c>
      <c r="G52">
        <f t="shared" si="1"/>
        <v>0.91135529999999998</v>
      </c>
      <c r="H52">
        <f t="shared" si="2"/>
        <v>0.9001521627617266</v>
      </c>
      <c r="I52">
        <f t="shared" si="3"/>
        <v>0.98770716839165429</v>
      </c>
      <c r="J52">
        <f t="shared" si="4"/>
        <v>1.2369013433508968E-2</v>
      </c>
      <c r="P52" s="4">
        <f t="shared" si="0"/>
        <v>11.422875300666449</v>
      </c>
      <c r="Q52" s="4">
        <f t="shared" si="5"/>
        <v>1.2369013433508968E-2</v>
      </c>
    </row>
    <row r="53" spans="1:17" x14ac:dyDescent="0.25">
      <c r="A53">
        <v>1</v>
      </c>
      <c r="B53">
        <v>52.881692090337602</v>
      </c>
      <c r="C53">
        <v>1.7198</v>
      </c>
      <c r="D53">
        <v>1.913</v>
      </c>
      <c r="F53" s="4">
        <f t="shared" si="6"/>
        <v>21</v>
      </c>
      <c r="G53">
        <f t="shared" si="1"/>
        <v>0.91422270000000005</v>
      </c>
      <c r="H53">
        <f t="shared" si="2"/>
        <v>0.90945934056962618</v>
      </c>
      <c r="I53">
        <f t="shared" si="3"/>
        <v>0.99478971652052184</v>
      </c>
      <c r="J53">
        <f t="shared" si="4"/>
        <v>5.2239043394072442E-3</v>
      </c>
      <c r="P53" s="4">
        <f t="shared" si="0"/>
        <v>11.422875300666449</v>
      </c>
      <c r="Q53" s="4">
        <f t="shared" si="5"/>
        <v>5.2239043394072442E-3</v>
      </c>
    </row>
    <row r="54" spans="1:17" x14ac:dyDescent="0.25">
      <c r="A54">
        <v>1</v>
      </c>
      <c r="B54">
        <v>52.881692090337602</v>
      </c>
      <c r="C54">
        <v>1.7030000000000001</v>
      </c>
      <c r="D54">
        <v>1.9019999999999999</v>
      </c>
      <c r="F54" s="4">
        <f t="shared" si="6"/>
        <v>21</v>
      </c>
      <c r="G54">
        <f t="shared" si="1"/>
        <v>0.90896579999999993</v>
      </c>
      <c r="H54">
        <f t="shared" si="2"/>
        <v>0.90057521629844939</v>
      </c>
      <c r="I54">
        <f t="shared" si="3"/>
        <v>0.99076908757012583</v>
      </c>
      <c r="J54">
        <f t="shared" si="4"/>
        <v>9.2737813185977177E-3</v>
      </c>
      <c r="P54" s="4">
        <f t="shared" si="0"/>
        <v>11.422875300666449</v>
      </c>
      <c r="Q54" s="4">
        <f t="shared" si="5"/>
        <v>9.2737813185977177E-3</v>
      </c>
    </row>
    <row r="55" spans="1:17" x14ac:dyDescent="0.25">
      <c r="A55">
        <v>1</v>
      </c>
      <c r="B55">
        <v>52.881692090337602</v>
      </c>
      <c r="C55">
        <v>1.6801999999999999</v>
      </c>
      <c r="D55">
        <v>1.891</v>
      </c>
      <c r="F55" s="4">
        <f t="shared" si="6"/>
        <v>21</v>
      </c>
      <c r="G55">
        <f t="shared" si="1"/>
        <v>0.90370890000000004</v>
      </c>
      <c r="H55">
        <f t="shared" si="2"/>
        <v>0.88851819050185232</v>
      </c>
      <c r="I55">
        <f t="shared" si="3"/>
        <v>0.98319070499565986</v>
      </c>
      <c r="J55">
        <f t="shared" si="4"/>
        <v>1.6952174603661364E-2</v>
      </c>
      <c r="P55" s="4">
        <f t="shared" si="0"/>
        <v>11.422875300666449</v>
      </c>
      <c r="Q55" s="4">
        <f t="shared" si="5"/>
        <v>1.6952174603661364E-2</v>
      </c>
    </row>
    <row r="56" spans="1:17" x14ac:dyDescent="0.25">
      <c r="A56">
        <v>1</v>
      </c>
      <c r="B56">
        <v>52.881692090337602</v>
      </c>
      <c r="C56">
        <v>1.7110000000000001</v>
      </c>
      <c r="D56">
        <v>1.92</v>
      </c>
      <c r="F56" s="4">
        <f t="shared" si="6"/>
        <v>21</v>
      </c>
      <c r="G56">
        <f t="shared" si="1"/>
        <v>0.91756799999999994</v>
      </c>
      <c r="H56">
        <f t="shared" si="2"/>
        <v>0.90480575166567645</v>
      </c>
      <c r="I56">
        <f t="shared" si="3"/>
        <v>0.98609122339235511</v>
      </c>
      <c r="J56">
        <f t="shared" si="4"/>
        <v>1.4006410005584131E-2</v>
      </c>
      <c r="P56" s="4">
        <f t="shared" si="0"/>
        <v>11.422875300666449</v>
      </c>
      <c r="Q56" s="4">
        <f t="shared" si="5"/>
        <v>1.4006410005584131E-2</v>
      </c>
    </row>
    <row r="57" spans="1:17" x14ac:dyDescent="0.25">
      <c r="A57">
        <v>1</v>
      </c>
      <c r="B57">
        <v>52.881692090337602</v>
      </c>
      <c r="C57">
        <v>1.6927000000000001</v>
      </c>
      <c r="D57">
        <v>1.8979999999999999</v>
      </c>
      <c r="F57" s="4">
        <f t="shared" si="6"/>
        <v>21</v>
      </c>
      <c r="G57">
        <f t="shared" si="1"/>
        <v>0.90705419999999992</v>
      </c>
      <c r="H57">
        <f t="shared" si="2"/>
        <v>0.89512840201314459</v>
      </c>
      <c r="I57">
        <f t="shared" si="3"/>
        <v>0.9868521660702797</v>
      </c>
      <c r="J57">
        <f t="shared" si="4"/>
        <v>1.3235031850772036E-2</v>
      </c>
      <c r="P57" s="4">
        <f t="shared" si="0"/>
        <v>11.422875300666449</v>
      </c>
      <c r="Q57" s="4">
        <f t="shared" si="5"/>
        <v>1.3235031850772036E-2</v>
      </c>
    </row>
    <row r="58" spans="1:17" x14ac:dyDescent="0.25">
      <c r="A58">
        <v>1</v>
      </c>
      <c r="B58">
        <v>52.881692090337602</v>
      </c>
      <c r="C58">
        <v>1.7018</v>
      </c>
      <c r="D58">
        <v>1.8959999999999999</v>
      </c>
      <c r="F58" s="4">
        <f t="shared" si="6"/>
        <v>21</v>
      </c>
      <c r="G58">
        <f t="shared" si="1"/>
        <v>0.90609839999999997</v>
      </c>
      <c r="H58">
        <f t="shared" si="2"/>
        <v>0.89994063599336527</v>
      </c>
      <c r="I58">
        <f t="shared" si="3"/>
        <v>0.99320408908498825</v>
      </c>
      <c r="J58">
        <f t="shared" si="4"/>
        <v>6.8191082754606612E-3</v>
      </c>
      <c r="P58" s="4">
        <f t="shared" si="0"/>
        <v>11.422875300666449</v>
      </c>
      <c r="Q58" s="4">
        <f t="shared" si="5"/>
        <v>6.8191082754606612E-3</v>
      </c>
    </row>
    <row r="59" spans="1:17" x14ac:dyDescent="0.25">
      <c r="A59">
        <v>1</v>
      </c>
      <c r="B59">
        <v>52.881692090337602</v>
      </c>
      <c r="C59">
        <v>1.7277</v>
      </c>
      <c r="D59">
        <v>1.917</v>
      </c>
      <c r="F59" s="4">
        <f t="shared" si="6"/>
        <v>21</v>
      </c>
      <c r="G59">
        <f t="shared" si="1"/>
        <v>0.91613429999999996</v>
      </c>
      <c r="H59">
        <f t="shared" si="2"/>
        <v>0.91363699424476286</v>
      </c>
      <c r="I59">
        <f t="shared" si="3"/>
        <v>0.99727408333555778</v>
      </c>
      <c r="J59">
        <f t="shared" si="4"/>
        <v>2.72963874085847E-3</v>
      </c>
      <c r="P59" s="4">
        <f t="shared" si="0"/>
        <v>11.422875300666449</v>
      </c>
      <c r="Q59" s="4">
        <f t="shared" si="5"/>
        <v>2.72963874085847E-3</v>
      </c>
    </row>
    <row r="60" spans="1:17" x14ac:dyDescent="0.25">
      <c r="A60">
        <v>1</v>
      </c>
      <c r="B60">
        <v>52.881692090337602</v>
      </c>
      <c r="C60">
        <v>1.6843999999999999</v>
      </c>
      <c r="D60">
        <v>1.891</v>
      </c>
      <c r="F60" s="4">
        <f t="shared" si="6"/>
        <v>21</v>
      </c>
      <c r="G60">
        <f t="shared" si="1"/>
        <v>0.90370890000000004</v>
      </c>
      <c r="H60">
        <f t="shared" si="2"/>
        <v>0.89073922156964658</v>
      </c>
      <c r="I60">
        <f t="shared" si="3"/>
        <v>0.98564838917669895</v>
      </c>
      <c r="J60">
        <f t="shared" si="4"/>
        <v>1.4455591246635363E-2</v>
      </c>
      <c r="P60" s="4">
        <f t="shared" si="0"/>
        <v>11.422875300666449</v>
      </c>
      <c r="Q60" s="4">
        <f t="shared" si="5"/>
        <v>1.4455591246635363E-2</v>
      </c>
    </row>
    <row r="61" spans="1:17" x14ac:dyDescent="0.25">
      <c r="A61">
        <v>1</v>
      </c>
      <c r="B61">
        <v>52.881692090337602</v>
      </c>
      <c r="C61">
        <v>1.6940999999999999</v>
      </c>
      <c r="D61">
        <v>1.899</v>
      </c>
      <c r="F61" s="4">
        <f t="shared" si="6"/>
        <v>21</v>
      </c>
      <c r="G61">
        <f t="shared" si="1"/>
        <v>0.90753209999999995</v>
      </c>
      <c r="H61">
        <f t="shared" si="2"/>
        <v>0.89586874570240926</v>
      </c>
      <c r="I61">
        <f t="shared" si="3"/>
        <v>0.98714827354581647</v>
      </c>
      <c r="J61">
        <f t="shared" si="4"/>
        <v>1.2935024341335746E-2</v>
      </c>
      <c r="P61" s="4">
        <f t="shared" si="0"/>
        <v>11.422875300666449</v>
      </c>
      <c r="Q61" s="4">
        <f t="shared" si="5"/>
        <v>1.2935024341335746E-2</v>
      </c>
    </row>
    <row r="62" spans="1:17" x14ac:dyDescent="0.25">
      <c r="A62">
        <v>1</v>
      </c>
      <c r="B62">
        <v>52.881692090337602</v>
      </c>
      <c r="C62">
        <v>1.6963999999999999</v>
      </c>
      <c r="D62">
        <v>1.9159999999999999</v>
      </c>
      <c r="F62" s="4">
        <f t="shared" si="6"/>
        <v>21</v>
      </c>
      <c r="G62">
        <f t="shared" si="1"/>
        <v>0.91565639999999993</v>
      </c>
      <c r="H62">
        <f t="shared" si="2"/>
        <v>0.897085024620487</v>
      </c>
      <c r="I62">
        <f t="shared" si="3"/>
        <v>0.97971796475237549</v>
      </c>
      <c r="J62">
        <f t="shared" si="4"/>
        <v>2.0490539806320769E-2</v>
      </c>
      <c r="P62" s="4">
        <f t="shared" si="0"/>
        <v>11.422875300666449</v>
      </c>
      <c r="Q62" s="4">
        <f t="shared" si="5"/>
        <v>2.0490539806320769E-2</v>
      </c>
    </row>
    <row r="63" spans="1:17" x14ac:dyDescent="0.25">
      <c r="A63">
        <v>1</v>
      </c>
      <c r="B63">
        <v>53.506924793709899</v>
      </c>
      <c r="C63">
        <v>1.7781</v>
      </c>
      <c r="D63">
        <v>1.907</v>
      </c>
      <c r="F63" s="4">
        <f t="shared" si="6"/>
        <v>21</v>
      </c>
      <c r="G63">
        <f t="shared" si="1"/>
        <v>0.91135529999999998</v>
      </c>
      <c r="H63">
        <f t="shared" si="2"/>
        <v>0.95140662975695578</v>
      </c>
      <c r="I63">
        <f t="shared" si="3"/>
        <v>1.0439469982310476</v>
      </c>
      <c r="J63">
        <f t="shared" si="4"/>
        <v>-4.3008720193785849E-2</v>
      </c>
      <c r="P63" s="4">
        <f t="shared" si="0"/>
        <v>11.422875300666449</v>
      </c>
      <c r="Q63" s="4">
        <f t="shared" si="5"/>
        <v>-4.3008720193785849E-2</v>
      </c>
    </row>
    <row r="64" spans="1:17" x14ac:dyDescent="0.25">
      <c r="A64">
        <v>1</v>
      </c>
      <c r="B64">
        <v>53.506924793709899</v>
      </c>
      <c r="C64">
        <v>1.7294</v>
      </c>
      <c r="D64">
        <v>1.9039999999999999</v>
      </c>
      <c r="F64" s="4">
        <f t="shared" si="6"/>
        <v>21</v>
      </c>
      <c r="G64">
        <f t="shared" si="1"/>
        <v>0.9099216</v>
      </c>
      <c r="H64">
        <f t="shared" si="2"/>
        <v>0.92534875738241906</v>
      </c>
      <c r="I64">
        <f t="shared" si="3"/>
        <v>1.016954380885583</v>
      </c>
      <c r="J64">
        <f t="shared" si="4"/>
        <v>-1.6812259507321892E-2</v>
      </c>
      <c r="P64" s="4">
        <f t="shared" si="0"/>
        <v>11.422875300666449</v>
      </c>
      <c r="Q64" s="4">
        <f t="shared" si="5"/>
        <v>-1.6812259507321892E-2</v>
      </c>
    </row>
    <row r="65" spans="1:17" x14ac:dyDescent="0.25">
      <c r="A65">
        <v>1</v>
      </c>
      <c r="B65">
        <v>53.506924793709899</v>
      </c>
      <c r="C65">
        <v>1.718</v>
      </c>
      <c r="D65">
        <v>1.8939999999999999</v>
      </c>
      <c r="F65" s="4">
        <f t="shared" si="6"/>
        <v>21</v>
      </c>
      <c r="G65">
        <f t="shared" si="1"/>
        <v>0.90514259999999991</v>
      </c>
      <c r="H65">
        <f t="shared" si="2"/>
        <v>0.91924896795593614</v>
      </c>
      <c r="I65">
        <f t="shared" si="3"/>
        <v>1.0155846912474744</v>
      </c>
      <c r="J65">
        <f t="shared" si="4"/>
        <v>-1.5464497130479874E-2</v>
      </c>
      <c r="P65" s="4">
        <f t="shared" si="0"/>
        <v>11.422875300666449</v>
      </c>
      <c r="Q65" s="4">
        <f t="shared" si="5"/>
        <v>-1.5464497130479874E-2</v>
      </c>
    </row>
    <row r="66" spans="1:17" x14ac:dyDescent="0.25">
      <c r="A66">
        <v>1</v>
      </c>
      <c r="B66">
        <v>53.506924793709899</v>
      </c>
      <c r="C66">
        <v>1.8237000000000001</v>
      </c>
      <c r="D66">
        <v>1.909</v>
      </c>
      <c r="F66" s="4">
        <f t="shared" si="6"/>
        <v>21</v>
      </c>
      <c r="G66">
        <f t="shared" si="1"/>
        <v>0.91231110000000004</v>
      </c>
      <c r="H66">
        <f t="shared" si="2"/>
        <v>0.97580578746288749</v>
      </c>
      <c r="I66">
        <f t="shared" si="3"/>
        <v>1.0695976267995506</v>
      </c>
      <c r="J66">
        <f t="shared" si="4"/>
        <v>-6.7282528029341523E-2</v>
      </c>
      <c r="P66" s="4">
        <f t="shared" si="0"/>
        <v>11.422875300666449</v>
      </c>
      <c r="Q66" s="4">
        <f t="shared" si="5"/>
        <v>-6.7282528029341523E-2</v>
      </c>
    </row>
    <row r="67" spans="1:17" x14ac:dyDescent="0.25">
      <c r="A67">
        <v>1</v>
      </c>
      <c r="B67">
        <v>53.506924793709899</v>
      </c>
      <c r="C67">
        <v>1.7404999999999999</v>
      </c>
      <c r="D67">
        <v>1.921</v>
      </c>
      <c r="F67" s="4">
        <f t="shared" si="6"/>
        <v>21</v>
      </c>
      <c r="G67">
        <f t="shared" si="1"/>
        <v>0.91804589999999997</v>
      </c>
      <c r="H67">
        <f t="shared" si="2"/>
        <v>0.93128802603452077</v>
      </c>
      <c r="I67">
        <f t="shared" si="3"/>
        <v>1.0144242526811795</v>
      </c>
      <c r="J67">
        <f t="shared" si="4"/>
        <v>-1.4321212815239591E-2</v>
      </c>
      <c r="P67" s="4">
        <f t="shared" ref="P67:P130" si="7">F67^$T$2</f>
        <v>11.422875300666449</v>
      </c>
      <c r="Q67" s="4">
        <f t="shared" si="5"/>
        <v>-1.4321212815239591E-2</v>
      </c>
    </row>
    <row r="68" spans="1:17" x14ac:dyDescent="0.25">
      <c r="A68">
        <v>1</v>
      </c>
      <c r="B68">
        <v>53.506924793709899</v>
      </c>
      <c r="C68">
        <v>1.7503</v>
      </c>
      <c r="D68">
        <v>1.89</v>
      </c>
      <c r="F68" s="4">
        <f t="shared" si="6"/>
        <v>21</v>
      </c>
      <c r="G68">
        <f t="shared" ref="G68:G131" si="8">$E$4*D68</f>
        <v>0.9032309999999999</v>
      </c>
      <c r="H68">
        <f t="shared" ref="H68:H131" si="9">B68*C68/100</f>
        <v>0.93653170466430435</v>
      </c>
      <c r="I68">
        <f t="shared" ref="I68:I131" si="10">H68/G68</f>
        <v>1.036868425313463</v>
      </c>
      <c r="J68">
        <f t="shared" ref="J68:J131" si="11">-LN(I68)</f>
        <v>-3.6205041075404502E-2</v>
      </c>
      <c r="P68" s="4">
        <f t="shared" si="7"/>
        <v>11.422875300666449</v>
      </c>
      <c r="Q68" s="4">
        <f t="shared" ref="Q68:Q131" si="12">J68</f>
        <v>-3.6205041075404502E-2</v>
      </c>
    </row>
    <row r="69" spans="1:17" x14ac:dyDescent="0.25">
      <c r="A69">
        <v>1</v>
      </c>
      <c r="B69">
        <v>53.506924793709899</v>
      </c>
      <c r="C69">
        <v>1.7607999999999999</v>
      </c>
      <c r="D69">
        <v>1.897</v>
      </c>
      <c r="F69" s="4">
        <f t="shared" ref="F69:F132" si="13">A69*21</f>
        <v>21</v>
      </c>
      <c r="G69">
        <f t="shared" si="8"/>
        <v>0.9065763</v>
      </c>
      <c r="H69">
        <f t="shared" si="9"/>
        <v>0.94214993176764383</v>
      </c>
      <c r="I69">
        <f t="shared" si="10"/>
        <v>1.0392395342428915</v>
      </c>
      <c r="J69">
        <f t="shared" si="11"/>
        <v>-3.8489228609540245E-2</v>
      </c>
      <c r="P69" s="4">
        <f t="shared" si="7"/>
        <v>11.422875300666449</v>
      </c>
      <c r="Q69" s="4">
        <f t="shared" si="12"/>
        <v>-3.8489228609540245E-2</v>
      </c>
    </row>
    <row r="70" spans="1:17" x14ac:dyDescent="0.25">
      <c r="A70">
        <v>1</v>
      </c>
      <c r="B70">
        <v>53.506924793709899</v>
      </c>
      <c r="C70">
        <v>1.7862</v>
      </c>
      <c r="D70">
        <v>1.913</v>
      </c>
      <c r="F70" s="4">
        <f t="shared" si="13"/>
        <v>21</v>
      </c>
      <c r="G70">
        <f t="shared" si="8"/>
        <v>0.91422270000000005</v>
      </c>
      <c r="H70">
        <f t="shared" si="9"/>
        <v>0.95574069066524625</v>
      </c>
      <c r="I70">
        <f t="shared" si="10"/>
        <v>1.0454134322690152</v>
      </c>
      <c r="J70">
        <f t="shared" si="11"/>
        <v>-4.4412436141835349E-2</v>
      </c>
      <c r="P70" s="4">
        <f t="shared" si="7"/>
        <v>11.422875300666449</v>
      </c>
      <c r="Q70" s="4">
        <f t="shared" si="12"/>
        <v>-4.4412436141835349E-2</v>
      </c>
    </row>
    <row r="71" spans="1:17" x14ac:dyDescent="0.25">
      <c r="A71">
        <v>1</v>
      </c>
      <c r="B71">
        <v>53.506924793709899</v>
      </c>
      <c r="C71">
        <v>1.7273000000000001</v>
      </c>
      <c r="D71">
        <v>1.8939999999999999</v>
      </c>
      <c r="F71" s="4">
        <f t="shared" si="13"/>
        <v>21</v>
      </c>
      <c r="G71">
        <f t="shared" si="8"/>
        <v>0.90514259999999991</v>
      </c>
      <c r="H71">
        <f t="shared" si="9"/>
        <v>0.92422511196175106</v>
      </c>
      <c r="I71">
        <f t="shared" si="10"/>
        <v>1.0210823266541107</v>
      </c>
      <c r="J71">
        <f t="shared" si="11"/>
        <v>-2.0863169285517728E-2</v>
      </c>
      <c r="P71" s="4">
        <f t="shared" si="7"/>
        <v>11.422875300666449</v>
      </c>
      <c r="Q71" s="4">
        <f t="shared" si="12"/>
        <v>-2.0863169285517728E-2</v>
      </c>
    </row>
    <row r="72" spans="1:17" x14ac:dyDescent="0.25">
      <c r="A72">
        <v>1</v>
      </c>
      <c r="B72">
        <v>53.506924793709899</v>
      </c>
      <c r="C72">
        <v>1.7515000000000001</v>
      </c>
      <c r="D72">
        <v>1.9039999999999999</v>
      </c>
      <c r="F72" s="4">
        <f t="shared" si="13"/>
        <v>21</v>
      </c>
      <c r="G72">
        <f t="shared" si="8"/>
        <v>0.9099216</v>
      </c>
      <c r="H72">
        <f t="shared" si="9"/>
        <v>0.93717378776182902</v>
      </c>
      <c r="I72">
        <f t="shared" si="10"/>
        <v>1.0299500393900189</v>
      </c>
      <c r="J72">
        <f t="shared" si="11"/>
        <v>-2.951029561853364E-2</v>
      </c>
      <c r="P72" s="4">
        <f t="shared" si="7"/>
        <v>11.422875300666449</v>
      </c>
      <c r="Q72" s="4">
        <f t="shared" si="12"/>
        <v>-2.951029561853364E-2</v>
      </c>
    </row>
    <row r="73" spans="1:17" x14ac:dyDescent="0.25">
      <c r="A73">
        <v>1</v>
      </c>
      <c r="B73">
        <v>53.506924793709899</v>
      </c>
      <c r="C73">
        <v>1.7174</v>
      </c>
      <c r="D73">
        <v>1.9039999999999999</v>
      </c>
      <c r="F73" s="4">
        <f t="shared" si="13"/>
        <v>21</v>
      </c>
      <c r="G73">
        <f t="shared" si="8"/>
        <v>0.9099216</v>
      </c>
      <c r="H73">
        <f t="shared" si="9"/>
        <v>0.91892792640717391</v>
      </c>
      <c r="I73">
        <f t="shared" si="10"/>
        <v>1.0098979147293283</v>
      </c>
      <c r="J73">
        <f t="shared" si="11"/>
        <v>-9.8492512193765203E-3</v>
      </c>
      <c r="P73" s="4">
        <f t="shared" si="7"/>
        <v>11.422875300666449</v>
      </c>
      <c r="Q73" s="4">
        <f t="shared" si="12"/>
        <v>-9.8492512193765203E-3</v>
      </c>
    </row>
    <row r="74" spans="1:17" x14ac:dyDescent="0.25">
      <c r="A74">
        <v>1</v>
      </c>
      <c r="B74">
        <v>53.506924793709899</v>
      </c>
      <c r="C74">
        <v>1.7454000000000001</v>
      </c>
      <c r="D74">
        <v>1.9079999999999999</v>
      </c>
      <c r="F74" s="4">
        <f t="shared" si="13"/>
        <v>21</v>
      </c>
      <c r="G74">
        <f t="shared" si="8"/>
        <v>0.9118331999999999</v>
      </c>
      <c r="H74">
        <f t="shared" si="9"/>
        <v>0.93390986534941267</v>
      </c>
      <c r="I74">
        <f t="shared" si="10"/>
        <v>1.0242112980196518</v>
      </c>
      <c r="J74">
        <f t="shared" si="11"/>
        <v>-2.3922851053281902E-2</v>
      </c>
      <c r="P74" s="4">
        <f t="shared" si="7"/>
        <v>11.422875300666449</v>
      </c>
      <c r="Q74" s="4">
        <f t="shared" si="12"/>
        <v>-2.3922851053281902E-2</v>
      </c>
    </row>
    <row r="75" spans="1:17" x14ac:dyDescent="0.25">
      <c r="A75">
        <v>1</v>
      </c>
      <c r="B75">
        <v>53.506924793709899</v>
      </c>
      <c r="C75">
        <v>1.7517</v>
      </c>
      <c r="D75">
        <v>1.91</v>
      </c>
      <c r="F75" s="4">
        <f t="shared" si="13"/>
        <v>21</v>
      </c>
      <c r="G75">
        <f t="shared" si="8"/>
        <v>0.91278899999999996</v>
      </c>
      <c r="H75">
        <f t="shared" si="9"/>
        <v>0.93728080161141636</v>
      </c>
      <c r="I75">
        <f t="shared" si="10"/>
        <v>1.0268318325608836</v>
      </c>
      <c r="J75">
        <f t="shared" si="11"/>
        <v>-2.6478171249228723E-2</v>
      </c>
      <c r="P75" s="4">
        <f t="shared" si="7"/>
        <v>11.422875300666449</v>
      </c>
      <c r="Q75" s="4">
        <f t="shared" si="12"/>
        <v>-2.6478171249228723E-2</v>
      </c>
    </row>
    <row r="76" spans="1:17" x14ac:dyDescent="0.25">
      <c r="A76">
        <v>1</v>
      </c>
      <c r="B76">
        <v>53.506924793709899</v>
      </c>
      <c r="C76">
        <v>1.8039000000000001</v>
      </c>
      <c r="D76">
        <v>1.92</v>
      </c>
      <c r="F76" s="4">
        <f t="shared" si="13"/>
        <v>21</v>
      </c>
      <c r="G76">
        <f t="shared" si="8"/>
        <v>0.91756799999999994</v>
      </c>
      <c r="H76">
        <f t="shared" si="9"/>
        <v>0.96521141635373298</v>
      </c>
      <c r="I76">
        <f t="shared" si="10"/>
        <v>1.0519235809811731</v>
      </c>
      <c r="J76">
        <f t="shared" si="11"/>
        <v>-5.0620470024108202E-2</v>
      </c>
      <c r="P76" s="4">
        <f t="shared" si="7"/>
        <v>11.422875300666449</v>
      </c>
      <c r="Q76" s="4">
        <f t="shared" si="12"/>
        <v>-5.0620470024108202E-2</v>
      </c>
    </row>
    <row r="77" spans="1:17" x14ac:dyDescent="0.25">
      <c r="A77">
        <v>1</v>
      </c>
      <c r="B77">
        <v>53.506924793709899</v>
      </c>
      <c r="C77">
        <v>1.7369000000000001</v>
      </c>
      <c r="D77">
        <v>1.895</v>
      </c>
      <c r="F77" s="4">
        <f t="shared" si="13"/>
        <v>21</v>
      </c>
      <c r="G77">
        <f t="shared" si="8"/>
        <v>0.90562049999999994</v>
      </c>
      <c r="H77">
        <f t="shared" si="9"/>
        <v>0.9293617767419472</v>
      </c>
      <c r="I77">
        <f t="shared" si="10"/>
        <v>1.0262154807029515</v>
      </c>
      <c r="J77">
        <f t="shared" si="11"/>
        <v>-2.5877744875742889E-2</v>
      </c>
      <c r="P77" s="4">
        <f t="shared" si="7"/>
        <v>11.422875300666449</v>
      </c>
      <c r="Q77" s="4">
        <f t="shared" si="12"/>
        <v>-2.5877744875742889E-2</v>
      </c>
    </row>
    <row r="78" spans="1:17" x14ac:dyDescent="0.25">
      <c r="A78">
        <v>1</v>
      </c>
      <c r="B78">
        <v>53.506924793709899</v>
      </c>
      <c r="C78">
        <v>1.7447999999999999</v>
      </c>
      <c r="D78">
        <v>1.9139999999999999</v>
      </c>
      <c r="F78" s="4">
        <f t="shared" si="13"/>
        <v>21</v>
      </c>
      <c r="G78">
        <f t="shared" si="8"/>
        <v>0.91470059999999997</v>
      </c>
      <c r="H78">
        <f t="shared" si="9"/>
        <v>0.93358882380065022</v>
      </c>
      <c r="I78">
        <f t="shared" si="10"/>
        <v>1.0206496243696028</v>
      </c>
      <c r="J78">
        <f t="shared" si="11"/>
        <v>-2.0439311206822301E-2</v>
      </c>
      <c r="P78" s="4">
        <f t="shared" si="7"/>
        <v>11.422875300666449</v>
      </c>
      <c r="Q78" s="4">
        <f t="shared" si="12"/>
        <v>-2.0439311206822301E-2</v>
      </c>
    </row>
    <row r="79" spans="1:17" x14ac:dyDescent="0.25">
      <c r="A79">
        <v>1</v>
      </c>
      <c r="B79">
        <v>53.506924793709899</v>
      </c>
      <c r="C79">
        <v>1.7542</v>
      </c>
      <c r="D79">
        <v>1.905</v>
      </c>
      <c r="F79" s="4">
        <f t="shared" si="13"/>
        <v>21</v>
      </c>
      <c r="G79">
        <f t="shared" si="8"/>
        <v>0.91039950000000003</v>
      </c>
      <c r="H79">
        <f t="shared" si="9"/>
        <v>0.93861847473125903</v>
      </c>
      <c r="I79">
        <f t="shared" si="10"/>
        <v>1.0309962546456353</v>
      </c>
      <c r="J79">
        <f t="shared" si="11"/>
        <v>-3.0525572288782429E-2</v>
      </c>
      <c r="P79" s="4">
        <f t="shared" si="7"/>
        <v>11.422875300666449</v>
      </c>
      <c r="Q79" s="4">
        <f t="shared" si="12"/>
        <v>-3.0525572288782429E-2</v>
      </c>
    </row>
    <row r="80" spans="1:17" x14ac:dyDescent="0.25">
      <c r="A80">
        <v>1</v>
      </c>
      <c r="B80">
        <v>53.506924793709899</v>
      </c>
      <c r="C80">
        <v>1.7890999999999999</v>
      </c>
      <c r="D80">
        <v>1.9</v>
      </c>
      <c r="F80" s="4">
        <f t="shared" si="13"/>
        <v>21</v>
      </c>
      <c r="G80">
        <f t="shared" si="8"/>
        <v>0.90800999999999998</v>
      </c>
      <c r="H80">
        <f t="shared" si="9"/>
        <v>0.9572923914842637</v>
      </c>
      <c r="I80">
        <f t="shared" si="10"/>
        <v>1.0542751638024512</v>
      </c>
      <c r="J80">
        <f t="shared" si="11"/>
        <v>-5.2853482273547789E-2</v>
      </c>
      <c r="P80" s="4">
        <f t="shared" si="7"/>
        <v>11.422875300666449</v>
      </c>
      <c r="Q80" s="4">
        <f t="shared" si="12"/>
        <v>-5.2853482273547789E-2</v>
      </c>
    </row>
    <row r="81" spans="1:17" x14ac:dyDescent="0.25">
      <c r="A81">
        <v>1</v>
      </c>
      <c r="B81">
        <v>53.506924793709899</v>
      </c>
      <c r="C81">
        <v>1.7597</v>
      </c>
      <c r="D81">
        <v>1.9119999999999999</v>
      </c>
      <c r="F81" s="4">
        <f t="shared" si="13"/>
        <v>21</v>
      </c>
      <c r="G81">
        <f t="shared" si="8"/>
        <v>0.91374479999999991</v>
      </c>
      <c r="H81">
        <f t="shared" si="9"/>
        <v>0.94156135559491316</v>
      </c>
      <c r="I81">
        <f t="shared" si="10"/>
        <v>1.0304423681479919</v>
      </c>
      <c r="J81">
        <f t="shared" si="11"/>
        <v>-2.9988193678671997E-2</v>
      </c>
      <c r="P81" s="4">
        <f t="shared" si="7"/>
        <v>11.422875300666449</v>
      </c>
      <c r="Q81" s="4">
        <f t="shared" si="12"/>
        <v>-2.9988193678671997E-2</v>
      </c>
    </row>
    <row r="82" spans="1:17" x14ac:dyDescent="0.25">
      <c r="A82">
        <v>1</v>
      </c>
      <c r="B82">
        <v>53.506924793709899</v>
      </c>
      <c r="C82">
        <v>1.7481</v>
      </c>
      <c r="D82">
        <v>1.917</v>
      </c>
      <c r="F82" s="4">
        <f t="shared" si="13"/>
        <v>21</v>
      </c>
      <c r="G82">
        <f t="shared" si="8"/>
        <v>0.91613429999999996</v>
      </c>
      <c r="H82">
        <f t="shared" si="9"/>
        <v>0.93535455231884268</v>
      </c>
      <c r="I82">
        <f t="shared" si="10"/>
        <v>1.0209797322497833</v>
      </c>
      <c r="J82">
        <f t="shared" si="11"/>
        <v>-2.0762688103796199E-2</v>
      </c>
      <c r="P82" s="4">
        <f t="shared" si="7"/>
        <v>11.422875300666449</v>
      </c>
      <c r="Q82" s="4">
        <f t="shared" si="12"/>
        <v>-2.0762688103796199E-2</v>
      </c>
    </row>
    <row r="83" spans="1:17" x14ac:dyDescent="0.25">
      <c r="A83">
        <v>1</v>
      </c>
      <c r="B83">
        <v>51.421629175605297</v>
      </c>
      <c r="C83">
        <v>1.6384000000000001</v>
      </c>
      <c r="D83">
        <v>1.911</v>
      </c>
      <c r="F83" s="4">
        <f t="shared" si="13"/>
        <v>21</v>
      </c>
      <c r="G83">
        <f t="shared" si="8"/>
        <v>0.91326689999999999</v>
      </c>
      <c r="H83">
        <f t="shared" si="9"/>
        <v>0.84249197241311724</v>
      </c>
      <c r="I83">
        <f t="shared" si="10"/>
        <v>0.92250356649640675</v>
      </c>
      <c r="J83">
        <f t="shared" si="11"/>
        <v>8.0664036954162105E-2</v>
      </c>
      <c r="P83" s="4">
        <f t="shared" si="7"/>
        <v>11.422875300666449</v>
      </c>
      <c r="Q83" s="4">
        <f t="shared" si="12"/>
        <v>8.0664036954162105E-2</v>
      </c>
    </row>
    <row r="84" spans="1:17" x14ac:dyDescent="0.25">
      <c r="A84">
        <v>1</v>
      </c>
      <c r="B84">
        <v>51.421629175605297</v>
      </c>
      <c r="C84">
        <v>1.6348</v>
      </c>
      <c r="D84">
        <v>1.91</v>
      </c>
      <c r="F84" s="4">
        <f t="shared" si="13"/>
        <v>21</v>
      </c>
      <c r="G84">
        <f t="shared" si="8"/>
        <v>0.91278899999999996</v>
      </c>
      <c r="H84">
        <f t="shared" si="9"/>
        <v>0.84064079376279532</v>
      </c>
      <c r="I84">
        <f t="shared" si="10"/>
        <v>0.92095850603238572</v>
      </c>
      <c r="J84">
        <f t="shared" si="11"/>
        <v>8.2340296909631183E-2</v>
      </c>
      <c r="P84" s="4">
        <f t="shared" si="7"/>
        <v>11.422875300666449</v>
      </c>
      <c r="Q84" s="4">
        <f t="shared" si="12"/>
        <v>8.2340296909631183E-2</v>
      </c>
    </row>
    <row r="85" spans="1:17" x14ac:dyDescent="0.25">
      <c r="A85">
        <v>1</v>
      </c>
      <c r="B85">
        <v>51.421629175605297</v>
      </c>
      <c r="C85">
        <v>1.6415999999999999</v>
      </c>
      <c r="D85">
        <v>1.9179999999999999</v>
      </c>
      <c r="F85" s="4">
        <f t="shared" si="13"/>
        <v>21</v>
      </c>
      <c r="G85">
        <f t="shared" si="8"/>
        <v>0.91661219999999999</v>
      </c>
      <c r="H85">
        <f t="shared" si="9"/>
        <v>0.84413746454673655</v>
      </c>
      <c r="I85">
        <f t="shared" si="10"/>
        <v>0.92093195415327944</v>
      </c>
      <c r="J85">
        <f t="shared" si="11"/>
        <v>8.236912802601086E-2</v>
      </c>
      <c r="P85" s="4">
        <f t="shared" si="7"/>
        <v>11.422875300666449</v>
      </c>
      <c r="Q85" s="4">
        <f t="shared" si="12"/>
        <v>8.236912802601086E-2</v>
      </c>
    </row>
    <row r="86" spans="1:17" x14ac:dyDescent="0.25">
      <c r="A86">
        <v>1</v>
      </c>
      <c r="B86">
        <v>51.421629175605297</v>
      </c>
      <c r="C86">
        <v>1.6126</v>
      </c>
      <c r="D86">
        <v>1.9039999999999999</v>
      </c>
      <c r="F86" s="4">
        <f t="shared" si="13"/>
        <v>21</v>
      </c>
      <c r="G86">
        <f t="shared" si="8"/>
        <v>0.9099216</v>
      </c>
      <c r="H86">
        <f t="shared" si="9"/>
        <v>0.82922519208581102</v>
      </c>
      <c r="I86">
        <f t="shared" si="10"/>
        <v>0.91131498811085598</v>
      </c>
      <c r="J86">
        <f t="shared" si="11"/>
        <v>9.286668065946671E-2</v>
      </c>
      <c r="P86" s="4">
        <f t="shared" si="7"/>
        <v>11.422875300666449</v>
      </c>
      <c r="Q86" s="4">
        <f t="shared" si="12"/>
        <v>9.286668065946671E-2</v>
      </c>
    </row>
    <row r="87" spans="1:17" x14ac:dyDescent="0.25">
      <c r="A87">
        <v>1</v>
      </c>
      <c r="B87">
        <v>51.421629175605297</v>
      </c>
      <c r="C87">
        <v>1.6436999999999999</v>
      </c>
      <c r="D87">
        <v>1.919</v>
      </c>
      <c r="F87" s="4">
        <f t="shared" si="13"/>
        <v>21</v>
      </c>
      <c r="G87">
        <f t="shared" si="8"/>
        <v>0.91709010000000002</v>
      </c>
      <c r="H87">
        <f t="shared" si="9"/>
        <v>0.84521731875942419</v>
      </c>
      <c r="I87">
        <f t="shared" si="10"/>
        <v>0.92162953101273715</v>
      </c>
      <c r="J87">
        <f t="shared" si="11"/>
        <v>8.161194635429804E-2</v>
      </c>
      <c r="P87" s="4">
        <f t="shared" si="7"/>
        <v>11.422875300666449</v>
      </c>
      <c r="Q87" s="4">
        <f t="shared" si="12"/>
        <v>8.161194635429804E-2</v>
      </c>
    </row>
    <row r="88" spans="1:17" x14ac:dyDescent="0.25">
      <c r="A88">
        <v>1</v>
      </c>
      <c r="B88">
        <v>51.421629175605297</v>
      </c>
      <c r="C88">
        <v>1.6701999999999999</v>
      </c>
      <c r="D88">
        <v>1.901</v>
      </c>
      <c r="F88" s="4">
        <f t="shared" si="13"/>
        <v>21</v>
      </c>
      <c r="G88">
        <f t="shared" si="8"/>
        <v>0.90848790000000001</v>
      </c>
      <c r="H88">
        <f t="shared" si="9"/>
        <v>0.85884405049095958</v>
      </c>
      <c r="I88">
        <f t="shared" si="10"/>
        <v>0.94535551930956874</v>
      </c>
      <c r="J88">
        <f t="shared" si="11"/>
        <v>5.6194211328378048E-2</v>
      </c>
      <c r="P88" s="4">
        <f t="shared" si="7"/>
        <v>11.422875300666449</v>
      </c>
      <c r="Q88" s="4">
        <f t="shared" si="12"/>
        <v>5.6194211328378048E-2</v>
      </c>
    </row>
    <row r="89" spans="1:17" x14ac:dyDescent="0.25">
      <c r="A89">
        <v>1</v>
      </c>
      <c r="B89">
        <v>51.421629175605297</v>
      </c>
      <c r="C89">
        <v>1.6547000000000001</v>
      </c>
      <c r="D89">
        <v>1.9119999999999999</v>
      </c>
      <c r="F89" s="4">
        <f t="shared" si="13"/>
        <v>21</v>
      </c>
      <c r="G89">
        <f t="shared" si="8"/>
        <v>0.91374479999999991</v>
      </c>
      <c r="H89">
        <f t="shared" si="9"/>
        <v>0.85087369796874091</v>
      </c>
      <c r="I89">
        <f t="shared" si="10"/>
        <v>0.93119402481824354</v>
      </c>
      <c r="J89">
        <f t="shared" si="11"/>
        <v>7.1287618672625688E-2</v>
      </c>
      <c r="P89" s="4">
        <f t="shared" si="7"/>
        <v>11.422875300666449</v>
      </c>
      <c r="Q89" s="4">
        <f t="shared" si="12"/>
        <v>7.1287618672625688E-2</v>
      </c>
    </row>
    <row r="90" spans="1:17" x14ac:dyDescent="0.25">
      <c r="A90">
        <v>1</v>
      </c>
      <c r="B90">
        <v>51.421629175605297</v>
      </c>
      <c r="C90">
        <v>1.6454</v>
      </c>
      <c r="D90">
        <v>1.907</v>
      </c>
      <c r="F90" s="4">
        <f t="shared" si="13"/>
        <v>21</v>
      </c>
      <c r="G90">
        <f t="shared" si="8"/>
        <v>0.91135529999999998</v>
      </c>
      <c r="H90">
        <f t="shared" si="9"/>
        <v>0.84609148645540955</v>
      </c>
      <c r="I90">
        <f t="shared" si="10"/>
        <v>0.92838817797560358</v>
      </c>
      <c r="J90">
        <f t="shared" si="11"/>
        <v>7.4305338424666884E-2</v>
      </c>
      <c r="P90" s="4">
        <f t="shared" si="7"/>
        <v>11.422875300666449</v>
      </c>
      <c r="Q90" s="4">
        <f t="shared" si="12"/>
        <v>7.4305338424666884E-2</v>
      </c>
    </row>
    <row r="91" spans="1:17" x14ac:dyDescent="0.25">
      <c r="A91">
        <v>1</v>
      </c>
      <c r="B91">
        <v>51.421629175605297</v>
      </c>
      <c r="C91">
        <v>1.6140000000000001</v>
      </c>
      <c r="D91">
        <v>1.905</v>
      </c>
      <c r="F91" s="4">
        <f t="shared" si="13"/>
        <v>21</v>
      </c>
      <c r="G91">
        <f t="shared" si="8"/>
        <v>0.91039950000000003</v>
      </c>
      <c r="H91">
        <f t="shared" si="9"/>
        <v>0.8299450948942696</v>
      </c>
      <c r="I91">
        <f t="shared" si="10"/>
        <v>0.9116273623769231</v>
      </c>
      <c r="J91">
        <f t="shared" si="11"/>
        <v>9.2523966289984896E-2</v>
      </c>
      <c r="P91" s="4">
        <f t="shared" si="7"/>
        <v>11.422875300666449</v>
      </c>
      <c r="Q91" s="4">
        <f t="shared" si="12"/>
        <v>9.2523966289984896E-2</v>
      </c>
    </row>
    <row r="92" spans="1:17" x14ac:dyDescent="0.25">
      <c r="A92">
        <v>1</v>
      </c>
      <c r="B92">
        <v>51.421629175605297</v>
      </c>
      <c r="C92">
        <v>1.6479999999999999</v>
      </c>
      <c r="D92">
        <v>1.897</v>
      </c>
      <c r="F92" s="4">
        <f t="shared" si="13"/>
        <v>21</v>
      </c>
      <c r="G92">
        <f t="shared" si="8"/>
        <v>0.9065763</v>
      </c>
      <c r="H92">
        <f t="shared" si="9"/>
        <v>0.84742844881397528</v>
      </c>
      <c r="I92">
        <f t="shared" si="10"/>
        <v>0.93475689670464057</v>
      </c>
      <c r="J92">
        <f t="shared" si="11"/>
        <v>6.7468787024675056E-2</v>
      </c>
      <c r="P92" s="4">
        <f t="shared" si="7"/>
        <v>11.422875300666449</v>
      </c>
      <c r="Q92" s="4">
        <f t="shared" si="12"/>
        <v>6.7468787024675056E-2</v>
      </c>
    </row>
    <row r="93" spans="1:17" x14ac:dyDescent="0.25">
      <c r="A93">
        <v>1</v>
      </c>
      <c r="B93">
        <v>51.421629175605297</v>
      </c>
      <c r="C93">
        <v>1.6776</v>
      </c>
      <c r="D93">
        <v>1.9179999999999999</v>
      </c>
      <c r="F93" s="4">
        <f t="shared" si="13"/>
        <v>21</v>
      </c>
      <c r="G93">
        <f t="shared" si="8"/>
        <v>0.91661219999999999</v>
      </c>
      <c r="H93">
        <f t="shared" si="9"/>
        <v>0.86264925104995438</v>
      </c>
      <c r="I93">
        <f t="shared" si="10"/>
        <v>0.94112783034085123</v>
      </c>
      <c r="J93">
        <f t="shared" si="11"/>
        <v>6.06763034147512E-2</v>
      </c>
      <c r="P93" s="4">
        <f t="shared" si="7"/>
        <v>11.422875300666449</v>
      </c>
      <c r="Q93" s="4">
        <f t="shared" si="12"/>
        <v>6.06763034147512E-2</v>
      </c>
    </row>
    <row r="94" spans="1:17" x14ac:dyDescent="0.25">
      <c r="A94">
        <v>1</v>
      </c>
      <c r="B94">
        <v>52.308025743181098</v>
      </c>
      <c r="C94">
        <v>1.6114999999999999</v>
      </c>
      <c r="D94">
        <v>1.8959999999999999</v>
      </c>
      <c r="F94" s="4">
        <f t="shared" si="13"/>
        <v>21</v>
      </c>
      <c r="G94">
        <f t="shared" si="8"/>
        <v>0.90609839999999997</v>
      </c>
      <c r="H94">
        <f t="shared" si="9"/>
        <v>0.84294383485136337</v>
      </c>
      <c r="I94">
        <f t="shared" si="10"/>
        <v>0.93030054445672061</v>
      </c>
      <c r="J94">
        <f t="shared" si="11"/>
        <v>7.2247578959251227E-2</v>
      </c>
      <c r="P94" s="4">
        <f t="shared" si="7"/>
        <v>11.422875300666449</v>
      </c>
      <c r="Q94" s="4">
        <f t="shared" si="12"/>
        <v>7.2247578959251227E-2</v>
      </c>
    </row>
    <row r="95" spans="1:17" x14ac:dyDescent="0.25">
      <c r="A95">
        <v>1</v>
      </c>
      <c r="B95">
        <v>52.308025743181098</v>
      </c>
      <c r="C95">
        <v>1.6354</v>
      </c>
      <c r="D95">
        <v>1.891</v>
      </c>
      <c r="F95" s="4">
        <f t="shared" si="13"/>
        <v>21</v>
      </c>
      <c r="G95">
        <f t="shared" si="8"/>
        <v>0.90370890000000004</v>
      </c>
      <c r="H95">
        <f t="shared" si="9"/>
        <v>0.85544545300398367</v>
      </c>
      <c r="I95">
        <f t="shared" si="10"/>
        <v>0.94659403376904183</v>
      </c>
      <c r="J95">
        <f t="shared" si="11"/>
        <v>5.4884964330357312E-2</v>
      </c>
      <c r="P95" s="4">
        <f t="shared" si="7"/>
        <v>11.422875300666449</v>
      </c>
      <c r="Q95" s="4">
        <f t="shared" si="12"/>
        <v>5.4884964330357312E-2</v>
      </c>
    </row>
    <row r="96" spans="1:17" x14ac:dyDescent="0.25">
      <c r="A96">
        <v>1</v>
      </c>
      <c r="B96">
        <v>52.308025743181098</v>
      </c>
      <c r="C96">
        <v>1.6265000000000001</v>
      </c>
      <c r="D96">
        <v>1.9079999999999999</v>
      </c>
      <c r="F96" s="4">
        <f t="shared" si="13"/>
        <v>21</v>
      </c>
      <c r="G96">
        <f t="shared" si="8"/>
        <v>0.9118331999999999</v>
      </c>
      <c r="H96">
        <f t="shared" si="9"/>
        <v>0.85079003871284054</v>
      </c>
      <c r="I96">
        <f t="shared" si="10"/>
        <v>0.93305446512897383</v>
      </c>
      <c r="J96">
        <f t="shared" si="11"/>
        <v>6.9291703494602286E-2</v>
      </c>
      <c r="P96" s="4">
        <f t="shared" si="7"/>
        <v>11.422875300666449</v>
      </c>
      <c r="Q96" s="4">
        <f t="shared" si="12"/>
        <v>6.9291703494602286E-2</v>
      </c>
    </row>
    <row r="97" spans="1:17" x14ac:dyDescent="0.25">
      <c r="A97">
        <v>1</v>
      </c>
      <c r="B97">
        <v>52.308025743181098</v>
      </c>
      <c r="C97">
        <v>1.6766000000000001</v>
      </c>
      <c r="D97">
        <v>1.8939999999999999</v>
      </c>
      <c r="F97" s="4">
        <f t="shared" si="13"/>
        <v>21</v>
      </c>
      <c r="G97">
        <f t="shared" si="8"/>
        <v>0.90514259999999991</v>
      </c>
      <c r="H97">
        <f t="shared" si="9"/>
        <v>0.8769963596101743</v>
      </c>
      <c r="I97">
        <f t="shared" si="10"/>
        <v>0.96890408164434461</v>
      </c>
      <c r="J97">
        <f t="shared" si="11"/>
        <v>3.1589658942043158E-2</v>
      </c>
      <c r="P97" s="4">
        <f t="shared" si="7"/>
        <v>11.422875300666449</v>
      </c>
      <c r="Q97" s="4">
        <f t="shared" si="12"/>
        <v>3.1589658942043158E-2</v>
      </c>
    </row>
    <row r="98" spans="1:17" x14ac:dyDescent="0.25">
      <c r="A98">
        <v>1</v>
      </c>
      <c r="B98">
        <v>52.308025743181098</v>
      </c>
      <c r="C98">
        <v>1.6319999999999999</v>
      </c>
      <c r="D98">
        <v>1.907</v>
      </c>
      <c r="F98" s="4">
        <f t="shared" si="13"/>
        <v>21</v>
      </c>
      <c r="G98">
        <f t="shared" si="8"/>
        <v>0.91135529999999998</v>
      </c>
      <c r="H98">
        <f t="shared" si="9"/>
        <v>0.85366698012871556</v>
      </c>
      <c r="I98">
        <f t="shared" si="10"/>
        <v>0.9367005163943366</v>
      </c>
      <c r="J98">
        <f t="shared" si="11"/>
        <v>6.5391667476143389E-2</v>
      </c>
      <c r="P98" s="4">
        <f t="shared" si="7"/>
        <v>11.422875300666449</v>
      </c>
      <c r="Q98" s="4">
        <f t="shared" si="12"/>
        <v>6.5391667476143389E-2</v>
      </c>
    </row>
    <row r="99" spans="1:17" x14ac:dyDescent="0.25">
      <c r="A99">
        <v>1</v>
      </c>
      <c r="B99">
        <v>52.308025743181098</v>
      </c>
      <c r="C99">
        <v>1.6554</v>
      </c>
      <c r="D99">
        <v>1.913</v>
      </c>
      <c r="F99" s="4">
        <f t="shared" si="13"/>
        <v>21</v>
      </c>
      <c r="G99">
        <f t="shared" si="8"/>
        <v>0.91422270000000005</v>
      </c>
      <c r="H99">
        <f t="shared" si="9"/>
        <v>0.86590705815261981</v>
      </c>
      <c r="I99">
        <f t="shared" si="10"/>
        <v>0.94715112428582204</v>
      </c>
      <c r="J99">
        <f t="shared" si="11"/>
        <v>5.4296616388734259E-2</v>
      </c>
      <c r="P99" s="4">
        <f t="shared" si="7"/>
        <v>11.422875300666449</v>
      </c>
      <c r="Q99" s="4">
        <f t="shared" si="12"/>
        <v>5.4296616388734259E-2</v>
      </c>
    </row>
    <row r="100" spans="1:17" x14ac:dyDescent="0.25">
      <c r="A100">
        <v>1</v>
      </c>
      <c r="B100">
        <v>52.308025743181098</v>
      </c>
      <c r="C100">
        <v>1.6726000000000001</v>
      </c>
      <c r="D100">
        <v>1.923</v>
      </c>
      <c r="F100" s="4">
        <f t="shared" si="13"/>
        <v>21</v>
      </c>
      <c r="G100">
        <f t="shared" si="8"/>
        <v>0.91900170000000003</v>
      </c>
      <c r="H100">
        <f t="shared" si="9"/>
        <v>0.87490403858044719</v>
      </c>
      <c r="I100">
        <f t="shared" si="10"/>
        <v>0.95201569113576956</v>
      </c>
      <c r="J100">
        <f t="shared" si="11"/>
        <v>4.9173762041130886E-2</v>
      </c>
      <c r="P100" s="4">
        <f t="shared" si="7"/>
        <v>11.422875300666449</v>
      </c>
      <c r="Q100" s="4">
        <f t="shared" si="12"/>
        <v>4.9173762041130886E-2</v>
      </c>
    </row>
    <row r="101" spans="1:17" x14ac:dyDescent="0.25">
      <c r="A101">
        <v>1</v>
      </c>
      <c r="B101">
        <v>52.308025743181098</v>
      </c>
      <c r="C101">
        <v>1.6352</v>
      </c>
      <c r="D101">
        <v>1.9179999999999999</v>
      </c>
      <c r="F101" s="4">
        <f t="shared" si="13"/>
        <v>21</v>
      </c>
      <c r="G101">
        <f t="shared" si="8"/>
        <v>0.91661219999999999</v>
      </c>
      <c r="H101">
        <f t="shared" si="9"/>
        <v>0.8553408369524973</v>
      </c>
      <c r="I101">
        <f t="shared" si="10"/>
        <v>0.93315454120346353</v>
      </c>
      <c r="J101">
        <f t="shared" si="11"/>
        <v>6.9184452833774862E-2</v>
      </c>
      <c r="P101" s="4">
        <f t="shared" si="7"/>
        <v>11.422875300666449</v>
      </c>
      <c r="Q101" s="4">
        <f t="shared" si="12"/>
        <v>6.9184452833774862E-2</v>
      </c>
    </row>
    <row r="102" spans="1:17" x14ac:dyDescent="0.25">
      <c r="A102">
        <v>1</v>
      </c>
      <c r="B102">
        <v>52.308025743181098</v>
      </c>
      <c r="C102">
        <v>1.6036999999999999</v>
      </c>
      <c r="D102">
        <v>1.8879999999999999</v>
      </c>
      <c r="F102" s="4">
        <f t="shared" si="13"/>
        <v>21</v>
      </c>
      <c r="G102">
        <f t="shared" si="8"/>
        <v>0.90227519999999994</v>
      </c>
      <c r="H102">
        <f t="shared" si="9"/>
        <v>0.83886380884339518</v>
      </c>
      <c r="I102">
        <f t="shared" si="10"/>
        <v>0.92972056512624446</v>
      </c>
      <c r="J102">
        <f t="shared" si="11"/>
        <v>7.2871205590459565E-2</v>
      </c>
      <c r="P102" s="4">
        <f t="shared" si="7"/>
        <v>11.422875300666449</v>
      </c>
      <c r="Q102" s="4">
        <f t="shared" si="12"/>
        <v>7.2871205590459565E-2</v>
      </c>
    </row>
    <row r="103" spans="1:17" x14ac:dyDescent="0.25">
      <c r="A103">
        <v>1</v>
      </c>
      <c r="B103">
        <v>52.308025743181098</v>
      </c>
      <c r="C103">
        <v>1.6222000000000001</v>
      </c>
      <c r="D103">
        <v>1.905</v>
      </c>
      <c r="F103" s="4">
        <f t="shared" si="13"/>
        <v>21</v>
      </c>
      <c r="G103">
        <f t="shared" si="8"/>
        <v>0.91039950000000003</v>
      </c>
      <c r="H103">
        <f t="shared" si="9"/>
        <v>0.84854079360588386</v>
      </c>
      <c r="I103">
        <f t="shared" si="10"/>
        <v>0.93205322894606579</v>
      </c>
      <c r="J103">
        <f t="shared" si="11"/>
        <v>7.0365353324333607E-2</v>
      </c>
      <c r="P103" s="4">
        <f t="shared" si="7"/>
        <v>11.422875300666449</v>
      </c>
      <c r="Q103" s="4">
        <f t="shared" si="12"/>
        <v>7.0365353324333607E-2</v>
      </c>
    </row>
    <row r="104" spans="1:17" x14ac:dyDescent="0.25">
      <c r="A104">
        <v>1</v>
      </c>
      <c r="B104">
        <v>52.308025743181098</v>
      </c>
      <c r="C104">
        <v>1.6216999999999999</v>
      </c>
      <c r="D104">
        <v>1.91</v>
      </c>
      <c r="F104" s="4">
        <f t="shared" si="13"/>
        <v>21</v>
      </c>
      <c r="G104">
        <f t="shared" si="8"/>
        <v>0.91278899999999996</v>
      </c>
      <c r="H104">
        <f t="shared" si="9"/>
        <v>0.84827925347716782</v>
      </c>
      <c r="I104">
        <f t="shared" si="10"/>
        <v>0.92932677045534928</v>
      </c>
      <c r="J104">
        <f t="shared" si="11"/>
        <v>7.3294857715123576E-2</v>
      </c>
      <c r="P104" s="4">
        <f t="shared" si="7"/>
        <v>11.422875300666449</v>
      </c>
      <c r="Q104" s="4">
        <f t="shared" si="12"/>
        <v>7.3294857715123576E-2</v>
      </c>
    </row>
    <row r="105" spans="1:17" x14ac:dyDescent="0.25">
      <c r="A105">
        <v>1</v>
      </c>
      <c r="B105">
        <v>52.308025743181098</v>
      </c>
      <c r="C105">
        <v>1.6253</v>
      </c>
      <c r="D105">
        <v>1.8939999999999999</v>
      </c>
      <c r="F105" s="4">
        <f t="shared" si="13"/>
        <v>21</v>
      </c>
      <c r="G105">
        <f t="shared" si="8"/>
        <v>0.90514259999999991</v>
      </c>
      <c r="H105">
        <f t="shared" si="9"/>
        <v>0.85016234240392241</v>
      </c>
      <c r="I105">
        <f t="shared" si="10"/>
        <v>0.93925790522280417</v>
      </c>
      <c r="J105">
        <f t="shared" si="11"/>
        <v>6.2665178036669794E-2</v>
      </c>
      <c r="P105" s="4">
        <f t="shared" si="7"/>
        <v>11.422875300666449</v>
      </c>
      <c r="Q105" s="4">
        <f t="shared" si="12"/>
        <v>6.2665178036669794E-2</v>
      </c>
    </row>
    <row r="106" spans="1:17" x14ac:dyDescent="0.25">
      <c r="A106">
        <v>1</v>
      </c>
      <c r="B106">
        <v>52.308025743181098</v>
      </c>
      <c r="C106">
        <v>1.6411</v>
      </c>
      <c r="D106">
        <v>1.919</v>
      </c>
      <c r="F106" s="4">
        <f t="shared" si="13"/>
        <v>21</v>
      </c>
      <c r="G106">
        <f t="shared" si="8"/>
        <v>0.91709010000000002</v>
      </c>
      <c r="H106">
        <f t="shared" si="9"/>
        <v>0.85842701047134495</v>
      </c>
      <c r="I106">
        <f t="shared" si="10"/>
        <v>0.93603345022625906</v>
      </c>
      <c r="J106">
        <f t="shared" si="11"/>
        <v>6.6104065721894492E-2</v>
      </c>
      <c r="P106" s="4">
        <f t="shared" si="7"/>
        <v>11.422875300666449</v>
      </c>
      <c r="Q106" s="4">
        <f t="shared" si="12"/>
        <v>6.6104065721894492E-2</v>
      </c>
    </row>
    <row r="107" spans="1:17" x14ac:dyDescent="0.25">
      <c r="A107">
        <v>1</v>
      </c>
      <c r="B107">
        <v>52.308025743181098</v>
      </c>
      <c r="C107">
        <v>1.6292</v>
      </c>
      <c r="D107">
        <v>1.885</v>
      </c>
      <c r="F107" s="4">
        <f t="shared" si="13"/>
        <v>21</v>
      </c>
      <c r="G107">
        <f t="shared" si="8"/>
        <v>0.90084149999999996</v>
      </c>
      <c r="H107">
        <f t="shared" si="9"/>
        <v>0.85220235540790634</v>
      </c>
      <c r="I107">
        <f t="shared" si="10"/>
        <v>0.94600698947362705</v>
      </c>
      <c r="J107">
        <f t="shared" si="11"/>
        <v>5.5505321507630358E-2</v>
      </c>
      <c r="P107" s="4">
        <f t="shared" si="7"/>
        <v>11.422875300666449</v>
      </c>
      <c r="Q107" s="4">
        <f t="shared" si="12"/>
        <v>5.5505321507630358E-2</v>
      </c>
    </row>
    <row r="108" spans="1:17" x14ac:dyDescent="0.25">
      <c r="A108">
        <v>1</v>
      </c>
      <c r="B108">
        <v>52.308025743181098</v>
      </c>
      <c r="C108">
        <v>1.6681999999999999</v>
      </c>
      <c r="D108">
        <v>1.9179999999999999</v>
      </c>
      <c r="F108" s="4">
        <f t="shared" si="13"/>
        <v>21</v>
      </c>
      <c r="G108">
        <f t="shared" si="8"/>
        <v>0.91661219999999999</v>
      </c>
      <c r="H108">
        <f t="shared" si="9"/>
        <v>0.87260248544774699</v>
      </c>
      <c r="I108">
        <f t="shared" si="10"/>
        <v>0.95198654943469774</v>
      </c>
      <c r="J108">
        <f t="shared" si="11"/>
        <v>4.9204373035648799E-2</v>
      </c>
      <c r="P108" s="4">
        <f t="shared" si="7"/>
        <v>11.422875300666449</v>
      </c>
      <c r="Q108" s="4">
        <f t="shared" si="12"/>
        <v>4.9204373035648799E-2</v>
      </c>
    </row>
    <row r="109" spans="1:17" x14ac:dyDescent="0.25">
      <c r="A109">
        <v>1</v>
      </c>
      <c r="B109">
        <v>52.308025743181098</v>
      </c>
      <c r="C109">
        <v>1.6036999999999999</v>
      </c>
      <c r="D109">
        <v>1.9039999999999999</v>
      </c>
      <c r="F109" s="4">
        <f t="shared" si="13"/>
        <v>21</v>
      </c>
      <c r="G109">
        <f t="shared" si="8"/>
        <v>0.9099216</v>
      </c>
      <c r="H109">
        <f t="shared" si="9"/>
        <v>0.83886380884339518</v>
      </c>
      <c r="I109">
        <f t="shared" si="10"/>
        <v>0.92190778726804068</v>
      </c>
      <c r="J109">
        <f t="shared" si="11"/>
        <v>8.1310074236324234E-2</v>
      </c>
      <c r="P109" s="4">
        <f t="shared" si="7"/>
        <v>11.422875300666449</v>
      </c>
      <c r="Q109" s="4">
        <f t="shared" si="12"/>
        <v>8.1310074236324234E-2</v>
      </c>
    </row>
    <row r="110" spans="1:17" x14ac:dyDescent="0.25">
      <c r="A110">
        <v>1</v>
      </c>
      <c r="B110">
        <v>52.308025743181098</v>
      </c>
      <c r="C110">
        <v>1.6457999999999999</v>
      </c>
      <c r="D110">
        <v>1.917</v>
      </c>
      <c r="F110" s="4">
        <f t="shared" si="13"/>
        <v>21</v>
      </c>
      <c r="G110">
        <f t="shared" si="8"/>
        <v>0.91613429999999996</v>
      </c>
      <c r="H110">
        <f t="shared" si="9"/>
        <v>0.86088548768127449</v>
      </c>
      <c r="I110">
        <f t="shared" si="10"/>
        <v>0.93969354458322818</v>
      </c>
      <c r="J110">
        <f t="shared" si="11"/>
        <v>6.2201473273808587E-2</v>
      </c>
      <c r="P110" s="4">
        <f t="shared" si="7"/>
        <v>11.422875300666449</v>
      </c>
      <c r="Q110" s="4">
        <f t="shared" si="12"/>
        <v>6.2201473273808587E-2</v>
      </c>
    </row>
    <row r="111" spans="1:17" x14ac:dyDescent="0.25">
      <c r="A111">
        <v>1</v>
      </c>
      <c r="B111">
        <v>50.498033711308601</v>
      </c>
      <c r="C111">
        <v>1.6737</v>
      </c>
      <c r="D111">
        <v>1.925</v>
      </c>
      <c r="F111" s="4">
        <f t="shared" si="13"/>
        <v>21</v>
      </c>
      <c r="G111">
        <f t="shared" si="8"/>
        <v>0.91995749999999998</v>
      </c>
      <c r="H111">
        <f t="shared" si="9"/>
        <v>0.84518559022617201</v>
      </c>
      <c r="I111">
        <f t="shared" si="10"/>
        <v>0.91872243035811119</v>
      </c>
      <c r="J111">
        <f t="shared" si="11"/>
        <v>8.477123667881728E-2</v>
      </c>
      <c r="P111" s="4">
        <f t="shared" si="7"/>
        <v>11.422875300666449</v>
      </c>
      <c r="Q111" s="4">
        <f t="shared" si="12"/>
        <v>8.477123667881728E-2</v>
      </c>
    </row>
    <row r="112" spans="1:17" x14ac:dyDescent="0.25">
      <c r="A112">
        <v>1</v>
      </c>
      <c r="B112">
        <v>50.498033711308601</v>
      </c>
      <c r="C112">
        <v>1.6698</v>
      </c>
      <c r="D112">
        <v>1.925</v>
      </c>
      <c r="F112" s="4">
        <f t="shared" si="13"/>
        <v>21</v>
      </c>
      <c r="G112">
        <f t="shared" si="8"/>
        <v>0.91995749999999998</v>
      </c>
      <c r="H112">
        <f t="shared" si="9"/>
        <v>0.84321616691143109</v>
      </c>
      <c r="I112">
        <f t="shared" si="10"/>
        <v>0.916581653947526</v>
      </c>
      <c r="J112">
        <f t="shared" si="11"/>
        <v>8.7104122438509402E-2</v>
      </c>
      <c r="P112" s="4">
        <f t="shared" si="7"/>
        <v>11.422875300666449</v>
      </c>
      <c r="Q112" s="4">
        <f t="shared" si="12"/>
        <v>8.7104122438509402E-2</v>
      </c>
    </row>
    <row r="113" spans="1:17" x14ac:dyDescent="0.25">
      <c r="A113">
        <v>1</v>
      </c>
      <c r="B113">
        <v>50.498033711308601</v>
      </c>
      <c r="C113">
        <v>1.6671</v>
      </c>
      <c r="D113">
        <v>1.9059999999999999</v>
      </c>
      <c r="F113" s="4">
        <f t="shared" si="13"/>
        <v>21</v>
      </c>
      <c r="G113">
        <f t="shared" si="8"/>
        <v>0.91087739999999995</v>
      </c>
      <c r="H113">
        <f t="shared" si="9"/>
        <v>0.84185272000122569</v>
      </c>
      <c r="I113">
        <f t="shared" si="10"/>
        <v>0.92422176683846335</v>
      </c>
      <c r="J113">
        <f t="shared" si="11"/>
        <v>7.8803228736687186E-2</v>
      </c>
      <c r="P113" s="4">
        <f t="shared" si="7"/>
        <v>11.422875300666449</v>
      </c>
      <c r="Q113" s="4">
        <f t="shared" si="12"/>
        <v>7.8803228736687186E-2</v>
      </c>
    </row>
    <row r="114" spans="1:17" x14ac:dyDescent="0.25">
      <c r="A114">
        <v>1</v>
      </c>
      <c r="B114">
        <v>50.498033711308601</v>
      </c>
      <c r="C114">
        <v>1.6567000000000001</v>
      </c>
      <c r="D114">
        <v>1.911</v>
      </c>
      <c r="F114" s="4">
        <f t="shared" si="13"/>
        <v>21</v>
      </c>
      <c r="G114">
        <f t="shared" si="8"/>
        <v>0.91326689999999999</v>
      </c>
      <c r="H114">
        <f t="shared" si="9"/>
        <v>0.8366009244952497</v>
      </c>
      <c r="I114">
        <f t="shared" si="10"/>
        <v>0.91605304483853478</v>
      </c>
      <c r="J114">
        <f t="shared" si="11"/>
        <v>8.768100677230628E-2</v>
      </c>
      <c r="P114" s="4">
        <f t="shared" si="7"/>
        <v>11.422875300666449</v>
      </c>
      <c r="Q114" s="4">
        <f t="shared" si="12"/>
        <v>8.768100677230628E-2</v>
      </c>
    </row>
    <row r="115" spans="1:17" x14ac:dyDescent="0.25">
      <c r="A115">
        <v>1</v>
      </c>
      <c r="B115">
        <v>50.498033711308601</v>
      </c>
      <c r="C115">
        <v>1.6616</v>
      </c>
      <c r="D115">
        <v>1.909</v>
      </c>
      <c r="F115" s="4">
        <f t="shared" si="13"/>
        <v>21</v>
      </c>
      <c r="G115">
        <f t="shared" si="8"/>
        <v>0.91231110000000004</v>
      </c>
      <c r="H115">
        <f t="shared" si="9"/>
        <v>0.83907532814710362</v>
      </c>
      <c r="I115">
        <f t="shared" si="10"/>
        <v>0.91972500186296491</v>
      </c>
      <c r="J115">
        <f t="shared" si="11"/>
        <v>8.3680564640370297E-2</v>
      </c>
      <c r="P115" s="4">
        <f t="shared" si="7"/>
        <v>11.422875300666449</v>
      </c>
      <c r="Q115" s="4">
        <f t="shared" si="12"/>
        <v>8.3680564640370297E-2</v>
      </c>
    </row>
    <row r="116" spans="1:17" x14ac:dyDescent="0.25">
      <c r="A116">
        <v>1</v>
      </c>
      <c r="B116">
        <v>50.498033711308601</v>
      </c>
      <c r="C116">
        <v>1.6635</v>
      </c>
      <c r="D116">
        <v>1.9179999999999999</v>
      </c>
      <c r="F116" s="4">
        <f t="shared" si="13"/>
        <v>21</v>
      </c>
      <c r="G116">
        <f t="shared" si="8"/>
        <v>0.91661219999999999</v>
      </c>
      <c r="H116">
        <f t="shared" si="9"/>
        <v>0.84003479078761856</v>
      </c>
      <c r="I116">
        <f t="shared" si="10"/>
        <v>0.91645604410198622</v>
      </c>
      <c r="J116">
        <f t="shared" si="11"/>
        <v>8.7241173461377122E-2</v>
      </c>
      <c r="P116" s="4">
        <f t="shared" si="7"/>
        <v>11.422875300666449</v>
      </c>
      <c r="Q116" s="4">
        <f t="shared" si="12"/>
        <v>8.7241173461377122E-2</v>
      </c>
    </row>
    <row r="117" spans="1:17" x14ac:dyDescent="0.25">
      <c r="A117">
        <v>1</v>
      </c>
      <c r="B117">
        <v>50.498033711308601</v>
      </c>
      <c r="C117">
        <v>1.6874</v>
      </c>
      <c r="D117">
        <v>1.92</v>
      </c>
      <c r="F117" s="4">
        <f t="shared" si="13"/>
        <v>21</v>
      </c>
      <c r="G117">
        <f t="shared" si="8"/>
        <v>0.91756799999999994</v>
      </c>
      <c r="H117">
        <f t="shared" si="9"/>
        <v>0.85210382084462144</v>
      </c>
      <c r="I117">
        <f t="shared" si="10"/>
        <v>0.92865468373419902</v>
      </c>
      <c r="J117">
        <f t="shared" si="11"/>
        <v>7.4018316766825715E-2</v>
      </c>
      <c r="P117" s="4">
        <f t="shared" si="7"/>
        <v>11.422875300666449</v>
      </c>
      <c r="Q117" s="4">
        <f t="shared" si="12"/>
        <v>7.4018316766825715E-2</v>
      </c>
    </row>
    <row r="118" spans="1:17" x14ac:dyDescent="0.25">
      <c r="A118">
        <v>1</v>
      </c>
      <c r="B118">
        <v>50.498033711308601</v>
      </c>
      <c r="C118">
        <v>1.6555</v>
      </c>
      <c r="D118">
        <v>1.895</v>
      </c>
      <c r="F118" s="4">
        <f t="shared" si="13"/>
        <v>21</v>
      </c>
      <c r="G118">
        <f t="shared" si="8"/>
        <v>0.90562049999999994</v>
      </c>
      <c r="H118">
        <f t="shared" si="9"/>
        <v>0.83599494809071384</v>
      </c>
      <c r="I118">
        <f t="shared" si="10"/>
        <v>0.92311840124060118</v>
      </c>
      <c r="J118">
        <f t="shared" si="11"/>
        <v>7.9997774005750852E-2</v>
      </c>
      <c r="P118" s="4">
        <f t="shared" si="7"/>
        <v>11.422875300666449</v>
      </c>
      <c r="Q118" s="4">
        <f t="shared" si="12"/>
        <v>7.9997774005750852E-2</v>
      </c>
    </row>
    <row r="119" spans="1:17" x14ac:dyDescent="0.25">
      <c r="A119">
        <v>1</v>
      </c>
      <c r="B119">
        <v>50.498033711308601</v>
      </c>
      <c r="C119">
        <v>1.6636</v>
      </c>
      <c r="D119">
        <v>1.9139999999999999</v>
      </c>
      <c r="F119" s="4">
        <f t="shared" si="13"/>
        <v>21</v>
      </c>
      <c r="G119">
        <f t="shared" si="8"/>
        <v>0.91470059999999997</v>
      </c>
      <c r="H119">
        <f t="shared" si="9"/>
        <v>0.84008528882132993</v>
      </c>
      <c r="I119">
        <f t="shared" si="10"/>
        <v>0.91842651991408986</v>
      </c>
      <c r="J119">
        <f t="shared" si="11"/>
        <v>8.5093377620667959E-2</v>
      </c>
      <c r="P119" s="4">
        <f t="shared" si="7"/>
        <v>11.422875300666449</v>
      </c>
      <c r="Q119" s="4">
        <f t="shared" si="12"/>
        <v>8.5093377620667959E-2</v>
      </c>
    </row>
    <row r="120" spans="1:17" x14ac:dyDescent="0.25">
      <c r="A120">
        <v>1</v>
      </c>
      <c r="B120">
        <v>50.498033711308601</v>
      </c>
      <c r="C120">
        <v>1.6455</v>
      </c>
      <c r="D120">
        <v>1.9079999999999999</v>
      </c>
      <c r="F120" s="4">
        <f t="shared" si="13"/>
        <v>21</v>
      </c>
      <c r="G120">
        <f t="shared" si="8"/>
        <v>0.9118331999999999</v>
      </c>
      <c r="H120">
        <f t="shared" si="9"/>
        <v>0.83094514471958303</v>
      </c>
      <c r="I120">
        <f t="shared" si="10"/>
        <v>0.91129073247122727</v>
      </c>
      <c r="J120">
        <f t="shared" si="11"/>
        <v>9.289329710136221E-2</v>
      </c>
      <c r="P120" s="4">
        <f t="shared" si="7"/>
        <v>11.422875300666449</v>
      </c>
      <c r="Q120" s="4">
        <f t="shared" si="12"/>
        <v>9.289329710136221E-2</v>
      </c>
    </row>
    <row r="121" spans="1:17" x14ac:dyDescent="0.25">
      <c r="A121">
        <v>1</v>
      </c>
      <c r="B121">
        <v>50.498033711308601</v>
      </c>
      <c r="C121">
        <v>1.6732</v>
      </c>
      <c r="D121">
        <v>1.921</v>
      </c>
      <c r="F121" s="4">
        <f t="shared" si="13"/>
        <v>21</v>
      </c>
      <c r="G121">
        <f t="shared" si="8"/>
        <v>0.91804589999999997</v>
      </c>
      <c r="H121">
        <f t="shared" si="9"/>
        <v>0.84493310005761557</v>
      </c>
      <c r="I121">
        <f t="shared" si="10"/>
        <v>0.92036040905755978</v>
      </c>
      <c r="J121">
        <f t="shared" si="11"/>
        <v>8.2989936677038217E-2</v>
      </c>
      <c r="P121" s="4">
        <f t="shared" si="7"/>
        <v>11.422875300666449</v>
      </c>
      <c r="Q121" s="4">
        <f t="shared" si="12"/>
        <v>8.2989936677038217E-2</v>
      </c>
    </row>
    <row r="122" spans="1:17" x14ac:dyDescent="0.25">
      <c r="A122">
        <v>1</v>
      </c>
      <c r="B122">
        <v>50.498033711308601</v>
      </c>
      <c r="C122">
        <v>1.6660999999999999</v>
      </c>
      <c r="D122">
        <v>1.927</v>
      </c>
      <c r="F122" s="4">
        <f t="shared" si="13"/>
        <v>21</v>
      </c>
      <c r="G122">
        <f t="shared" si="8"/>
        <v>0.92091330000000005</v>
      </c>
      <c r="H122">
        <f t="shared" si="9"/>
        <v>0.84134773966411258</v>
      </c>
      <c r="I122">
        <f t="shared" si="10"/>
        <v>0.91360146461573799</v>
      </c>
      <c r="J122">
        <f t="shared" si="11"/>
        <v>9.0360836955868509E-2</v>
      </c>
      <c r="P122" s="4">
        <f t="shared" si="7"/>
        <v>11.422875300666449</v>
      </c>
      <c r="Q122" s="4">
        <f t="shared" si="12"/>
        <v>9.0360836955868509E-2</v>
      </c>
    </row>
    <row r="123" spans="1:17" x14ac:dyDescent="0.25">
      <c r="A123">
        <v>1</v>
      </c>
      <c r="B123">
        <v>50.498033711308601</v>
      </c>
      <c r="C123">
        <v>1.6617999999999999</v>
      </c>
      <c r="D123">
        <v>1.917</v>
      </c>
      <c r="F123" s="4">
        <f t="shared" si="13"/>
        <v>21</v>
      </c>
      <c r="G123">
        <f t="shared" si="8"/>
        <v>0.91613429999999996</v>
      </c>
      <c r="H123">
        <f t="shared" si="9"/>
        <v>0.83917632421452626</v>
      </c>
      <c r="I123">
        <f t="shared" si="10"/>
        <v>0.91599705874403603</v>
      </c>
      <c r="J123">
        <f t="shared" si="11"/>
        <v>8.7742125291288595E-2</v>
      </c>
      <c r="P123" s="4">
        <f t="shared" si="7"/>
        <v>11.422875300666449</v>
      </c>
      <c r="Q123" s="4">
        <f t="shared" si="12"/>
        <v>8.7742125291288595E-2</v>
      </c>
    </row>
    <row r="124" spans="1:17" x14ac:dyDescent="0.25">
      <c r="A124">
        <v>1</v>
      </c>
      <c r="B124">
        <v>50.498033711308601</v>
      </c>
      <c r="C124">
        <v>1.6695</v>
      </c>
      <c r="D124">
        <v>1.901</v>
      </c>
      <c r="F124" s="4">
        <f t="shared" si="13"/>
        <v>21</v>
      </c>
      <c r="G124">
        <f t="shared" si="8"/>
        <v>0.90848790000000001</v>
      </c>
      <c r="H124">
        <f t="shared" si="9"/>
        <v>0.84306467281029707</v>
      </c>
      <c r="I124">
        <f t="shared" si="10"/>
        <v>0.92798668293798636</v>
      </c>
      <c r="J124">
        <f t="shared" si="11"/>
        <v>7.473789658124505E-2</v>
      </c>
      <c r="P124" s="4">
        <f t="shared" si="7"/>
        <v>11.422875300666449</v>
      </c>
      <c r="Q124" s="4">
        <f t="shared" si="12"/>
        <v>7.473789658124505E-2</v>
      </c>
    </row>
    <row r="125" spans="1:17" x14ac:dyDescent="0.25">
      <c r="A125">
        <v>1</v>
      </c>
      <c r="B125">
        <v>50.498033711308601</v>
      </c>
      <c r="C125">
        <v>1.6745000000000001</v>
      </c>
      <c r="D125">
        <v>1.9179999999999999</v>
      </c>
      <c r="F125" s="4">
        <f t="shared" si="13"/>
        <v>21</v>
      </c>
      <c r="G125">
        <f t="shared" si="8"/>
        <v>0.91661219999999999</v>
      </c>
      <c r="H125">
        <f t="shared" si="9"/>
        <v>0.84558957449586258</v>
      </c>
      <c r="I125">
        <f t="shared" si="10"/>
        <v>0.92251616822890048</v>
      </c>
      <c r="J125">
        <f t="shared" si="11"/>
        <v>8.0650376685649255E-2</v>
      </c>
      <c r="P125" s="4">
        <f t="shared" si="7"/>
        <v>11.422875300666449</v>
      </c>
      <c r="Q125" s="4">
        <f t="shared" si="12"/>
        <v>8.0650376685649255E-2</v>
      </c>
    </row>
    <row r="126" spans="1:17" x14ac:dyDescent="0.25">
      <c r="A126">
        <v>1</v>
      </c>
      <c r="B126">
        <v>50.498033711308601</v>
      </c>
      <c r="C126">
        <v>1.6245000000000001</v>
      </c>
      <c r="D126">
        <v>1.92</v>
      </c>
      <c r="F126" s="4">
        <f t="shared" si="13"/>
        <v>21</v>
      </c>
      <c r="G126">
        <f t="shared" si="8"/>
        <v>0.91756799999999994</v>
      </c>
      <c r="H126">
        <f t="shared" si="9"/>
        <v>0.82034055764020819</v>
      </c>
      <c r="I126">
        <f t="shared" si="10"/>
        <v>0.89403788889783453</v>
      </c>
      <c r="J126">
        <f t="shared" si="11"/>
        <v>0.11200712338919729</v>
      </c>
      <c r="P126" s="4">
        <f t="shared" si="7"/>
        <v>11.422875300666449</v>
      </c>
      <c r="Q126" s="4">
        <f t="shared" si="12"/>
        <v>0.11200712338919729</v>
      </c>
    </row>
    <row r="127" spans="1:17" x14ac:dyDescent="0.25">
      <c r="A127">
        <v>1</v>
      </c>
      <c r="B127">
        <v>50.498033711308601</v>
      </c>
      <c r="C127">
        <v>1.6560999999999999</v>
      </c>
      <c r="D127">
        <v>1.915</v>
      </c>
      <c r="F127" s="4">
        <f t="shared" si="13"/>
        <v>21</v>
      </c>
      <c r="G127">
        <f t="shared" si="8"/>
        <v>0.91517850000000001</v>
      </c>
      <c r="H127">
        <f t="shared" si="9"/>
        <v>0.83629793629298166</v>
      </c>
      <c r="I127">
        <f t="shared" si="10"/>
        <v>0.91380854805153489</v>
      </c>
      <c r="J127">
        <f t="shared" si="11"/>
        <v>9.0134195495826311E-2</v>
      </c>
      <c r="P127" s="4">
        <f t="shared" si="7"/>
        <v>11.422875300666449</v>
      </c>
      <c r="Q127" s="4">
        <f t="shared" si="12"/>
        <v>9.0134195495826311E-2</v>
      </c>
    </row>
    <row r="128" spans="1:17" x14ac:dyDescent="0.25">
      <c r="A128">
        <v>1</v>
      </c>
      <c r="B128">
        <v>50.498033711308601</v>
      </c>
      <c r="C128">
        <v>1.6914</v>
      </c>
      <c r="D128">
        <v>1.9239999999999999</v>
      </c>
      <c r="F128" s="4">
        <f t="shared" si="13"/>
        <v>21</v>
      </c>
      <c r="G128">
        <f t="shared" si="8"/>
        <v>0.91947959999999995</v>
      </c>
      <c r="H128">
        <f t="shared" si="9"/>
        <v>0.85412374219307363</v>
      </c>
      <c r="I128">
        <f t="shared" si="10"/>
        <v>0.92892081802910442</v>
      </c>
      <c r="J128">
        <f t="shared" si="11"/>
        <v>7.3731777354054936E-2</v>
      </c>
      <c r="P128" s="4">
        <f t="shared" si="7"/>
        <v>11.422875300666449</v>
      </c>
      <c r="Q128" s="4">
        <f t="shared" si="12"/>
        <v>7.3731777354054936E-2</v>
      </c>
    </row>
    <row r="129" spans="1:17" x14ac:dyDescent="0.25">
      <c r="A129">
        <v>1</v>
      </c>
      <c r="B129">
        <v>50.453395035243602</v>
      </c>
      <c r="C129">
        <v>1.5911999999999999</v>
      </c>
      <c r="D129">
        <v>1.929</v>
      </c>
      <c r="F129" s="4">
        <f t="shared" si="13"/>
        <v>21</v>
      </c>
      <c r="G129">
        <f t="shared" si="8"/>
        <v>0.9218691</v>
      </c>
      <c r="H129">
        <f t="shared" si="9"/>
        <v>0.80281442180079621</v>
      </c>
      <c r="I129">
        <f t="shared" si="10"/>
        <v>0.87085511576512997</v>
      </c>
      <c r="J129">
        <f t="shared" si="11"/>
        <v>0.1382796583711986</v>
      </c>
      <c r="P129" s="4">
        <f t="shared" si="7"/>
        <v>11.422875300666449</v>
      </c>
      <c r="Q129" s="4">
        <f t="shared" si="12"/>
        <v>0.1382796583711986</v>
      </c>
    </row>
    <row r="130" spans="1:17" x14ac:dyDescent="0.25">
      <c r="A130">
        <v>1</v>
      </c>
      <c r="B130">
        <v>50.453395035243602</v>
      </c>
      <c r="C130">
        <v>1.4857</v>
      </c>
      <c r="D130">
        <v>1.909</v>
      </c>
      <c r="F130" s="4">
        <f t="shared" si="13"/>
        <v>21</v>
      </c>
      <c r="G130">
        <f t="shared" si="8"/>
        <v>0.91231110000000004</v>
      </c>
      <c r="H130">
        <f t="shared" si="9"/>
        <v>0.74958609003861421</v>
      </c>
      <c r="I130">
        <f t="shared" si="10"/>
        <v>0.82163429781640729</v>
      </c>
      <c r="J130">
        <f t="shared" si="11"/>
        <v>0.1964598760876724</v>
      </c>
      <c r="P130" s="4">
        <f t="shared" si="7"/>
        <v>11.422875300666449</v>
      </c>
      <c r="Q130" s="4">
        <f t="shared" si="12"/>
        <v>0.1964598760876724</v>
      </c>
    </row>
    <row r="131" spans="1:17" x14ac:dyDescent="0.25">
      <c r="A131">
        <v>1</v>
      </c>
      <c r="B131">
        <v>50.453395035243602</v>
      </c>
      <c r="C131">
        <v>1.5589999999999999</v>
      </c>
      <c r="D131">
        <v>1.9119999999999999</v>
      </c>
      <c r="F131" s="4">
        <f t="shared" si="13"/>
        <v>21</v>
      </c>
      <c r="G131">
        <f t="shared" si="8"/>
        <v>0.91374479999999991</v>
      </c>
      <c r="H131">
        <f t="shared" si="9"/>
        <v>0.78656842859944776</v>
      </c>
      <c r="I131">
        <f t="shared" si="10"/>
        <v>0.86081850052601983</v>
      </c>
      <c r="J131">
        <f t="shared" si="11"/>
        <v>0.14987159755880186</v>
      </c>
      <c r="P131" s="4">
        <f t="shared" ref="P131:P194" si="14">F131^$T$2</f>
        <v>11.422875300666449</v>
      </c>
      <c r="Q131" s="4">
        <f t="shared" si="12"/>
        <v>0.14987159755880186</v>
      </c>
    </row>
    <row r="132" spans="1:17" x14ac:dyDescent="0.25">
      <c r="A132">
        <v>1</v>
      </c>
      <c r="B132">
        <v>50.453395035243602</v>
      </c>
      <c r="C132">
        <v>1.6011</v>
      </c>
      <c r="D132">
        <v>1.903</v>
      </c>
      <c r="F132" s="4">
        <f t="shared" si="13"/>
        <v>21</v>
      </c>
      <c r="G132">
        <f t="shared" ref="G132:G195" si="15">$E$4*D132</f>
        <v>0.90944369999999997</v>
      </c>
      <c r="H132">
        <f t="shared" ref="H132:H195" si="16">B132*C132/100</f>
        <v>0.8078093079092854</v>
      </c>
      <c r="I132">
        <f t="shared" ref="I132:I195" si="17">H132/G132</f>
        <v>0.88824553725457156</v>
      </c>
      <c r="J132">
        <f t="shared" ref="J132:J195" si="18">-LN(I132)</f>
        <v>0.11850706829337249</v>
      </c>
      <c r="P132" s="4">
        <f t="shared" si="14"/>
        <v>11.422875300666449</v>
      </c>
      <c r="Q132" s="4">
        <f t="shared" ref="Q132:Q195" si="19">J132</f>
        <v>0.11850706829337249</v>
      </c>
    </row>
    <row r="133" spans="1:17" x14ac:dyDescent="0.25">
      <c r="A133">
        <v>1</v>
      </c>
      <c r="B133">
        <v>50.453395035243602</v>
      </c>
      <c r="C133">
        <v>1.5602</v>
      </c>
      <c r="D133">
        <v>1.909</v>
      </c>
      <c r="F133" s="4">
        <f t="shared" ref="F133:F196" si="20">A133*21</f>
        <v>21</v>
      </c>
      <c r="G133">
        <f t="shared" si="15"/>
        <v>0.91231110000000004</v>
      </c>
      <c r="H133">
        <f t="shared" si="16"/>
        <v>0.78717386933987077</v>
      </c>
      <c r="I133">
        <f t="shared" si="17"/>
        <v>0.8628349138137974</v>
      </c>
      <c r="J133">
        <f t="shared" si="18"/>
        <v>0.14753189957676677</v>
      </c>
      <c r="P133" s="4">
        <f t="shared" si="14"/>
        <v>11.422875300666449</v>
      </c>
      <c r="Q133" s="4">
        <f t="shared" si="19"/>
        <v>0.14753189957676677</v>
      </c>
    </row>
    <row r="134" spans="1:17" x14ac:dyDescent="0.25">
      <c r="A134">
        <v>1</v>
      </c>
      <c r="B134">
        <v>50.453395035243602</v>
      </c>
      <c r="C134">
        <v>1.5838000000000001</v>
      </c>
      <c r="D134">
        <v>1.92</v>
      </c>
      <c r="F134" s="4">
        <f t="shared" si="20"/>
        <v>21</v>
      </c>
      <c r="G134">
        <f t="shared" si="15"/>
        <v>0.91756799999999994</v>
      </c>
      <c r="H134">
        <f t="shared" si="16"/>
        <v>0.79908087056818833</v>
      </c>
      <c r="I134">
        <f t="shared" si="17"/>
        <v>0.87086828504066005</v>
      </c>
      <c r="J134">
        <f t="shared" si="18"/>
        <v>0.13826453625074683</v>
      </c>
      <c r="P134" s="4">
        <f t="shared" si="14"/>
        <v>11.422875300666449</v>
      </c>
      <c r="Q134" s="4">
        <f t="shared" si="19"/>
        <v>0.13826453625074683</v>
      </c>
    </row>
    <row r="135" spans="1:17" x14ac:dyDescent="0.25">
      <c r="A135">
        <v>1</v>
      </c>
      <c r="B135">
        <v>50.453395035243602</v>
      </c>
      <c r="C135">
        <v>1.5268999999999999</v>
      </c>
      <c r="D135">
        <v>1.8919999999999999</v>
      </c>
      <c r="F135" s="4">
        <f t="shared" si="20"/>
        <v>21</v>
      </c>
      <c r="G135">
        <f t="shared" si="15"/>
        <v>0.90418679999999996</v>
      </c>
      <c r="H135">
        <f t="shared" si="16"/>
        <v>0.77037288879313448</v>
      </c>
      <c r="I135">
        <f t="shared" si="17"/>
        <v>0.85200634292950805</v>
      </c>
      <c r="J135">
        <f t="shared" si="18"/>
        <v>0.16016130742758963</v>
      </c>
      <c r="P135" s="4">
        <f t="shared" si="14"/>
        <v>11.422875300666449</v>
      </c>
      <c r="Q135" s="4">
        <f t="shared" si="19"/>
        <v>0.16016130742758963</v>
      </c>
    </row>
    <row r="136" spans="1:17" x14ac:dyDescent="0.25">
      <c r="A136">
        <v>1</v>
      </c>
      <c r="B136">
        <v>50.453395035243602</v>
      </c>
      <c r="C136">
        <v>1.5767</v>
      </c>
      <c r="D136">
        <v>1.9219999999999999</v>
      </c>
      <c r="F136" s="4">
        <f t="shared" si="20"/>
        <v>21</v>
      </c>
      <c r="G136">
        <f t="shared" si="15"/>
        <v>0.9185238</v>
      </c>
      <c r="H136">
        <f t="shared" si="16"/>
        <v>0.79549867952068576</v>
      </c>
      <c r="I136">
        <f t="shared" si="17"/>
        <v>0.86606213091123574</v>
      </c>
      <c r="J136">
        <f t="shared" si="18"/>
        <v>0.14379862829203388</v>
      </c>
      <c r="P136" s="4">
        <f t="shared" si="14"/>
        <v>11.422875300666449</v>
      </c>
      <c r="Q136" s="4">
        <f t="shared" si="19"/>
        <v>0.14379862829203388</v>
      </c>
    </row>
    <row r="137" spans="1:17" x14ac:dyDescent="0.25">
      <c r="A137">
        <v>1</v>
      </c>
      <c r="B137">
        <v>50.453395035243602</v>
      </c>
      <c r="C137">
        <v>1.5640000000000001</v>
      </c>
      <c r="D137">
        <v>1.9039999999999999</v>
      </c>
      <c r="F137" s="4">
        <f t="shared" si="20"/>
        <v>21</v>
      </c>
      <c r="G137">
        <f t="shared" si="15"/>
        <v>0.9099216</v>
      </c>
      <c r="H137">
        <f t="shared" si="16"/>
        <v>0.78909109835121005</v>
      </c>
      <c r="I137">
        <f t="shared" si="17"/>
        <v>0.86720778839760482</v>
      </c>
      <c r="J137">
        <f t="shared" si="18"/>
        <v>0.14247666725128608</v>
      </c>
      <c r="P137" s="4">
        <f t="shared" si="14"/>
        <v>11.422875300666449</v>
      </c>
      <c r="Q137" s="4">
        <f t="shared" si="19"/>
        <v>0.14247666725128608</v>
      </c>
    </row>
    <row r="138" spans="1:17" x14ac:dyDescent="0.25">
      <c r="A138">
        <v>1</v>
      </c>
      <c r="B138">
        <v>50.453395035243602</v>
      </c>
      <c r="C138">
        <v>1.5461</v>
      </c>
      <c r="D138">
        <v>1.9039999999999999</v>
      </c>
      <c r="F138" s="4">
        <f t="shared" si="20"/>
        <v>21</v>
      </c>
      <c r="G138">
        <f t="shared" si="15"/>
        <v>0.9099216</v>
      </c>
      <c r="H138">
        <f t="shared" si="16"/>
        <v>0.78005994063990125</v>
      </c>
      <c r="I138">
        <f t="shared" si="17"/>
        <v>0.85728258416978043</v>
      </c>
      <c r="J138">
        <f t="shared" si="18"/>
        <v>0.15398767824799373</v>
      </c>
      <c r="P138" s="4">
        <f t="shared" si="14"/>
        <v>11.422875300666449</v>
      </c>
      <c r="Q138" s="4">
        <f t="shared" si="19"/>
        <v>0.15398767824799373</v>
      </c>
    </row>
    <row r="139" spans="1:17" x14ac:dyDescent="0.25">
      <c r="A139">
        <v>1</v>
      </c>
      <c r="B139">
        <v>50.453395035243602</v>
      </c>
      <c r="C139">
        <v>1.6166</v>
      </c>
      <c r="D139">
        <v>1.9179999999999999</v>
      </c>
      <c r="F139" s="4">
        <f t="shared" si="20"/>
        <v>21</v>
      </c>
      <c r="G139">
        <f t="shared" si="15"/>
        <v>0.91661219999999999</v>
      </c>
      <c r="H139">
        <f t="shared" si="16"/>
        <v>0.81562958413974807</v>
      </c>
      <c r="I139">
        <f t="shared" si="17"/>
        <v>0.88983060026884664</v>
      </c>
      <c r="J139">
        <f t="shared" si="18"/>
        <v>0.11672417114887144</v>
      </c>
      <c r="P139" s="4">
        <f t="shared" si="14"/>
        <v>11.422875300666449</v>
      </c>
      <c r="Q139" s="4">
        <f t="shared" si="19"/>
        <v>0.11672417114887144</v>
      </c>
    </row>
    <row r="140" spans="1:17" x14ac:dyDescent="0.25">
      <c r="A140">
        <v>1</v>
      </c>
      <c r="B140">
        <v>50.453395035243602</v>
      </c>
      <c r="C140">
        <v>1.4964999999999999</v>
      </c>
      <c r="D140">
        <v>1.9</v>
      </c>
      <c r="F140" s="4">
        <f t="shared" si="20"/>
        <v>21</v>
      </c>
      <c r="G140">
        <f t="shared" si="15"/>
        <v>0.90800999999999998</v>
      </c>
      <c r="H140">
        <f t="shared" si="16"/>
        <v>0.75503505670242044</v>
      </c>
      <c r="I140">
        <f t="shared" si="17"/>
        <v>0.83152724827085656</v>
      </c>
      <c r="J140">
        <f t="shared" si="18"/>
        <v>0.1844912108670102</v>
      </c>
      <c r="P140" s="4">
        <f t="shared" si="14"/>
        <v>11.422875300666449</v>
      </c>
      <c r="Q140" s="4">
        <f t="shared" si="19"/>
        <v>0.1844912108670102</v>
      </c>
    </row>
    <row r="141" spans="1:17" x14ac:dyDescent="0.25">
      <c r="A141">
        <v>1</v>
      </c>
      <c r="B141">
        <v>50.453395035243602</v>
      </c>
      <c r="C141">
        <v>1.5794999999999999</v>
      </c>
      <c r="D141">
        <v>1.9119999999999999</v>
      </c>
      <c r="F141" s="4">
        <f t="shared" si="20"/>
        <v>21</v>
      </c>
      <c r="G141">
        <f t="shared" si="15"/>
        <v>0.91374479999999991</v>
      </c>
      <c r="H141">
        <f t="shared" si="16"/>
        <v>0.7969113745816726</v>
      </c>
      <c r="I141">
        <f t="shared" si="17"/>
        <v>0.87213779447135864</v>
      </c>
      <c r="J141">
        <f t="shared" si="18"/>
        <v>0.13680784637443866</v>
      </c>
      <c r="P141" s="4">
        <f t="shared" si="14"/>
        <v>11.422875300666449</v>
      </c>
      <c r="Q141" s="4">
        <f t="shared" si="19"/>
        <v>0.13680784637443866</v>
      </c>
    </row>
    <row r="142" spans="1:17" x14ac:dyDescent="0.25">
      <c r="A142">
        <v>1</v>
      </c>
      <c r="B142">
        <v>50.453395035243602</v>
      </c>
      <c r="C142">
        <v>1.5401</v>
      </c>
      <c r="D142">
        <v>1.907</v>
      </c>
      <c r="F142" s="4">
        <f t="shared" si="20"/>
        <v>21</v>
      </c>
      <c r="G142">
        <f t="shared" si="15"/>
        <v>0.91135529999999998</v>
      </c>
      <c r="H142">
        <f t="shared" si="16"/>
        <v>0.77703273693778674</v>
      </c>
      <c r="I142">
        <f t="shared" si="17"/>
        <v>0.85261229834049002</v>
      </c>
      <c r="J142">
        <f t="shared" si="18"/>
        <v>0.15945035024123108</v>
      </c>
      <c r="P142" s="4">
        <f t="shared" si="14"/>
        <v>11.422875300666449</v>
      </c>
      <c r="Q142" s="4">
        <f t="shared" si="19"/>
        <v>0.15945035024123108</v>
      </c>
    </row>
    <row r="143" spans="1:17" x14ac:dyDescent="0.25">
      <c r="A143">
        <v>1</v>
      </c>
      <c r="B143">
        <v>50.453395035243602</v>
      </c>
      <c r="C143">
        <v>1.5936999999999999</v>
      </c>
      <c r="D143">
        <v>1.9039999999999999</v>
      </c>
      <c r="F143" s="4">
        <f t="shared" si="20"/>
        <v>21</v>
      </c>
      <c r="G143">
        <f t="shared" si="15"/>
        <v>0.9099216</v>
      </c>
      <c r="H143">
        <f t="shared" si="16"/>
        <v>0.8040757566766773</v>
      </c>
      <c r="I143">
        <f t="shared" si="17"/>
        <v>0.88367586468622938</v>
      </c>
      <c r="J143">
        <f t="shared" si="18"/>
        <v>0.12366495249095455</v>
      </c>
      <c r="P143" s="4">
        <f t="shared" si="14"/>
        <v>11.422875300666449</v>
      </c>
      <c r="Q143" s="4">
        <f t="shared" si="19"/>
        <v>0.12366495249095455</v>
      </c>
    </row>
    <row r="144" spans="1:17" x14ac:dyDescent="0.25">
      <c r="A144">
        <v>1</v>
      </c>
      <c r="B144">
        <v>50.453395035243602</v>
      </c>
      <c r="C144">
        <v>1.6372</v>
      </c>
      <c r="D144">
        <v>1.9119999999999999</v>
      </c>
      <c r="F144" s="4">
        <f t="shared" si="20"/>
        <v>21</v>
      </c>
      <c r="G144">
        <f t="shared" si="15"/>
        <v>0.91374479999999991</v>
      </c>
      <c r="H144">
        <f t="shared" si="16"/>
        <v>0.8260229835170082</v>
      </c>
      <c r="I144">
        <f t="shared" si="17"/>
        <v>0.90399746572238582</v>
      </c>
      <c r="J144">
        <f t="shared" si="18"/>
        <v>0.10092872199833057</v>
      </c>
      <c r="P144" s="4">
        <f t="shared" si="14"/>
        <v>11.422875300666449</v>
      </c>
      <c r="Q144" s="4">
        <f t="shared" si="19"/>
        <v>0.10092872199833057</v>
      </c>
    </row>
    <row r="145" spans="1:19" x14ac:dyDescent="0.25">
      <c r="A145">
        <v>1</v>
      </c>
      <c r="B145">
        <v>50.453395035243602</v>
      </c>
      <c r="C145">
        <v>1.6120000000000001</v>
      </c>
      <c r="D145">
        <v>1.897</v>
      </c>
      <c r="F145" s="4">
        <f t="shared" si="20"/>
        <v>21</v>
      </c>
      <c r="G145">
        <f t="shared" si="15"/>
        <v>0.9065763</v>
      </c>
      <c r="H145">
        <f t="shared" si="16"/>
        <v>0.81330872796812703</v>
      </c>
      <c r="I145">
        <f t="shared" si="17"/>
        <v>0.89712110052747573</v>
      </c>
      <c r="J145">
        <f t="shared" si="18"/>
        <v>0.10856441987367239</v>
      </c>
      <c r="P145" s="4">
        <f t="shared" si="14"/>
        <v>11.422875300666449</v>
      </c>
      <c r="Q145" s="4">
        <f t="shared" si="19"/>
        <v>0.10856441987367239</v>
      </c>
    </row>
    <row r="146" spans="1:19" x14ac:dyDescent="0.25">
      <c r="A146">
        <v>1</v>
      </c>
      <c r="B146">
        <v>50.453395035243602</v>
      </c>
      <c r="C146">
        <v>1.5523</v>
      </c>
      <c r="D146">
        <v>1.8919999999999999</v>
      </c>
      <c r="F146" s="4">
        <f t="shared" si="20"/>
        <v>21</v>
      </c>
      <c r="G146">
        <f t="shared" si="15"/>
        <v>0.90418679999999996</v>
      </c>
      <c r="H146">
        <f t="shared" si="16"/>
        <v>0.78318805113208645</v>
      </c>
      <c r="I146">
        <f t="shared" si="17"/>
        <v>0.86617947876709378</v>
      </c>
      <c r="J146">
        <f t="shared" si="18"/>
        <v>0.14366314158465782</v>
      </c>
      <c r="P146" s="4">
        <f t="shared" si="14"/>
        <v>11.422875300666449</v>
      </c>
      <c r="Q146" s="4">
        <f t="shared" si="19"/>
        <v>0.14366314158465782</v>
      </c>
    </row>
    <row r="147" spans="1:19" x14ac:dyDescent="0.25">
      <c r="A147">
        <v>2</v>
      </c>
      <c r="B147">
        <v>50.644314155323897</v>
      </c>
      <c r="C147">
        <v>1.6984999999999999</v>
      </c>
      <c r="D147">
        <v>1.92</v>
      </c>
      <c r="F147" s="4">
        <f t="shared" si="20"/>
        <v>42</v>
      </c>
      <c r="G147">
        <f t="shared" si="15"/>
        <v>0.91756799999999994</v>
      </c>
      <c r="H147">
        <f t="shared" si="16"/>
        <v>0.8601936759281763</v>
      </c>
      <c r="I147">
        <f t="shared" si="17"/>
        <v>0.93747131103980996</v>
      </c>
      <c r="J147">
        <f t="shared" si="18"/>
        <v>6.4569123163344427E-2</v>
      </c>
      <c r="K147">
        <f>MEDIAN(F147:F289)</f>
        <v>42</v>
      </c>
      <c r="L147">
        <f>MEDIAN(G147:G289)</f>
        <v>0.91326689999999999</v>
      </c>
      <c r="M147">
        <f>MEDIAN(I147:I289)</f>
        <v>0.89540471645332387</v>
      </c>
      <c r="N147">
        <f>MEDIAN(J147:J289)</f>
        <v>0.11047946576305151</v>
      </c>
      <c r="P147" s="4">
        <f t="shared" si="14"/>
        <v>19.888381054913125</v>
      </c>
      <c r="Q147" s="4">
        <f t="shared" si="19"/>
        <v>6.4569123163344427E-2</v>
      </c>
      <c r="R147">
        <f>MEDIAN(P147:P289)</f>
        <v>19.888381054913125</v>
      </c>
      <c r="S147">
        <f>MEDIAN(Q147:Q289)</f>
        <v>0.11047946576305151</v>
      </c>
    </row>
    <row r="148" spans="1:19" x14ac:dyDescent="0.25">
      <c r="A148">
        <v>2</v>
      </c>
      <c r="B148">
        <v>50.644314155323897</v>
      </c>
      <c r="C148">
        <v>1.6119000000000001</v>
      </c>
      <c r="D148">
        <v>1.895</v>
      </c>
      <c r="F148" s="4">
        <f t="shared" si="20"/>
        <v>42</v>
      </c>
      <c r="G148">
        <f t="shared" si="15"/>
        <v>0.90562049999999994</v>
      </c>
      <c r="H148">
        <f t="shared" si="16"/>
        <v>0.81633569986966592</v>
      </c>
      <c r="I148">
        <f t="shared" si="17"/>
        <v>0.90141035883095177</v>
      </c>
      <c r="J148">
        <f t="shared" si="18"/>
        <v>0.10379467685579692</v>
      </c>
      <c r="P148" s="4">
        <f t="shared" si="14"/>
        <v>19.888381054913125</v>
      </c>
      <c r="Q148" s="4">
        <f t="shared" si="19"/>
        <v>0.10379467685579692</v>
      </c>
    </row>
    <row r="149" spans="1:19" x14ac:dyDescent="0.25">
      <c r="A149">
        <v>2</v>
      </c>
      <c r="B149">
        <v>50.644314155323897</v>
      </c>
      <c r="C149">
        <v>1.6936</v>
      </c>
      <c r="D149">
        <v>1.917</v>
      </c>
      <c r="F149" s="4">
        <f t="shared" si="20"/>
        <v>42</v>
      </c>
      <c r="G149">
        <f t="shared" si="15"/>
        <v>0.91613429999999996</v>
      </c>
      <c r="H149">
        <f t="shared" si="16"/>
        <v>0.85771210453456548</v>
      </c>
      <c r="I149">
        <f t="shared" si="17"/>
        <v>0.93622966036154909</v>
      </c>
      <c r="J149">
        <f t="shared" si="18"/>
        <v>6.5894468967144848E-2</v>
      </c>
      <c r="P149" s="4">
        <f t="shared" si="14"/>
        <v>19.888381054913125</v>
      </c>
      <c r="Q149" s="4">
        <f t="shared" si="19"/>
        <v>6.5894468967144848E-2</v>
      </c>
    </row>
    <row r="150" spans="1:19" x14ac:dyDescent="0.25">
      <c r="A150">
        <v>2</v>
      </c>
      <c r="B150">
        <v>50.644314155323897</v>
      </c>
      <c r="C150">
        <v>1.6108</v>
      </c>
      <c r="D150">
        <v>1.907</v>
      </c>
      <c r="F150" s="4">
        <f t="shared" si="20"/>
        <v>42</v>
      </c>
      <c r="G150">
        <f t="shared" si="15"/>
        <v>0.91135529999999998</v>
      </c>
      <c r="H150">
        <f t="shared" si="16"/>
        <v>0.81577861241395733</v>
      </c>
      <c r="I150">
        <f t="shared" si="17"/>
        <v>0.89512686480668668</v>
      </c>
      <c r="J150">
        <f t="shared" si="18"/>
        <v>0.11078982236527565</v>
      </c>
      <c r="P150" s="4">
        <f t="shared" si="14"/>
        <v>19.888381054913125</v>
      </c>
      <c r="Q150" s="4">
        <f t="shared" si="19"/>
        <v>0.11078982236527565</v>
      </c>
    </row>
    <row r="151" spans="1:19" x14ac:dyDescent="0.25">
      <c r="A151">
        <v>2</v>
      </c>
      <c r="B151">
        <v>50.644314155323897</v>
      </c>
      <c r="C151">
        <v>1.5925</v>
      </c>
      <c r="D151">
        <v>1.8919999999999999</v>
      </c>
      <c r="F151" s="4">
        <f t="shared" si="20"/>
        <v>42</v>
      </c>
      <c r="G151">
        <f t="shared" si="15"/>
        <v>0.90418679999999996</v>
      </c>
      <c r="H151">
        <f t="shared" si="16"/>
        <v>0.80651070292353311</v>
      </c>
      <c r="I151">
        <f t="shared" si="17"/>
        <v>0.89197354232945358</v>
      </c>
      <c r="J151">
        <f t="shared" si="18"/>
        <v>0.11431880790766077</v>
      </c>
      <c r="P151" s="4">
        <f t="shared" si="14"/>
        <v>19.888381054913125</v>
      </c>
      <c r="Q151" s="4">
        <f t="shared" si="19"/>
        <v>0.11431880790766077</v>
      </c>
    </row>
    <row r="152" spans="1:19" x14ac:dyDescent="0.25">
      <c r="A152">
        <v>2</v>
      </c>
      <c r="B152">
        <v>50.644314155323897</v>
      </c>
      <c r="C152">
        <v>1.6119000000000001</v>
      </c>
      <c r="D152">
        <v>1.901</v>
      </c>
      <c r="F152" s="4">
        <f t="shared" si="20"/>
        <v>42</v>
      </c>
      <c r="G152">
        <f t="shared" si="15"/>
        <v>0.90848790000000001</v>
      </c>
      <c r="H152">
        <f t="shared" si="16"/>
        <v>0.81633569986966592</v>
      </c>
      <c r="I152">
        <f t="shared" si="17"/>
        <v>0.89856529720392087</v>
      </c>
      <c r="J152">
        <f t="shared" si="18"/>
        <v>0.10695590182769939</v>
      </c>
      <c r="P152" s="4">
        <f t="shared" si="14"/>
        <v>19.888381054913125</v>
      </c>
      <c r="Q152" s="4">
        <f t="shared" si="19"/>
        <v>0.10695590182769939</v>
      </c>
    </row>
    <row r="153" spans="1:19" x14ac:dyDescent="0.25">
      <c r="A153">
        <v>2</v>
      </c>
      <c r="B153">
        <v>50.644314155323897</v>
      </c>
      <c r="C153">
        <v>1.6365000000000001</v>
      </c>
      <c r="D153">
        <v>1.8959999999999999</v>
      </c>
      <c r="F153" s="4">
        <f t="shared" si="20"/>
        <v>42</v>
      </c>
      <c r="G153">
        <f t="shared" si="15"/>
        <v>0.90609839999999997</v>
      </c>
      <c r="H153">
        <f t="shared" si="16"/>
        <v>0.82879420115187552</v>
      </c>
      <c r="I153">
        <f t="shared" si="17"/>
        <v>0.91468454325918191</v>
      </c>
      <c r="J153">
        <f t="shared" si="18"/>
        <v>8.9176034615887731E-2</v>
      </c>
      <c r="P153" s="4">
        <f t="shared" si="14"/>
        <v>19.888381054913125</v>
      </c>
      <c r="Q153" s="4">
        <f t="shared" si="19"/>
        <v>8.9176034615887731E-2</v>
      </c>
    </row>
    <row r="154" spans="1:19" x14ac:dyDescent="0.25">
      <c r="A154">
        <v>2</v>
      </c>
      <c r="B154">
        <v>50.644314155323897</v>
      </c>
      <c r="C154">
        <v>1.7032</v>
      </c>
      <c r="D154">
        <v>1.8959999999999999</v>
      </c>
      <c r="F154" s="4">
        <f t="shared" si="20"/>
        <v>42</v>
      </c>
      <c r="G154">
        <f t="shared" si="15"/>
        <v>0.90609839999999997</v>
      </c>
      <c r="H154">
        <f t="shared" si="16"/>
        <v>0.86257395869347664</v>
      </c>
      <c r="I154">
        <f t="shared" si="17"/>
        <v>0.95196499485428587</v>
      </c>
      <c r="J154">
        <f t="shared" si="18"/>
        <v>4.9227014977853097E-2</v>
      </c>
      <c r="P154" s="4">
        <f t="shared" si="14"/>
        <v>19.888381054913125</v>
      </c>
      <c r="Q154" s="4">
        <f t="shared" si="19"/>
        <v>4.9227014977853097E-2</v>
      </c>
    </row>
    <row r="155" spans="1:19" x14ac:dyDescent="0.25">
      <c r="A155">
        <v>2</v>
      </c>
      <c r="B155">
        <v>50.644314155323897</v>
      </c>
      <c r="C155">
        <v>1.6908000000000001</v>
      </c>
      <c r="D155">
        <v>1.9179999999999999</v>
      </c>
      <c r="F155" s="4">
        <f t="shared" si="20"/>
        <v>42</v>
      </c>
      <c r="G155">
        <f t="shared" si="15"/>
        <v>0.91661219999999999</v>
      </c>
      <c r="H155">
        <f t="shared" si="16"/>
        <v>0.85629406373821648</v>
      </c>
      <c r="I155">
        <f t="shared" si="17"/>
        <v>0.93419448676137684</v>
      </c>
      <c r="J155">
        <f t="shared" si="18"/>
        <v>6.8070632492904376E-2</v>
      </c>
      <c r="P155" s="4">
        <f t="shared" si="14"/>
        <v>19.888381054913125</v>
      </c>
      <c r="Q155" s="4">
        <f t="shared" si="19"/>
        <v>6.8070632492904376E-2</v>
      </c>
    </row>
    <row r="156" spans="1:19" x14ac:dyDescent="0.25">
      <c r="A156">
        <v>2</v>
      </c>
      <c r="B156">
        <v>50.644314155323897</v>
      </c>
      <c r="C156">
        <v>1.6113</v>
      </c>
      <c r="D156">
        <v>1.907</v>
      </c>
      <c r="F156" s="4">
        <f t="shared" si="20"/>
        <v>42</v>
      </c>
      <c r="G156">
        <f t="shared" si="15"/>
        <v>0.91135529999999998</v>
      </c>
      <c r="H156">
        <f t="shared" si="16"/>
        <v>0.81603183398473389</v>
      </c>
      <c r="I156">
        <f t="shared" si="17"/>
        <v>0.89540471645332387</v>
      </c>
      <c r="J156">
        <f t="shared" si="18"/>
        <v>0.11047946576305151</v>
      </c>
      <c r="P156" s="4">
        <f t="shared" si="14"/>
        <v>19.888381054913125</v>
      </c>
      <c r="Q156" s="4">
        <f t="shared" si="19"/>
        <v>0.11047946576305151</v>
      </c>
    </row>
    <row r="157" spans="1:19" x14ac:dyDescent="0.25">
      <c r="A157">
        <v>2</v>
      </c>
      <c r="B157">
        <v>50.644314155323897</v>
      </c>
      <c r="C157">
        <v>1.661</v>
      </c>
      <c r="D157">
        <v>1.91</v>
      </c>
      <c r="F157" s="4">
        <f t="shared" si="20"/>
        <v>42</v>
      </c>
      <c r="G157">
        <f t="shared" si="15"/>
        <v>0.91278899999999996</v>
      </c>
      <c r="H157">
        <f t="shared" si="16"/>
        <v>0.84120205811992987</v>
      </c>
      <c r="I157">
        <f t="shared" si="17"/>
        <v>0.92157339551630213</v>
      </c>
      <c r="J157">
        <f t="shared" si="18"/>
        <v>8.167285716953647E-2</v>
      </c>
      <c r="P157" s="4">
        <f t="shared" si="14"/>
        <v>19.888381054913125</v>
      </c>
      <c r="Q157" s="4">
        <f t="shared" si="19"/>
        <v>8.167285716953647E-2</v>
      </c>
    </row>
    <row r="158" spans="1:19" x14ac:dyDescent="0.25">
      <c r="A158">
        <v>2</v>
      </c>
      <c r="B158">
        <v>50.644314155323897</v>
      </c>
      <c r="C158">
        <v>1.6725000000000001</v>
      </c>
      <c r="D158">
        <v>1.899</v>
      </c>
      <c r="F158" s="4">
        <f t="shared" si="20"/>
        <v>42</v>
      </c>
      <c r="G158">
        <f t="shared" si="15"/>
        <v>0.90753209999999995</v>
      </c>
      <c r="H158">
        <f t="shared" si="16"/>
        <v>0.84702615424779226</v>
      </c>
      <c r="I158">
        <f t="shared" si="17"/>
        <v>0.93332913981532151</v>
      </c>
      <c r="J158">
        <f t="shared" si="18"/>
        <v>6.8997364552057919E-2</v>
      </c>
      <c r="P158" s="4">
        <f t="shared" si="14"/>
        <v>19.888381054913125</v>
      </c>
      <c r="Q158" s="4">
        <f t="shared" si="19"/>
        <v>6.8997364552057919E-2</v>
      </c>
    </row>
    <row r="159" spans="1:19" x14ac:dyDescent="0.25">
      <c r="A159">
        <v>2</v>
      </c>
      <c r="B159">
        <v>50.644314155323897</v>
      </c>
      <c r="C159">
        <v>1.6423000000000001</v>
      </c>
      <c r="D159">
        <v>1.915</v>
      </c>
      <c r="F159" s="4">
        <f t="shared" si="20"/>
        <v>42</v>
      </c>
      <c r="G159">
        <f t="shared" si="15"/>
        <v>0.91517850000000001</v>
      </c>
      <c r="H159">
        <f t="shared" si="16"/>
        <v>0.83173157137288445</v>
      </c>
      <c r="I159">
        <f t="shared" si="17"/>
        <v>0.90881895867624118</v>
      </c>
      <c r="J159">
        <f t="shared" si="18"/>
        <v>9.5609370013386832E-2</v>
      </c>
      <c r="P159" s="4">
        <f t="shared" si="14"/>
        <v>19.888381054913125</v>
      </c>
      <c r="Q159" s="4">
        <f t="shared" si="19"/>
        <v>9.5609370013386832E-2</v>
      </c>
    </row>
    <row r="160" spans="1:19" x14ac:dyDescent="0.25">
      <c r="A160">
        <v>2</v>
      </c>
      <c r="B160">
        <v>50.644314155323897</v>
      </c>
      <c r="C160">
        <v>1.6660999999999999</v>
      </c>
      <c r="D160">
        <v>1.903</v>
      </c>
      <c r="F160" s="4">
        <f t="shared" si="20"/>
        <v>42</v>
      </c>
      <c r="G160">
        <f t="shared" si="15"/>
        <v>0.90944369999999997</v>
      </c>
      <c r="H160">
        <f t="shared" si="16"/>
        <v>0.84378491814185141</v>
      </c>
      <c r="I160">
        <f t="shared" si="17"/>
        <v>0.92780335730716634</v>
      </c>
      <c r="J160">
        <f t="shared" si="18"/>
        <v>7.4935468103282249E-2</v>
      </c>
      <c r="P160" s="4">
        <f t="shared" si="14"/>
        <v>19.888381054913125</v>
      </c>
      <c r="Q160" s="4">
        <f t="shared" si="19"/>
        <v>7.4935468103282249E-2</v>
      </c>
    </row>
    <row r="161" spans="1:17" x14ac:dyDescent="0.25">
      <c r="A161">
        <v>2</v>
      </c>
      <c r="B161">
        <v>50.644314155323897</v>
      </c>
      <c r="C161">
        <v>1.6067</v>
      </c>
      <c r="D161">
        <v>1.903</v>
      </c>
      <c r="F161" s="4">
        <f t="shared" si="20"/>
        <v>42</v>
      </c>
      <c r="G161">
        <f t="shared" si="15"/>
        <v>0.90944369999999997</v>
      </c>
      <c r="H161">
        <f t="shared" si="16"/>
        <v>0.81370219553358902</v>
      </c>
      <c r="I161">
        <f t="shared" si="17"/>
        <v>0.89472519907894144</v>
      </c>
      <c r="J161">
        <f t="shared" si="18"/>
        <v>0.1112386479890158</v>
      </c>
      <c r="P161" s="4">
        <f t="shared" si="14"/>
        <v>19.888381054913125</v>
      </c>
      <c r="Q161" s="4">
        <f t="shared" si="19"/>
        <v>0.1112386479890158</v>
      </c>
    </row>
    <row r="162" spans="1:17" x14ac:dyDescent="0.25">
      <c r="A162">
        <v>2</v>
      </c>
      <c r="B162">
        <v>50.644314155323897</v>
      </c>
      <c r="C162">
        <v>1.627</v>
      </c>
      <c r="D162">
        <v>1.8959999999999999</v>
      </c>
      <c r="F162" s="4">
        <f t="shared" si="20"/>
        <v>42</v>
      </c>
      <c r="G162">
        <f t="shared" si="15"/>
        <v>0.90609839999999997</v>
      </c>
      <c r="H162">
        <f t="shared" si="16"/>
        <v>0.82398299130711972</v>
      </c>
      <c r="I162">
        <f t="shared" si="17"/>
        <v>0.90937473381160339</v>
      </c>
      <c r="J162">
        <f t="shared" si="18"/>
        <v>9.4998021338085159E-2</v>
      </c>
      <c r="P162" s="4">
        <f t="shared" si="14"/>
        <v>19.888381054913125</v>
      </c>
      <c r="Q162" s="4">
        <f t="shared" si="19"/>
        <v>9.4998021338085159E-2</v>
      </c>
    </row>
    <row r="163" spans="1:17" x14ac:dyDescent="0.25">
      <c r="A163">
        <v>2</v>
      </c>
      <c r="B163">
        <v>50.644314155323897</v>
      </c>
      <c r="C163">
        <v>1.6133999999999999</v>
      </c>
      <c r="D163">
        <v>1.9</v>
      </c>
      <c r="F163" s="4">
        <f t="shared" si="20"/>
        <v>42</v>
      </c>
      <c r="G163">
        <f t="shared" si="15"/>
        <v>0.90800999999999998</v>
      </c>
      <c r="H163">
        <f t="shared" si="16"/>
        <v>0.81709536458199583</v>
      </c>
      <c r="I163">
        <f t="shared" si="17"/>
        <v>0.89987485223950825</v>
      </c>
      <c r="J163">
        <f t="shared" si="18"/>
        <v>0.10549957839381344</v>
      </c>
      <c r="P163" s="4">
        <f t="shared" si="14"/>
        <v>19.888381054913125</v>
      </c>
      <c r="Q163" s="4">
        <f t="shared" si="19"/>
        <v>0.10549957839381344</v>
      </c>
    </row>
    <row r="164" spans="1:17" x14ac:dyDescent="0.25">
      <c r="A164">
        <v>2</v>
      </c>
      <c r="B164">
        <v>50.644314155323897</v>
      </c>
      <c r="C164">
        <v>1.7015</v>
      </c>
      <c r="D164">
        <v>1.92</v>
      </c>
      <c r="F164" s="4">
        <f t="shared" si="20"/>
        <v>42</v>
      </c>
      <c r="G164">
        <f t="shared" si="15"/>
        <v>0.91756799999999994</v>
      </c>
      <c r="H164">
        <f t="shared" si="16"/>
        <v>0.86171300535283601</v>
      </c>
      <c r="I164">
        <f t="shared" si="17"/>
        <v>0.93912713319648911</v>
      </c>
      <c r="J164">
        <f t="shared" si="18"/>
        <v>6.2804416823022555E-2</v>
      </c>
      <c r="P164" s="4">
        <f t="shared" si="14"/>
        <v>19.888381054913125</v>
      </c>
      <c r="Q164" s="4">
        <f t="shared" si="19"/>
        <v>6.2804416823022555E-2</v>
      </c>
    </row>
    <row r="165" spans="1:17" x14ac:dyDescent="0.25">
      <c r="A165">
        <v>2</v>
      </c>
      <c r="B165">
        <v>50.644314155323897</v>
      </c>
      <c r="C165">
        <v>1.6759999999999999</v>
      </c>
      <c r="D165">
        <v>1.895</v>
      </c>
      <c r="F165" s="4">
        <f t="shared" si="20"/>
        <v>42</v>
      </c>
      <c r="G165">
        <f t="shared" si="15"/>
        <v>0.90562049999999994</v>
      </c>
      <c r="H165">
        <f t="shared" si="16"/>
        <v>0.84879870524322854</v>
      </c>
      <c r="I165">
        <f t="shared" si="17"/>
        <v>0.93725650561491114</v>
      </c>
      <c r="J165">
        <f t="shared" si="18"/>
        <v>6.4798282216653985E-2</v>
      </c>
      <c r="P165" s="4">
        <f t="shared" si="14"/>
        <v>19.888381054913125</v>
      </c>
      <c r="Q165" s="4">
        <f t="shared" si="19"/>
        <v>6.4798282216653985E-2</v>
      </c>
    </row>
    <row r="166" spans="1:17" x14ac:dyDescent="0.25">
      <c r="A166">
        <v>2</v>
      </c>
      <c r="B166">
        <v>50.644314155323897</v>
      </c>
      <c r="C166">
        <v>1.6483000000000001</v>
      </c>
      <c r="D166">
        <v>1.907</v>
      </c>
      <c r="F166" s="4">
        <f t="shared" si="20"/>
        <v>42</v>
      </c>
      <c r="G166">
        <f t="shared" si="15"/>
        <v>0.91135529999999998</v>
      </c>
      <c r="H166">
        <f t="shared" si="16"/>
        <v>0.83477023022220376</v>
      </c>
      <c r="I166">
        <f t="shared" si="17"/>
        <v>0.91596573830448325</v>
      </c>
      <c r="J166">
        <f t="shared" si="18"/>
        <v>8.7776318605264497E-2</v>
      </c>
      <c r="P166" s="4">
        <f t="shared" si="14"/>
        <v>19.888381054913125</v>
      </c>
      <c r="Q166" s="4">
        <f t="shared" si="19"/>
        <v>8.7776318605264497E-2</v>
      </c>
    </row>
    <row r="167" spans="1:17" x14ac:dyDescent="0.25">
      <c r="A167">
        <v>2</v>
      </c>
      <c r="B167">
        <v>51.0548428625521</v>
      </c>
      <c r="C167">
        <v>1.6336999999999999</v>
      </c>
      <c r="D167">
        <v>1.905</v>
      </c>
      <c r="F167" s="4">
        <f t="shared" si="20"/>
        <v>42</v>
      </c>
      <c r="G167">
        <f t="shared" si="15"/>
        <v>0.91039950000000003</v>
      </c>
      <c r="H167">
        <f t="shared" si="16"/>
        <v>0.83408296784551372</v>
      </c>
      <c r="I167">
        <f t="shared" si="17"/>
        <v>0.91617248015350805</v>
      </c>
      <c r="J167">
        <f t="shared" si="18"/>
        <v>8.7550634922866008E-2</v>
      </c>
      <c r="P167" s="4">
        <f t="shared" si="14"/>
        <v>19.888381054913125</v>
      </c>
      <c r="Q167" s="4">
        <f t="shared" si="19"/>
        <v>8.7550634922866008E-2</v>
      </c>
    </row>
    <row r="168" spans="1:17" x14ac:dyDescent="0.25">
      <c r="A168">
        <v>2</v>
      </c>
      <c r="B168">
        <v>51.0548428625521</v>
      </c>
      <c r="C168">
        <v>1.5794999999999999</v>
      </c>
      <c r="D168">
        <v>1.891</v>
      </c>
      <c r="F168" s="4">
        <f t="shared" si="20"/>
        <v>42</v>
      </c>
      <c r="G168">
        <f t="shared" si="15"/>
        <v>0.90370890000000004</v>
      </c>
      <c r="H168">
        <f t="shared" si="16"/>
        <v>0.80641124301401035</v>
      </c>
      <c r="I168">
        <f t="shared" si="17"/>
        <v>0.89233517896527337</v>
      </c>
      <c r="J168">
        <f t="shared" si="18"/>
        <v>0.11391345581084528</v>
      </c>
      <c r="P168" s="4">
        <f t="shared" si="14"/>
        <v>19.888381054913125</v>
      </c>
      <c r="Q168" s="4">
        <f t="shared" si="19"/>
        <v>0.11391345581084528</v>
      </c>
    </row>
    <row r="169" spans="1:17" x14ac:dyDescent="0.25">
      <c r="A169">
        <v>2</v>
      </c>
      <c r="B169">
        <v>51.0548428625521</v>
      </c>
      <c r="C169">
        <v>1.6093999999999999</v>
      </c>
      <c r="D169">
        <v>1.8959999999999999</v>
      </c>
      <c r="F169" s="4">
        <f t="shared" si="20"/>
        <v>42</v>
      </c>
      <c r="G169">
        <f t="shared" si="15"/>
        <v>0.90609839999999997</v>
      </c>
      <c r="H169">
        <f t="shared" si="16"/>
        <v>0.82167664102991356</v>
      </c>
      <c r="I169">
        <f t="shared" si="17"/>
        <v>0.90682936977916917</v>
      </c>
      <c r="J169">
        <f t="shared" si="18"/>
        <v>9.7800972497462155E-2</v>
      </c>
      <c r="P169" s="4">
        <f t="shared" si="14"/>
        <v>19.888381054913125</v>
      </c>
      <c r="Q169" s="4">
        <f t="shared" si="19"/>
        <v>9.7800972497462155E-2</v>
      </c>
    </row>
    <row r="170" spans="1:17" x14ac:dyDescent="0.25">
      <c r="A170">
        <v>2</v>
      </c>
      <c r="B170">
        <v>51.0548428625521</v>
      </c>
      <c r="C170">
        <v>1.6697</v>
      </c>
      <c r="D170">
        <v>1.9139999999999999</v>
      </c>
      <c r="F170" s="4">
        <f t="shared" si="20"/>
        <v>42</v>
      </c>
      <c r="G170">
        <f t="shared" si="15"/>
        <v>0.91470059999999997</v>
      </c>
      <c r="H170">
        <f t="shared" si="16"/>
        <v>0.85246271127603235</v>
      </c>
      <c r="I170">
        <f t="shared" si="17"/>
        <v>0.93195818530788366</v>
      </c>
      <c r="J170">
        <f t="shared" si="18"/>
        <v>7.0467330852515789E-2</v>
      </c>
      <c r="P170" s="4">
        <f t="shared" si="14"/>
        <v>19.888381054913125</v>
      </c>
      <c r="Q170" s="4">
        <f t="shared" si="19"/>
        <v>7.0467330852515789E-2</v>
      </c>
    </row>
    <row r="171" spans="1:17" x14ac:dyDescent="0.25">
      <c r="A171">
        <v>2</v>
      </c>
      <c r="B171">
        <v>51.0548428625521</v>
      </c>
      <c r="C171">
        <v>1.6583000000000001</v>
      </c>
      <c r="D171">
        <v>1.915</v>
      </c>
      <c r="F171" s="4">
        <f t="shared" si="20"/>
        <v>42</v>
      </c>
      <c r="G171">
        <f t="shared" si="15"/>
        <v>0.91517850000000001</v>
      </c>
      <c r="H171">
        <f t="shared" si="16"/>
        <v>0.84664245918970149</v>
      </c>
      <c r="I171">
        <f t="shared" si="17"/>
        <v>0.92511183248918272</v>
      </c>
      <c r="J171">
        <f t="shared" si="18"/>
        <v>7.7840648789220798E-2</v>
      </c>
      <c r="P171" s="4">
        <f t="shared" si="14"/>
        <v>19.888381054913125</v>
      </c>
      <c r="Q171" s="4">
        <f t="shared" si="19"/>
        <v>7.7840648789220798E-2</v>
      </c>
    </row>
    <row r="172" spans="1:17" x14ac:dyDescent="0.25">
      <c r="A172">
        <v>2</v>
      </c>
      <c r="B172">
        <v>51.0548428625521</v>
      </c>
      <c r="C172">
        <v>1.6420999999999999</v>
      </c>
      <c r="D172">
        <v>1.919</v>
      </c>
      <c r="F172" s="4">
        <f t="shared" si="20"/>
        <v>42</v>
      </c>
      <c r="G172">
        <f t="shared" si="15"/>
        <v>0.91709010000000002</v>
      </c>
      <c r="H172">
        <f t="shared" si="16"/>
        <v>0.83837157464596801</v>
      </c>
      <c r="I172">
        <f t="shared" si="17"/>
        <v>0.91416489464444983</v>
      </c>
      <c r="J172">
        <f t="shared" si="18"/>
        <v>8.9744313904435852E-2</v>
      </c>
      <c r="P172" s="4">
        <f t="shared" si="14"/>
        <v>19.888381054913125</v>
      </c>
      <c r="Q172" s="4">
        <f t="shared" si="19"/>
        <v>8.9744313904435852E-2</v>
      </c>
    </row>
    <row r="173" spans="1:17" x14ac:dyDescent="0.25">
      <c r="A173">
        <v>2</v>
      </c>
      <c r="B173">
        <v>51.0548428625521</v>
      </c>
      <c r="C173">
        <v>1.6950000000000001</v>
      </c>
      <c r="D173">
        <v>1.915</v>
      </c>
      <c r="F173" s="4">
        <f t="shared" si="20"/>
        <v>42</v>
      </c>
      <c r="G173">
        <f t="shared" si="15"/>
        <v>0.91517850000000001</v>
      </c>
      <c r="H173">
        <f t="shared" si="16"/>
        <v>0.86537958652025804</v>
      </c>
      <c r="I173">
        <f t="shared" si="17"/>
        <v>0.94558557321905834</v>
      </c>
      <c r="J173">
        <f t="shared" si="18"/>
        <v>5.5950889194723415E-2</v>
      </c>
      <c r="P173" s="4">
        <f t="shared" si="14"/>
        <v>19.888381054913125</v>
      </c>
      <c r="Q173" s="4">
        <f t="shared" si="19"/>
        <v>5.5950889194723415E-2</v>
      </c>
    </row>
    <row r="174" spans="1:17" x14ac:dyDescent="0.25">
      <c r="A174">
        <v>2</v>
      </c>
      <c r="B174">
        <v>51.0548428625521</v>
      </c>
      <c r="C174">
        <v>1.6279999999999999</v>
      </c>
      <c r="D174">
        <v>1.92</v>
      </c>
      <c r="F174" s="4">
        <f t="shared" si="20"/>
        <v>42</v>
      </c>
      <c r="G174">
        <f t="shared" si="15"/>
        <v>0.91756799999999994</v>
      </c>
      <c r="H174">
        <f t="shared" si="16"/>
        <v>0.83117284180234818</v>
      </c>
      <c r="I174">
        <f t="shared" si="17"/>
        <v>0.90584331820894826</v>
      </c>
      <c r="J174">
        <f t="shared" si="18"/>
        <v>9.8888925853869131E-2</v>
      </c>
      <c r="P174" s="4">
        <f t="shared" si="14"/>
        <v>19.888381054913125</v>
      </c>
      <c r="Q174" s="4">
        <f t="shared" si="19"/>
        <v>9.8888925853869131E-2</v>
      </c>
    </row>
    <row r="175" spans="1:17" x14ac:dyDescent="0.25">
      <c r="A175">
        <v>2</v>
      </c>
      <c r="B175">
        <v>51.0548428625521</v>
      </c>
      <c r="C175">
        <v>1.6527000000000001</v>
      </c>
      <c r="D175">
        <v>1.9159999999999999</v>
      </c>
      <c r="F175" s="4">
        <f t="shared" si="20"/>
        <v>42</v>
      </c>
      <c r="G175">
        <f t="shared" si="15"/>
        <v>0.91565639999999993</v>
      </c>
      <c r="H175">
        <f t="shared" si="16"/>
        <v>0.84378338798939867</v>
      </c>
      <c r="I175">
        <f t="shared" si="17"/>
        <v>0.9215065694832677</v>
      </c>
      <c r="J175">
        <f t="shared" si="18"/>
        <v>8.1745372778552622E-2</v>
      </c>
      <c r="P175" s="4">
        <f t="shared" si="14"/>
        <v>19.888381054913125</v>
      </c>
      <c r="Q175" s="4">
        <f t="shared" si="19"/>
        <v>8.1745372778552622E-2</v>
      </c>
    </row>
    <row r="176" spans="1:17" x14ac:dyDescent="0.25">
      <c r="A176">
        <v>2</v>
      </c>
      <c r="B176">
        <v>51.0548428625521</v>
      </c>
      <c r="C176">
        <v>1.5911999999999999</v>
      </c>
      <c r="D176">
        <v>1.9159999999999999</v>
      </c>
      <c r="F176" s="4">
        <f t="shared" si="20"/>
        <v>42</v>
      </c>
      <c r="G176">
        <f t="shared" si="15"/>
        <v>0.91565639999999993</v>
      </c>
      <c r="H176">
        <f t="shared" si="16"/>
        <v>0.81238465962892903</v>
      </c>
      <c r="I176">
        <f t="shared" si="17"/>
        <v>0.88721561890347633</v>
      </c>
      <c r="J176">
        <f t="shared" si="18"/>
        <v>0.11966723838557088</v>
      </c>
      <c r="P176" s="4">
        <f t="shared" si="14"/>
        <v>19.888381054913125</v>
      </c>
      <c r="Q176" s="4">
        <f t="shared" si="19"/>
        <v>0.11966723838557088</v>
      </c>
    </row>
    <row r="177" spans="1:17" x14ac:dyDescent="0.25">
      <c r="A177">
        <v>2</v>
      </c>
      <c r="B177">
        <v>51.0548428625521</v>
      </c>
      <c r="C177">
        <v>1.5948</v>
      </c>
      <c r="D177">
        <v>1.9039999999999999</v>
      </c>
      <c r="F177" s="4">
        <f t="shared" si="20"/>
        <v>42</v>
      </c>
      <c r="G177">
        <f t="shared" si="15"/>
        <v>0.9099216</v>
      </c>
      <c r="H177">
        <f t="shared" si="16"/>
        <v>0.81422263397198091</v>
      </c>
      <c r="I177">
        <f t="shared" si="17"/>
        <v>0.89482724003032887</v>
      </c>
      <c r="J177">
        <f t="shared" si="18"/>
        <v>0.11112460723863822</v>
      </c>
      <c r="P177" s="4">
        <f t="shared" si="14"/>
        <v>19.888381054913125</v>
      </c>
      <c r="Q177" s="4">
        <f t="shared" si="19"/>
        <v>0.11112460723863822</v>
      </c>
    </row>
    <row r="178" spans="1:17" x14ac:dyDescent="0.25">
      <c r="A178">
        <v>2</v>
      </c>
      <c r="B178">
        <v>51.0548428625521</v>
      </c>
      <c r="C178">
        <v>1.5683</v>
      </c>
      <c r="D178">
        <v>1.893</v>
      </c>
      <c r="F178" s="4">
        <f t="shared" si="20"/>
        <v>42</v>
      </c>
      <c r="G178">
        <f t="shared" si="15"/>
        <v>0.90466469999999999</v>
      </c>
      <c r="H178">
        <f t="shared" si="16"/>
        <v>0.8006931006134046</v>
      </c>
      <c r="I178">
        <f t="shared" si="17"/>
        <v>0.88507167419421207</v>
      </c>
      <c r="J178">
        <f t="shared" si="18"/>
        <v>0.12208664946347142</v>
      </c>
      <c r="P178" s="4">
        <f t="shared" si="14"/>
        <v>19.888381054913125</v>
      </c>
      <c r="Q178" s="4">
        <f t="shared" si="19"/>
        <v>0.12208664946347142</v>
      </c>
    </row>
    <row r="179" spans="1:17" x14ac:dyDescent="0.25">
      <c r="A179">
        <v>2</v>
      </c>
      <c r="B179">
        <v>51.0548428625521</v>
      </c>
      <c r="C179">
        <v>1.6024</v>
      </c>
      <c r="D179">
        <v>1.9</v>
      </c>
      <c r="F179" s="4">
        <f t="shared" si="20"/>
        <v>42</v>
      </c>
      <c r="G179">
        <f t="shared" si="15"/>
        <v>0.90800999999999998</v>
      </c>
      <c r="H179">
        <f t="shared" si="16"/>
        <v>0.81810280202953489</v>
      </c>
      <c r="I179">
        <f t="shared" si="17"/>
        <v>0.90098435262776277</v>
      </c>
      <c r="J179">
        <f t="shared" si="18"/>
        <v>0.10426738819745085</v>
      </c>
      <c r="P179" s="4">
        <f t="shared" si="14"/>
        <v>19.888381054913125</v>
      </c>
      <c r="Q179" s="4">
        <f t="shared" si="19"/>
        <v>0.10426738819745085</v>
      </c>
    </row>
    <row r="180" spans="1:17" x14ac:dyDescent="0.25">
      <c r="A180">
        <v>2</v>
      </c>
      <c r="B180">
        <v>51.0548428625521</v>
      </c>
      <c r="C180">
        <v>1.6105</v>
      </c>
      <c r="D180">
        <v>1.9</v>
      </c>
      <c r="F180" s="4">
        <f t="shared" si="20"/>
        <v>42</v>
      </c>
      <c r="G180">
        <f t="shared" si="15"/>
        <v>0.90800999999999998</v>
      </c>
      <c r="H180">
        <f t="shared" si="16"/>
        <v>0.82223824430140158</v>
      </c>
      <c r="I180">
        <f t="shared" si="17"/>
        <v>0.90553875431041686</v>
      </c>
      <c r="J180">
        <f t="shared" si="18"/>
        <v>9.9225203777805818E-2</v>
      </c>
      <c r="P180" s="4">
        <f t="shared" si="14"/>
        <v>19.888381054913125</v>
      </c>
      <c r="Q180" s="4">
        <f t="shared" si="19"/>
        <v>9.9225203777805818E-2</v>
      </c>
    </row>
    <row r="181" spans="1:17" x14ac:dyDescent="0.25">
      <c r="A181">
        <v>2</v>
      </c>
      <c r="B181">
        <v>51.0548428625521</v>
      </c>
      <c r="C181">
        <v>1.6026</v>
      </c>
      <c r="D181">
        <v>1.9219999999999999</v>
      </c>
      <c r="F181" s="4">
        <f t="shared" si="20"/>
        <v>42</v>
      </c>
      <c r="G181">
        <f t="shared" si="15"/>
        <v>0.9185238</v>
      </c>
      <c r="H181">
        <f t="shared" si="16"/>
        <v>0.81820491171526</v>
      </c>
      <c r="I181">
        <f t="shared" si="17"/>
        <v>0.89078248349717226</v>
      </c>
      <c r="J181">
        <f t="shared" si="18"/>
        <v>0.11565500758079517</v>
      </c>
      <c r="P181" s="4">
        <f t="shared" si="14"/>
        <v>19.888381054913125</v>
      </c>
      <c r="Q181" s="4">
        <f t="shared" si="19"/>
        <v>0.11565500758079517</v>
      </c>
    </row>
    <row r="182" spans="1:17" x14ac:dyDescent="0.25">
      <c r="A182">
        <v>2</v>
      </c>
      <c r="B182">
        <v>51.0548428625521</v>
      </c>
      <c r="C182">
        <v>1.6157999999999999</v>
      </c>
      <c r="D182">
        <v>1.923</v>
      </c>
      <c r="F182" s="4">
        <f t="shared" si="20"/>
        <v>42</v>
      </c>
      <c r="G182">
        <f t="shared" si="15"/>
        <v>0.91900170000000003</v>
      </c>
      <c r="H182">
        <f t="shared" si="16"/>
        <v>0.82494415097311669</v>
      </c>
      <c r="I182">
        <f t="shared" si="17"/>
        <v>0.89765247547759341</v>
      </c>
      <c r="J182">
        <f t="shared" si="18"/>
        <v>0.10797228393769927</v>
      </c>
      <c r="P182" s="4">
        <f t="shared" si="14"/>
        <v>19.888381054913125</v>
      </c>
      <c r="Q182" s="4">
        <f t="shared" si="19"/>
        <v>0.10797228393769927</v>
      </c>
    </row>
    <row r="183" spans="1:17" x14ac:dyDescent="0.25">
      <c r="A183">
        <v>2</v>
      </c>
      <c r="B183">
        <v>51.0548428625521</v>
      </c>
      <c r="C183">
        <v>1.6077999999999999</v>
      </c>
      <c r="D183">
        <v>1.9019999999999999</v>
      </c>
      <c r="F183" s="4">
        <f t="shared" si="20"/>
        <v>42</v>
      </c>
      <c r="G183">
        <f t="shared" si="15"/>
        <v>0.90896579999999993</v>
      </c>
      <c r="H183">
        <f t="shared" si="16"/>
        <v>0.82085976354411261</v>
      </c>
      <c r="I183">
        <f t="shared" si="17"/>
        <v>0.90307002039473061</v>
      </c>
      <c r="J183">
        <f t="shared" si="18"/>
        <v>0.10195518660600277</v>
      </c>
      <c r="P183" s="4">
        <f t="shared" si="14"/>
        <v>19.888381054913125</v>
      </c>
      <c r="Q183" s="4">
        <f t="shared" si="19"/>
        <v>0.10195518660600277</v>
      </c>
    </row>
    <row r="184" spans="1:17" x14ac:dyDescent="0.25">
      <c r="A184">
        <v>2</v>
      </c>
      <c r="B184">
        <v>52.893928535841702</v>
      </c>
      <c r="C184">
        <v>1.5839000000000001</v>
      </c>
      <c r="D184">
        <v>1.9079999999999999</v>
      </c>
      <c r="F184" s="4">
        <f t="shared" si="20"/>
        <v>42</v>
      </c>
      <c r="G184">
        <f t="shared" si="15"/>
        <v>0.9118331999999999</v>
      </c>
      <c r="H184">
        <f t="shared" si="16"/>
        <v>0.8377869340791968</v>
      </c>
      <c r="I184">
        <f t="shared" si="17"/>
        <v>0.91879406680870679</v>
      </c>
      <c r="J184">
        <f t="shared" si="18"/>
        <v>8.469326573189806E-2</v>
      </c>
      <c r="P184" s="4">
        <f t="shared" si="14"/>
        <v>19.888381054913125</v>
      </c>
      <c r="Q184" s="4">
        <f t="shared" si="19"/>
        <v>8.469326573189806E-2</v>
      </c>
    </row>
    <row r="185" spans="1:17" x14ac:dyDescent="0.25">
      <c r="A185">
        <v>2</v>
      </c>
      <c r="B185">
        <v>52.893928535841702</v>
      </c>
      <c r="C185">
        <v>1.5626</v>
      </c>
      <c r="D185">
        <v>1.903</v>
      </c>
      <c r="F185" s="4">
        <f t="shared" si="20"/>
        <v>42</v>
      </c>
      <c r="G185">
        <f t="shared" si="15"/>
        <v>0.90944369999999997</v>
      </c>
      <c r="H185">
        <f t="shared" si="16"/>
        <v>0.82652052730106251</v>
      </c>
      <c r="I185">
        <f t="shared" si="17"/>
        <v>0.90881989429478982</v>
      </c>
      <c r="J185">
        <f t="shared" si="18"/>
        <v>9.5608340525546481E-2</v>
      </c>
      <c r="P185" s="4">
        <f t="shared" si="14"/>
        <v>19.888381054913125</v>
      </c>
      <c r="Q185" s="4">
        <f t="shared" si="19"/>
        <v>9.5608340525546481E-2</v>
      </c>
    </row>
    <row r="186" spans="1:17" x14ac:dyDescent="0.25">
      <c r="A186">
        <v>2</v>
      </c>
      <c r="B186">
        <v>52.893928535841702</v>
      </c>
      <c r="C186">
        <v>1.5538000000000001</v>
      </c>
      <c r="D186">
        <v>1.919</v>
      </c>
      <c r="F186" s="4">
        <f t="shared" si="20"/>
        <v>42</v>
      </c>
      <c r="G186">
        <f t="shared" si="15"/>
        <v>0.91709010000000002</v>
      </c>
      <c r="H186">
        <f t="shared" si="16"/>
        <v>0.82186586158990838</v>
      </c>
      <c r="I186">
        <f t="shared" si="17"/>
        <v>0.89616697594915518</v>
      </c>
      <c r="J186">
        <f t="shared" si="18"/>
        <v>0.10962852628342064</v>
      </c>
      <c r="P186" s="4">
        <f t="shared" si="14"/>
        <v>19.888381054913125</v>
      </c>
      <c r="Q186" s="4">
        <f t="shared" si="19"/>
        <v>0.10962852628342064</v>
      </c>
    </row>
    <row r="187" spans="1:17" x14ac:dyDescent="0.25">
      <c r="A187">
        <v>2</v>
      </c>
      <c r="B187">
        <v>52.893928535841702</v>
      </c>
      <c r="C187">
        <v>1.5770999999999999</v>
      </c>
      <c r="D187">
        <v>1.91</v>
      </c>
      <c r="F187" s="4">
        <f t="shared" si="20"/>
        <v>42</v>
      </c>
      <c r="G187">
        <f t="shared" si="15"/>
        <v>0.91278899999999996</v>
      </c>
      <c r="H187">
        <f t="shared" si="16"/>
        <v>0.83419014693875948</v>
      </c>
      <c r="I187">
        <f t="shared" si="17"/>
        <v>0.91389154222800617</v>
      </c>
      <c r="J187">
        <f t="shared" si="18"/>
        <v>9.0043377339204519E-2</v>
      </c>
      <c r="P187" s="4">
        <f t="shared" si="14"/>
        <v>19.888381054913125</v>
      </c>
      <c r="Q187" s="4">
        <f t="shared" si="19"/>
        <v>9.0043377339204519E-2</v>
      </c>
    </row>
    <row r="188" spans="1:17" x14ac:dyDescent="0.25">
      <c r="A188">
        <v>2</v>
      </c>
      <c r="B188">
        <v>52.893928535841702</v>
      </c>
      <c r="C188">
        <v>1.6251</v>
      </c>
      <c r="D188">
        <v>1.905</v>
      </c>
      <c r="F188" s="4">
        <f t="shared" si="20"/>
        <v>42</v>
      </c>
      <c r="G188">
        <f t="shared" si="15"/>
        <v>0.91039950000000003</v>
      </c>
      <c r="H188">
        <f t="shared" si="16"/>
        <v>0.85957923263596359</v>
      </c>
      <c r="I188">
        <f t="shared" si="17"/>
        <v>0.94417805879283057</v>
      </c>
      <c r="J188">
        <f t="shared" si="18"/>
        <v>5.7440509020879472E-2</v>
      </c>
      <c r="P188" s="4">
        <f t="shared" si="14"/>
        <v>19.888381054913125</v>
      </c>
      <c r="Q188" s="4">
        <f t="shared" si="19"/>
        <v>5.7440509020879472E-2</v>
      </c>
    </row>
    <row r="189" spans="1:17" x14ac:dyDescent="0.25">
      <c r="A189">
        <v>2</v>
      </c>
      <c r="B189">
        <v>52.893928535841702</v>
      </c>
      <c r="C189">
        <v>1.6228</v>
      </c>
      <c r="D189">
        <v>1.8959999999999999</v>
      </c>
      <c r="F189" s="4">
        <f t="shared" si="20"/>
        <v>42</v>
      </c>
      <c r="G189">
        <f t="shared" si="15"/>
        <v>0.90609839999999997</v>
      </c>
      <c r="H189">
        <f t="shared" si="16"/>
        <v>0.85836267227963914</v>
      </c>
      <c r="I189">
        <f t="shared" si="17"/>
        <v>0.94731728063932041</v>
      </c>
      <c r="J189">
        <f t="shared" si="18"/>
        <v>5.4121204274715944E-2</v>
      </c>
      <c r="P189" s="4">
        <f t="shared" si="14"/>
        <v>19.888381054913125</v>
      </c>
      <c r="Q189" s="4">
        <f t="shared" si="19"/>
        <v>5.4121204274715944E-2</v>
      </c>
    </row>
    <row r="190" spans="1:17" x14ac:dyDescent="0.25">
      <c r="A190">
        <v>2</v>
      </c>
      <c r="B190">
        <v>52.893928535841702</v>
      </c>
      <c r="C190">
        <v>1.5330999999999999</v>
      </c>
      <c r="D190">
        <v>1.911</v>
      </c>
      <c r="F190" s="4">
        <f t="shared" si="20"/>
        <v>42</v>
      </c>
      <c r="G190">
        <f t="shared" si="15"/>
        <v>0.91326689999999999</v>
      </c>
      <c r="H190">
        <f t="shared" si="16"/>
        <v>0.81091681838298912</v>
      </c>
      <c r="I190">
        <f t="shared" si="17"/>
        <v>0.88792971516102148</v>
      </c>
      <c r="J190">
        <f t="shared" si="18"/>
        <v>0.11886268871590563</v>
      </c>
      <c r="P190" s="4">
        <f t="shared" si="14"/>
        <v>19.888381054913125</v>
      </c>
      <c r="Q190" s="4">
        <f t="shared" si="19"/>
        <v>0.11886268871590563</v>
      </c>
    </row>
    <row r="191" spans="1:17" x14ac:dyDescent="0.25">
      <c r="A191">
        <v>2</v>
      </c>
      <c r="B191">
        <v>52.893928535841702</v>
      </c>
      <c r="C191">
        <v>1.5357000000000001</v>
      </c>
      <c r="D191">
        <v>1.915</v>
      </c>
      <c r="F191" s="4">
        <f t="shared" si="20"/>
        <v>42</v>
      </c>
      <c r="G191">
        <f t="shared" si="15"/>
        <v>0.91517850000000001</v>
      </c>
      <c r="H191">
        <f t="shared" si="16"/>
        <v>0.81229206052492098</v>
      </c>
      <c r="I191">
        <f t="shared" si="17"/>
        <v>0.88757773540890761</v>
      </c>
      <c r="J191">
        <f t="shared" si="18"/>
        <v>0.11925917227514025</v>
      </c>
      <c r="P191" s="4">
        <f t="shared" si="14"/>
        <v>19.888381054913125</v>
      </c>
      <c r="Q191" s="4">
        <f t="shared" si="19"/>
        <v>0.11925917227514025</v>
      </c>
    </row>
    <row r="192" spans="1:17" x14ac:dyDescent="0.25">
      <c r="A192">
        <v>2</v>
      </c>
      <c r="B192">
        <v>52.893928535841702</v>
      </c>
      <c r="C192">
        <v>1.5217000000000001</v>
      </c>
      <c r="D192">
        <v>1.895</v>
      </c>
      <c r="F192" s="4">
        <f t="shared" si="20"/>
        <v>42</v>
      </c>
      <c r="G192">
        <f t="shared" si="15"/>
        <v>0.90562049999999994</v>
      </c>
      <c r="H192">
        <f t="shared" si="16"/>
        <v>0.80488691052990324</v>
      </c>
      <c r="I192">
        <f t="shared" si="17"/>
        <v>0.88876843062839594</v>
      </c>
      <c r="J192">
        <f t="shared" si="18"/>
        <v>0.11791856038249886</v>
      </c>
      <c r="P192" s="4">
        <f t="shared" si="14"/>
        <v>19.888381054913125</v>
      </c>
      <c r="Q192" s="4">
        <f t="shared" si="19"/>
        <v>0.11791856038249886</v>
      </c>
    </row>
    <row r="193" spans="1:17" x14ac:dyDescent="0.25">
      <c r="A193">
        <v>2</v>
      </c>
      <c r="B193">
        <v>52.893928535841702</v>
      </c>
      <c r="C193">
        <v>1.5195000000000001</v>
      </c>
      <c r="D193">
        <v>1.909</v>
      </c>
      <c r="F193" s="4">
        <f t="shared" si="20"/>
        <v>42</v>
      </c>
      <c r="G193">
        <f t="shared" si="15"/>
        <v>0.91231110000000004</v>
      </c>
      <c r="H193">
        <f t="shared" si="16"/>
        <v>0.80372324410211471</v>
      </c>
      <c r="I193">
        <f t="shared" si="17"/>
        <v>0.88097497016326409</v>
      </c>
      <c r="J193">
        <f t="shared" si="18"/>
        <v>0.12672606416094095</v>
      </c>
      <c r="P193" s="4">
        <f t="shared" si="14"/>
        <v>19.888381054913125</v>
      </c>
      <c r="Q193" s="4">
        <f t="shared" si="19"/>
        <v>0.12672606416094095</v>
      </c>
    </row>
    <row r="194" spans="1:17" x14ac:dyDescent="0.25">
      <c r="A194">
        <v>2</v>
      </c>
      <c r="B194">
        <v>52.893928535841702</v>
      </c>
      <c r="C194">
        <v>1.5085</v>
      </c>
      <c r="D194">
        <v>1.8939999999999999</v>
      </c>
      <c r="F194" s="4">
        <f t="shared" si="20"/>
        <v>42</v>
      </c>
      <c r="G194">
        <f t="shared" si="15"/>
        <v>0.90514259999999991</v>
      </c>
      <c r="H194">
        <f t="shared" si="16"/>
        <v>0.79790491196317204</v>
      </c>
      <c r="I194">
        <f t="shared" si="17"/>
        <v>0.88152398524074782</v>
      </c>
      <c r="J194">
        <f t="shared" si="18"/>
        <v>0.12610306793894879</v>
      </c>
      <c r="P194" s="4">
        <f t="shared" si="14"/>
        <v>19.888381054913125</v>
      </c>
      <c r="Q194" s="4">
        <f t="shared" si="19"/>
        <v>0.12610306793894879</v>
      </c>
    </row>
    <row r="195" spans="1:17" x14ac:dyDescent="0.25">
      <c r="A195">
        <v>2</v>
      </c>
      <c r="B195">
        <v>52.893928535841702</v>
      </c>
      <c r="C195">
        <v>1.6315999999999999</v>
      </c>
      <c r="D195">
        <v>1.9039999999999999</v>
      </c>
      <c r="F195" s="4">
        <f t="shared" si="20"/>
        <v>42</v>
      </c>
      <c r="G195">
        <f t="shared" si="15"/>
        <v>0.9099216</v>
      </c>
      <c r="H195">
        <f t="shared" si="16"/>
        <v>0.86301733799079317</v>
      </c>
      <c r="I195">
        <f t="shared" si="17"/>
        <v>0.94845241391213608</v>
      </c>
      <c r="J195">
        <f t="shared" si="18"/>
        <v>5.2923660699948402E-2</v>
      </c>
      <c r="P195" s="4">
        <f t="shared" ref="P195:P258" si="21">F195^$T$2</f>
        <v>19.888381054913125</v>
      </c>
      <c r="Q195" s="4">
        <f t="shared" si="19"/>
        <v>5.2923660699948402E-2</v>
      </c>
    </row>
    <row r="196" spans="1:17" x14ac:dyDescent="0.25">
      <c r="A196">
        <v>2</v>
      </c>
      <c r="B196">
        <v>52.893928535841702</v>
      </c>
      <c r="C196">
        <v>1.5391999999999999</v>
      </c>
      <c r="D196">
        <v>1.8959999999999999</v>
      </c>
      <c r="F196" s="4">
        <f t="shared" si="20"/>
        <v>42</v>
      </c>
      <c r="G196">
        <f t="shared" ref="G196:G259" si="22">$E$4*D196</f>
        <v>0.90609839999999997</v>
      </c>
      <c r="H196">
        <f t="shared" ref="H196:H259" si="23">B196*C196/100</f>
        <v>0.81414334802367549</v>
      </c>
      <c r="I196">
        <f t="shared" ref="I196:I259" si="24">H196/G196</f>
        <v>0.89851537981269536</v>
      </c>
      <c r="J196">
        <f t="shared" ref="J196:J259" si="25">-LN(I196)</f>
        <v>0.10701145569556604</v>
      </c>
      <c r="P196" s="4">
        <f t="shared" si="21"/>
        <v>19.888381054913125</v>
      </c>
      <c r="Q196" s="4">
        <f t="shared" ref="Q196:Q259" si="26">J196</f>
        <v>0.10701145569556604</v>
      </c>
    </row>
    <row r="197" spans="1:17" x14ac:dyDescent="0.25">
      <c r="A197">
        <v>2</v>
      </c>
      <c r="B197">
        <v>52.893928535841702</v>
      </c>
      <c r="C197">
        <v>1.556</v>
      </c>
      <c r="D197">
        <v>1.9159999999999999</v>
      </c>
      <c r="F197" s="4">
        <f t="shared" ref="F197:F260" si="27">A197*21</f>
        <v>42</v>
      </c>
      <c r="G197">
        <f t="shared" si="22"/>
        <v>0.91565639999999993</v>
      </c>
      <c r="H197">
        <f t="shared" si="23"/>
        <v>0.82302952801769691</v>
      </c>
      <c r="I197">
        <f t="shared" si="24"/>
        <v>0.89884101505509817</v>
      </c>
      <c r="J197">
        <f t="shared" si="25"/>
        <v>0.10664910658450988</v>
      </c>
      <c r="P197" s="4">
        <f t="shared" si="21"/>
        <v>19.888381054913125</v>
      </c>
      <c r="Q197" s="4">
        <f t="shared" si="26"/>
        <v>0.10664910658450988</v>
      </c>
    </row>
    <row r="198" spans="1:17" x14ac:dyDescent="0.25">
      <c r="A198">
        <v>2</v>
      </c>
      <c r="B198">
        <v>52.893928535841702</v>
      </c>
      <c r="C198">
        <v>1.5248999999999999</v>
      </c>
      <c r="D198">
        <v>1.921</v>
      </c>
      <c r="F198" s="4">
        <f t="shared" si="27"/>
        <v>42</v>
      </c>
      <c r="G198">
        <f t="shared" si="22"/>
        <v>0.91804589999999997</v>
      </c>
      <c r="H198">
        <f t="shared" si="23"/>
        <v>0.80657951624305013</v>
      </c>
      <c r="I198">
        <f t="shared" si="24"/>
        <v>0.87858299486229408</v>
      </c>
      <c r="J198">
        <f t="shared" si="25"/>
        <v>0.12944490243963117</v>
      </c>
      <c r="P198" s="4">
        <f t="shared" si="21"/>
        <v>19.888381054913125</v>
      </c>
      <c r="Q198" s="4">
        <f t="shared" si="26"/>
        <v>0.12944490243963117</v>
      </c>
    </row>
    <row r="199" spans="1:17" x14ac:dyDescent="0.25">
      <c r="A199">
        <v>2</v>
      </c>
      <c r="B199">
        <v>52.893928535841702</v>
      </c>
      <c r="C199">
        <v>1.5497000000000001</v>
      </c>
      <c r="D199">
        <v>1.921</v>
      </c>
      <c r="F199" s="4">
        <f t="shared" si="27"/>
        <v>42</v>
      </c>
      <c r="G199">
        <f t="shared" si="22"/>
        <v>0.91804589999999997</v>
      </c>
      <c r="H199">
        <f t="shared" si="23"/>
        <v>0.81969721051993882</v>
      </c>
      <c r="I199">
        <f t="shared" si="24"/>
        <v>0.8928717077435222</v>
      </c>
      <c r="J199">
        <f t="shared" si="25"/>
        <v>0.1133123727673085</v>
      </c>
      <c r="P199" s="4">
        <f t="shared" si="21"/>
        <v>19.888381054913125</v>
      </c>
      <c r="Q199" s="4">
        <f t="shared" si="26"/>
        <v>0.1133123727673085</v>
      </c>
    </row>
    <row r="200" spans="1:17" x14ac:dyDescent="0.25">
      <c r="A200">
        <v>2</v>
      </c>
      <c r="B200">
        <v>52.893928535841702</v>
      </c>
      <c r="C200">
        <v>1.639</v>
      </c>
      <c r="D200">
        <v>1.905</v>
      </c>
      <c r="F200" s="4">
        <f t="shared" si="27"/>
        <v>42</v>
      </c>
      <c r="G200">
        <f t="shared" si="22"/>
        <v>0.91039950000000003</v>
      </c>
      <c r="H200">
        <f t="shared" si="23"/>
        <v>0.86693148870244552</v>
      </c>
      <c r="I200">
        <f t="shared" si="24"/>
        <v>0.95225391567377338</v>
      </c>
      <c r="J200">
        <f t="shared" si="25"/>
        <v>4.8923561609012782E-2</v>
      </c>
      <c r="P200" s="4">
        <f t="shared" si="21"/>
        <v>19.888381054913125</v>
      </c>
      <c r="Q200" s="4">
        <f t="shared" si="26"/>
        <v>4.8923561609012782E-2</v>
      </c>
    </row>
    <row r="201" spans="1:17" x14ac:dyDescent="0.25">
      <c r="A201">
        <v>2</v>
      </c>
      <c r="B201">
        <v>51.460947125333703</v>
      </c>
      <c r="C201">
        <v>1.7112000000000001</v>
      </c>
      <c r="D201">
        <v>1.929</v>
      </c>
      <c r="F201" s="4">
        <f t="shared" si="27"/>
        <v>42</v>
      </c>
      <c r="G201">
        <f t="shared" si="22"/>
        <v>0.9218691</v>
      </c>
      <c r="H201">
        <f t="shared" si="23"/>
        <v>0.88059972720871027</v>
      </c>
      <c r="I201">
        <f t="shared" si="24"/>
        <v>0.95523293622566396</v>
      </c>
      <c r="J201">
        <f t="shared" si="25"/>
        <v>4.5800055964988214E-2</v>
      </c>
      <c r="P201" s="4">
        <f t="shared" si="21"/>
        <v>19.888381054913125</v>
      </c>
      <c r="Q201" s="4">
        <f t="shared" si="26"/>
        <v>4.5800055964988214E-2</v>
      </c>
    </row>
    <row r="202" spans="1:17" x14ac:dyDescent="0.25">
      <c r="A202">
        <v>2</v>
      </c>
      <c r="B202">
        <v>51.460947125333703</v>
      </c>
      <c r="C202">
        <v>1.6924999999999999</v>
      </c>
      <c r="D202">
        <v>1.9039999999999999</v>
      </c>
      <c r="F202" s="4">
        <f t="shared" si="27"/>
        <v>42</v>
      </c>
      <c r="G202">
        <f t="shared" si="22"/>
        <v>0.9099216</v>
      </c>
      <c r="H202">
        <f t="shared" si="23"/>
        <v>0.87097653009627296</v>
      </c>
      <c r="I202">
        <f t="shared" si="24"/>
        <v>0.95719953246111855</v>
      </c>
      <c r="J202">
        <f t="shared" si="25"/>
        <v>4.3743411392335459E-2</v>
      </c>
      <c r="P202" s="4">
        <f t="shared" si="21"/>
        <v>19.888381054913125</v>
      </c>
      <c r="Q202" s="4">
        <f t="shared" si="26"/>
        <v>4.3743411392335459E-2</v>
      </c>
    </row>
    <row r="203" spans="1:17" x14ac:dyDescent="0.25">
      <c r="A203">
        <v>2</v>
      </c>
      <c r="B203">
        <v>51.460947125333703</v>
      </c>
      <c r="C203">
        <v>1.6658999999999999</v>
      </c>
      <c r="D203">
        <v>1.919</v>
      </c>
      <c r="F203" s="4">
        <f t="shared" si="27"/>
        <v>42</v>
      </c>
      <c r="G203">
        <f t="shared" si="22"/>
        <v>0.91709010000000002</v>
      </c>
      <c r="H203">
        <f t="shared" si="23"/>
        <v>0.85728791816093419</v>
      </c>
      <c r="I203">
        <f t="shared" si="24"/>
        <v>0.93479137781656807</v>
      </c>
      <c r="J203">
        <f t="shared" si="25"/>
        <v>6.7431899919483562E-2</v>
      </c>
      <c r="P203" s="4">
        <f t="shared" si="21"/>
        <v>19.888381054913125</v>
      </c>
      <c r="Q203" s="4">
        <f t="shared" si="26"/>
        <v>6.7431899919483562E-2</v>
      </c>
    </row>
    <row r="204" spans="1:17" x14ac:dyDescent="0.25">
      <c r="A204">
        <v>2</v>
      </c>
      <c r="B204">
        <v>51.460947125333703</v>
      </c>
      <c r="C204">
        <v>1.5952</v>
      </c>
      <c r="D204">
        <v>1.9139999999999999</v>
      </c>
      <c r="F204" s="4">
        <f t="shared" si="27"/>
        <v>42</v>
      </c>
      <c r="G204">
        <f t="shared" si="22"/>
        <v>0.91470059999999997</v>
      </c>
      <c r="H204">
        <f t="shared" si="23"/>
        <v>0.82090502854332315</v>
      </c>
      <c r="I204">
        <f t="shared" si="24"/>
        <v>0.8974576255261264</v>
      </c>
      <c r="J204">
        <f t="shared" si="25"/>
        <v>0.10818937363278071</v>
      </c>
      <c r="P204" s="4">
        <f t="shared" si="21"/>
        <v>19.888381054913125</v>
      </c>
      <c r="Q204" s="4">
        <f t="shared" si="26"/>
        <v>0.10818937363278071</v>
      </c>
    </row>
    <row r="205" spans="1:17" x14ac:dyDescent="0.25">
      <c r="A205">
        <v>2</v>
      </c>
      <c r="B205">
        <v>51.460947125333703</v>
      </c>
      <c r="C205">
        <v>1.5821000000000001</v>
      </c>
      <c r="D205">
        <v>1.927</v>
      </c>
      <c r="F205" s="4">
        <f t="shared" si="27"/>
        <v>42</v>
      </c>
      <c r="G205">
        <f t="shared" si="22"/>
        <v>0.92091330000000005</v>
      </c>
      <c r="H205">
        <f t="shared" si="23"/>
        <v>0.81416364446990452</v>
      </c>
      <c r="I205">
        <f t="shared" si="24"/>
        <v>0.88408283871012017</v>
      </c>
      <c r="J205">
        <f t="shared" si="25"/>
        <v>0.12320451178680308</v>
      </c>
      <c r="P205" s="4">
        <f t="shared" si="21"/>
        <v>19.888381054913125</v>
      </c>
      <c r="Q205" s="4">
        <f t="shared" si="26"/>
        <v>0.12320451178680308</v>
      </c>
    </row>
    <row r="206" spans="1:17" x14ac:dyDescent="0.25">
      <c r="A206">
        <v>2</v>
      </c>
      <c r="B206">
        <v>51.460947125333703</v>
      </c>
      <c r="C206">
        <v>1.5741000000000001</v>
      </c>
      <c r="D206">
        <v>1.929</v>
      </c>
      <c r="F206" s="4">
        <f t="shared" si="27"/>
        <v>42</v>
      </c>
      <c r="G206">
        <f t="shared" si="22"/>
        <v>0.9218691</v>
      </c>
      <c r="H206">
        <f t="shared" si="23"/>
        <v>0.81004676869987791</v>
      </c>
      <c r="I206">
        <f t="shared" si="24"/>
        <v>0.87870042362834144</v>
      </c>
      <c r="J206">
        <f t="shared" si="25"/>
        <v>0.12931125437240817</v>
      </c>
      <c r="P206" s="4">
        <f t="shared" si="21"/>
        <v>19.888381054913125</v>
      </c>
      <c r="Q206" s="4">
        <f t="shared" si="26"/>
        <v>0.12931125437240817</v>
      </c>
    </row>
    <row r="207" spans="1:17" x14ac:dyDescent="0.25">
      <c r="A207">
        <v>2</v>
      </c>
      <c r="B207">
        <v>51.460947125333703</v>
      </c>
      <c r="C207">
        <v>1.5851999999999999</v>
      </c>
      <c r="D207">
        <v>1.923</v>
      </c>
      <c r="F207" s="4">
        <f t="shared" si="27"/>
        <v>42</v>
      </c>
      <c r="G207">
        <f t="shared" si="22"/>
        <v>0.91900170000000003</v>
      </c>
      <c r="H207">
        <f t="shared" si="23"/>
        <v>0.81575893383078979</v>
      </c>
      <c r="I207">
        <f t="shared" si="24"/>
        <v>0.88765769838161312</v>
      </c>
      <c r="J207">
        <f t="shared" si="25"/>
        <v>0.11916908509995487</v>
      </c>
      <c r="P207" s="4">
        <f t="shared" si="21"/>
        <v>19.888381054913125</v>
      </c>
      <c r="Q207" s="4">
        <f t="shared" si="26"/>
        <v>0.11916908509995487</v>
      </c>
    </row>
    <row r="208" spans="1:17" x14ac:dyDescent="0.25">
      <c r="A208">
        <v>2</v>
      </c>
      <c r="B208">
        <v>51.460947125333703</v>
      </c>
      <c r="C208">
        <v>1.6500999999999999</v>
      </c>
      <c r="D208">
        <v>1.905</v>
      </c>
      <c r="F208" s="4">
        <f t="shared" si="27"/>
        <v>42</v>
      </c>
      <c r="G208">
        <f t="shared" si="22"/>
        <v>0.91039950000000003</v>
      </c>
      <c r="H208">
        <f t="shared" si="23"/>
        <v>0.8491570885151315</v>
      </c>
      <c r="I208">
        <f t="shared" si="24"/>
        <v>0.93273017891061172</v>
      </c>
      <c r="J208">
        <f t="shared" si="25"/>
        <v>6.9639317269496959E-2</v>
      </c>
      <c r="P208" s="4">
        <f t="shared" si="21"/>
        <v>19.888381054913125</v>
      </c>
      <c r="Q208" s="4">
        <f t="shared" si="26"/>
        <v>6.9639317269496959E-2</v>
      </c>
    </row>
    <row r="209" spans="1:17" x14ac:dyDescent="0.25">
      <c r="A209">
        <v>2</v>
      </c>
      <c r="B209">
        <v>51.460947125333703</v>
      </c>
      <c r="C209">
        <v>1.677</v>
      </c>
      <c r="D209">
        <v>1.9239999999999999</v>
      </c>
      <c r="F209" s="4">
        <f t="shared" si="27"/>
        <v>42</v>
      </c>
      <c r="G209">
        <f t="shared" si="22"/>
        <v>0.91947959999999995</v>
      </c>
      <c r="H209">
        <f t="shared" si="23"/>
        <v>0.86300008329184619</v>
      </c>
      <c r="I209">
        <f t="shared" si="24"/>
        <v>0.93857447548792405</v>
      </c>
      <c r="J209">
        <f t="shared" si="25"/>
        <v>6.3393070229897833E-2</v>
      </c>
      <c r="P209" s="4">
        <f t="shared" si="21"/>
        <v>19.888381054913125</v>
      </c>
      <c r="Q209" s="4">
        <f t="shared" si="26"/>
        <v>6.3393070229897833E-2</v>
      </c>
    </row>
    <row r="210" spans="1:17" x14ac:dyDescent="0.25">
      <c r="A210">
        <v>2</v>
      </c>
      <c r="B210">
        <v>51.460947125333703</v>
      </c>
      <c r="C210">
        <v>1.6912</v>
      </c>
      <c r="D210">
        <v>1.9259999999999999</v>
      </c>
      <c r="F210" s="4">
        <f t="shared" si="27"/>
        <v>42</v>
      </c>
      <c r="G210">
        <f t="shared" si="22"/>
        <v>0.9204353999999999</v>
      </c>
      <c r="H210">
        <f t="shared" si="23"/>
        <v>0.87030753778364356</v>
      </c>
      <c r="I210">
        <f t="shared" si="24"/>
        <v>0.9455389675186805</v>
      </c>
      <c r="J210">
        <f t="shared" si="25"/>
        <v>5.6000178069552459E-2</v>
      </c>
      <c r="P210" s="4">
        <f t="shared" si="21"/>
        <v>19.888381054913125</v>
      </c>
      <c r="Q210" s="4">
        <f t="shared" si="26"/>
        <v>5.6000178069552459E-2</v>
      </c>
    </row>
    <row r="211" spans="1:17" x14ac:dyDescent="0.25">
      <c r="A211">
        <v>2</v>
      </c>
      <c r="B211">
        <v>51.460947125333703</v>
      </c>
      <c r="C211">
        <v>1.4987999999999999</v>
      </c>
      <c r="D211">
        <v>1.8959999999999999</v>
      </c>
      <c r="F211" s="4">
        <f t="shared" si="27"/>
        <v>42</v>
      </c>
      <c r="G211">
        <f t="shared" si="22"/>
        <v>0.90609839999999997</v>
      </c>
      <c r="H211">
        <f t="shared" si="23"/>
        <v>0.77129667551450154</v>
      </c>
      <c r="I211">
        <f t="shared" si="24"/>
        <v>0.8512283826066811</v>
      </c>
      <c r="J211">
        <f t="shared" si="25"/>
        <v>0.16107481672288967</v>
      </c>
      <c r="P211" s="4">
        <f t="shared" si="21"/>
        <v>19.888381054913125</v>
      </c>
      <c r="Q211" s="4">
        <f t="shared" si="26"/>
        <v>0.16107481672288967</v>
      </c>
    </row>
    <row r="212" spans="1:17" x14ac:dyDescent="0.25">
      <c r="A212">
        <v>2</v>
      </c>
      <c r="B212">
        <v>51.460947125333703</v>
      </c>
      <c r="C212">
        <v>1.655</v>
      </c>
      <c r="D212">
        <v>1.9179999999999999</v>
      </c>
      <c r="F212" s="4">
        <f t="shared" si="27"/>
        <v>42</v>
      </c>
      <c r="G212">
        <f t="shared" si="22"/>
        <v>0.91661219999999999</v>
      </c>
      <c r="H212">
        <f t="shared" si="23"/>
        <v>0.85167867492427274</v>
      </c>
      <c r="I212">
        <f t="shared" si="24"/>
        <v>0.92915921795964829</v>
      </c>
      <c r="J212">
        <f t="shared" si="25"/>
        <v>7.3475168459675222E-2</v>
      </c>
      <c r="P212" s="4">
        <f t="shared" si="21"/>
        <v>19.888381054913125</v>
      </c>
      <c r="Q212" s="4">
        <f t="shared" si="26"/>
        <v>7.3475168459675222E-2</v>
      </c>
    </row>
    <row r="213" spans="1:17" x14ac:dyDescent="0.25">
      <c r="A213">
        <v>2</v>
      </c>
      <c r="B213">
        <v>51.460947125333703</v>
      </c>
      <c r="C213">
        <v>1.6935</v>
      </c>
      <c r="D213">
        <v>1.9239999999999999</v>
      </c>
      <c r="F213" s="4">
        <f t="shared" si="27"/>
        <v>42</v>
      </c>
      <c r="G213">
        <f t="shared" si="22"/>
        <v>0.91947959999999995</v>
      </c>
      <c r="H213">
        <f t="shared" si="23"/>
        <v>0.87149113956752633</v>
      </c>
      <c r="I213">
        <f t="shared" si="24"/>
        <v>0.94780910807322571</v>
      </c>
      <c r="J213">
        <f t="shared" si="25"/>
        <v>5.3602159795280199E-2</v>
      </c>
      <c r="P213" s="4">
        <f t="shared" si="21"/>
        <v>19.888381054913125</v>
      </c>
      <c r="Q213" s="4">
        <f t="shared" si="26"/>
        <v>5.3602159795280199E-2</v>
      </c>
    </row>
    <row r="214" spans="1:17" x14ac:dyDescent="0.25">
      <c r="A214">
        <v>2</v>
      </c>
      <c r="B214">
        <v>51.460947125333703</v>
      </c>
      <c r="C214">
        <v>1.6809000000000001</v>
      </c>
      <c r="D214">
        <v>1.905</v>
      </c>
      <c r="F214" s="4">
        <f t="shared" si="27"/>
        <v>42</v>
      </c>
      <c r="G214">
        <f t="shared" si="22"/>
        <v>0.91039950000000003</v>
      </c>
      <c r="H214">
        <f t="shared" si="23"/>
        <v>0.86500706022973428</v>
      </c>
      <c r="I214">
        <f t="shared" si="24"/>
        <v>0.9501400871043254</v>
      </c>
      <c r="J214">
        <f t="shared" si="25"/>
        <v>5.1145845148907618E-2</v>
      </c>
      <c r="P214" s="4">
        <f t="shared" si="21"/>
        <v>19.888381054913125</v>
      </c>
      <c r="Q214" s="4">
        <f t="shared" si="26"/>
        <v>5.1145845148907618E-2</v>
      </c>
    </row>
    <row r="215" spans="1:17" x14ac:dyDescent="0.25">
      <c r="A215">
        <v>2</v>
      </c>
      <c r="B215">
        <v>51.460947125333703</v>
      </c>
      <c r="C215">
        <v>1.6998</v>
      </c>
      <c r="D215">
        <v>1.921</v>
      </c>
      <c r="F215" s="4">
        <f t="shared" si="27"/>
        <v>42</v>
      </c>
      <c r="G215">
        <f t="shared" si="22"/>
        <v>0.91804589999999997</v>
      </c>
      <c r="H215">
        <f t="shared" si="23"/>
        <v>0.87473317923642224</v>
      </c>
      <c r="I215">
        <f t="shared" si="24"/>
        <v>0.95282074593048371</v>
      </c>
      <c r="J215">
        <f t="shared" si="25"/>
        <v>4.8328487531485713E-2</v>
      </c>
      <c r="P215" s="4">
        <f t="shared" si="21"/>
        <v>19.888381054913125</v>
      </c>
      <c r="Q215" s="4">
        <f t="shared" si="26"/>
        <v>4.8328487531485713E-2</v>
      </c>
    </row>
    <row r="216" spans="1:17" x14ac:dyDescent="0.25">
      <c r="A216">
        <v>2</v>
      </c>
      <c r="B216">
        <v>51.460947125333703</v>
      </c>
      <c r="C216">
        <v>1.6880999999999999</v>
      </c>
      <c r="D216">
        <v>1.9079999999999999</v>
      </c>
      <c r="F216" s="4">
        <f t="shared" si="27"/>
        <v>42</v>
      </c>
      <c r="G216">
        <f t="shared" si="22"/>
        <v>0.9118331999999999</v>
      </c>
      <c r="H216">
        <f t="shared" si="23"/>
        <v>0.86871224842275818</v>
      </c>
      <c r="I216">
        <f t="shared" si="24"/>
        <v>0.95270960568529228</v>
      </c>
      <c r="J216">
        <f t="shared" si="25"/>
        <v>4.8445137728343732E-2</v>
      </c>
      <c r="P216" s="4">
        <f t="shared" si="21"/>
        <v>19.888381054913125</v>
      </c>
      <c r="Q216" s="4">
        <f t="shared" si="26"/>
        <v>4.8445137728343732E-2</v>
      </c>
    </row>
    <row r="217" spans="1:17" x14ac:dyDescent="0.25">
      <c r="A217">
        <v>2</v>
      </c>
      <c r="B217">
        <v>51.460947125333703</v>
      </c>
      <c r="C217">
        <v>1.6492</v>
      </c>
      <c r="D217">
        <v>1.92</v>
      </c>
      <c r="F217" s="4">
        <f t="shared" si="27"/>
        <v>42</v>
      </c>
      <c r="G217">
        <f t="shared" si="22"/>
        <v>0.91756799999999994</v>
      </c>
      <c r="H217">
        <f t="shared" si="23"/>
        <v>0.8486939399910034</v>
      </c>
      <c r="I217">
        <f t="shared" si="24"/>
        <v>0.92493846776588051</v>
      </c>
      <c r="J217">
        <f t="shared" si="25"/>
        <v>7.8028065016537168E-2</v>
      </c>
      <c r="P217" s="4">
        <f t="shared" si="21"/>
        <v>19.888381054913125</v>
      </c>
      <c r="Q217" s="4">
        <f t="shared" si="26"/>
        <v>7.8028065016537168E-2</v>
      </c>
    </row>
    <row r="218" spans="1:17" x14ac:dyDescent="0.25">
      <c r="A218">
        <v>2</v>
      </c>
      <c r="B218">
        <v>48.852550974445201</v>
      </c>
      <c r="C218">
        <v>1.5733999999999999</v>
      </c>
      <c r="D218">
        <v>1.9159999999999999</v>
      </c>
      <c r="F218" s="4">
        <f t="shared" si="27"/>
        <v>42</v>
      </c>
      <c r="G218">
        <f t="shared" si="22"/>
        <v>0.91565639999999993</v>
      </c>
      <c r="H218">
        <f t="shared" si="23"/>
        <v>0.76864603703192069</v>
      </c>
      <c r="I218">
        <f t="shared" si="24"/>
        <v>0.83944811288592613</v>
      </c>
      <c r="J218">
        <f t="shared" si="25"/>
        <v>0.17501061153855896</v>
      </c>
      <c r="P218" s="4">
        <f t="shared" si="21"/>
        <v>19.888381054913125</v>
      </c>
      <c r="Q218" s="4">
        <f t="shared" si="26"/>
        <v>0.17501061153855896</v>
      </c>
    </row>
    <row r="219" spans="1:17" x14ac:dyDescent="0.25">
      <c r="A219">
        <v>2</v>
      </c>
      <c r="B219">
        <v>48.852550974445201</v>
      </c>
      <c r="C219">
        <v>1.4893000000000001</v>
      </c>
      <c r="D219">
        <v>1.9054</v>
      </c>
      <c r="F219" s="4">
        <f t="shared" si="27"/>
        <v>42</v>
      </c>
      <c r="G219">
        <f t="shared" si="22"/>
        <v>0.91059066</v>
      </c>
      <c r="H219">
        <f t="shared" si="23"/>
        <v>0.72756104166241242</v>
      </c>
      <c r="I219">
        <f t="shared" si="24"/>
        <v>0.79899901637736148</v>
      </c>
      <c r="J219">
        <f t="shared" si="25"/>
        <v>0.22439556428375221</v>
      </c>
      <c r="P219" s="4">
        <f t="shared" si="21"/>
        <v>19.888381054913125</v>
      </c>
      <c r="Q219" s="4">
        <f t="shared" si="26"/>
        <v>0.22439556428375221</v>
      </c>
    </row>
    <row r="220" spans="1:17" x14ac:dyDescent="0.25">
      <c r="A220">
        <v>2</v>
      </c>
      <c r="B220">
        <v>48.852550974445201</v>
      </c>
      <c r="C220">
        <v>1.4993000000000001</v>
      </c>
      <c r="D220">
        <v>1.895</v>
      </c>
      <c r="F220" s="4">
        <f t="shared" si="27"/>
        <v>42</v>
      </c>
      <c r="G220">
        <f t="shared" si="22"/>
        <v>0.90562049999999994</v>
      </c>
      <c r="H220">
        <f t="shared" si="23"/>
        <v>0.73244629675985695</v>
      </c>
      <c r="I220">
        <f t="shared" si="24"/>
        <v>0.80877839752949165</v>
      </c>
      <c r="J220">
        <f t="shared" si="25"/>
        <v>0.21223032091856428</v>
      </c>
      <c r="P220" s="4">
        <f t="shared" si="21"/>
        <v>19.888381054913125</v>
      </c>
      <c r="Q220" s="4">
        <f t="shared" si="26"/>
        <v>0.21223032091856428</v>
      </c>
    </row>
    <row r="221" spans="1:17" x14ac:dyDescent="0.25">
      <c r="A221">
        <v>2</v>
      </c>
      <c r="B221">
        <v>48.852550974445201</v>
      </c>
      <c r="C221">
        <v>1.4641</v>
      </c>
      <c r="D221">
        <v>1.901</v>
      </c>
      <c r="F221" s="4">
        <f t="shared" si="27"/>
        <v>42</v>
      </c>
      <c r="G221">
        <f t="shared" si="22"/>
        <v>0.90848790000000001</v>
      </c>
      <c r="H221">
        <f t="shared" si="23"/>
        <v>0.71525019881685215</v>
      </c>
      <c r="I221">
        <f t="shared" si="24"/>
        <v>0.78729744096410326</v>
      </c>
      <c r="J221">
        <f t="shared" si="25"/>
        <v>0.23914915919188789</v>
      </c>
      <c r="P221" s="4">
        <f t="shared" si="21"/>
        <v>19.888381054913125</v>
      </c>
      <c r="Q221" s="4">
        <f t="shared" si="26"/>
        <v>0.23914915919188789</v>
      </c>
    </row>
    <row r="222" spans="1:17" x14ac:dyDescent="0.25">
      <c r="A222">
        <v>2</v>
      </c>
      <c r="B222">
        <v>48.852550974445201</v>
      </c>
      <c r="C222">
        <v>1.4736</v>
      </c>
      <c r="D222">
        <v>1.91</v>
      </c>
      <c r="F222" s="4">
        <f t="shared" si="27"/>
        <v>42</v>
      </c>
      <c r="G222">
        <f t="shared" si="22"/>
        <v>0.91278899999999996</v>
      </c>
      <c r="H222">
        <f t="shared" si="23"/>
        <v>0.71989119115942446</v>
      </c>
      <c r="I222">
        <f t="shared" si="24"/>
        <v>0.78867207115710691</v>
      </c>
      <c r="J222">
        <f t="shared" si="25"/>
        <v>0.23740467044252833</v>
      </c>
      <c r="P222" s="4">
        <f t="shared" si="21"/>
        <v>19.888381054913125</v>
      </c>
      <c r="Q222" s="4">
        <f t="shared" si="26"/>
        <v>0.23740467044252833</v>
      </c>
    </row>
    <row r="223" spans="1:17" x14ac:dyDescent="0.25">
      <c r="A223">
        <v>2</v>
      </c>
      <c r="B223">
        <v>48.852550974445201</v>
      </c>
      <c r="C223">
        <v>1.6089</v>
      </c>
      <c r="D223">
        <v>1.913</v>
      </c>
      <c r="F223" s="4">
        <f t="shared" si="27"/>
        <v>42</v>
      </c>
      <c r="G223">
        <f t="shared" si="22"/>
        <v>0.91422270000000005</v>
      </c>
      <c r="H223">
        <f t="shared" si="23"/>
        <v>0.78598869262784887</v>
      </c>
      <c r="I223">
        <f t="shared" si="24"/>
        <v>0.85973438706766836</v>
      </c>
      <c r="J223">
        <f t="shared" si="25"/>
        <v>0.15113178968615881</v>
      </c>
      <c r="P223" s="4">
        <f t="shared" si="21"/>
        <v>19.888381054913125</v>
      </c>
      <c r="Q223" s="4">
        <f t="shared" si="26"/>
        <v>0.15113178968615881</v>
      </c>
    </row>
    <row r="224" spans="1:17" x14ac:dyDescent="0.25">
      <c r="A224">
        <v>2</v>
      </c>
      <c r="B224">
        <v>48.852550974445201</v>
      </c>
      <c r="C224">
        <v>1.4942</v>
      </c>
      <c r="D224">
        <v>1.8979999999999999</v>
      </c>
      <c r="F224" s="4">
        <f t="shared" si="27"/>
        <v>42</v>
      </c>
      <c r="G224">
        <f t="shared" si="22"/>
        <v>0.90705419999999992</v>
      </c>
      <c r="H224">
        <f t="shared" si="23"/>
        <v>0.72995481666016016</v>
      </c>
      <c r="I224">
        <f t="shared" si="24"/>
        <v>0.80475325141558274</v>
      </c>
      <c r="J224">
        <f t="shared" si="25"/>
        <v>0.21721956853106736</v>
      </c>
      <c r="P224" s="4">
        <f t="shared" si="21"/>
        <v>19.888381054913125</v>
      </c>
      <c r="Q224" s="4">
        <f t="shared" si="26"/>
        <v>0.21721956853106736</v>
      </c>
    </row>
    <row r="225" spans="1:17" x14ac:dyDescent="0.25">
      <c r="A225">
        <v>2</v>
      </c>
      <c r="B225">
        <v>48.852550974445201</v>
      </c>
      <c r="C225">
        <v>1.5309999999999999</v>
      </c>
      <c r="D225">
        <v>1.927</v>
      </c>
      <c r="F225" s="4">
        <f t="shared" si="27"/>
        <v>42</v>
      </c>
      <c r="G225">
        <f t="shared" si="22"/>
        <v>0.92091330000000005</v>
      </c>
      <c r="H225">
        <f t="shared" si="23"/>
        <v>0.74793255541875592</v>
      </c>
      <c r="I225">
        <f t="shared" si="24"/>
        <v>0.81216391968576829</v>
      </c>
      <c r="J225">
        <f t="shared" si="25"/>
        <v>0.20805308765957806</v>
      </c>
      <c r="P225" s="4">
        <f t="shared" si="21"/>
        <v>19.888381054913125</v>
      </c>
      <c r="Q225" s="4">
        <f t="shared" si="26"/>
        <v>0.20805308765957806</v>
      </c>
    </row>
    <row r="226" spans="1:17" x14ac:dyDescent="0.25">
      <c r="A226">
        <v>2</v>
      </c>
      <c r="B226">
        <v>48.852550974445201</v>
      </c>
      <c r="C226">
        <v>1.4954000000000001</v>
      </c>
      <c r="D226">
        <v>1.9454</v>
      </c>
      <c r="F226" s="4">
        <f t="shared" si="27"/>
        <v>42</v>
      </c>
      <c r="G226">
        <f t="shared" si="22"/>
        <v>0.92970666000000002</v>
      </c>
      <c r="H226">
        <f t="shared" si="23"/>
        <v>0.73054104727185365</v>
      </c>
      <c r="I226">
        <f t="shared" si="24"/>
        <v>0.78577585673297601</v>
      </c>
      <c r="J226">
        <f t="shared" si="25"/>
        <v>0.24108369677241981</v>
      </c>
      <c r="P226" s="4">
        <f t="shared" si="21"/>
        <v>19.888381054913125</v>
      </c>
      <c r="Q226" s="4">
        <f t="shared" si="26"/>
        <v>0.24108369677241981</v>
      </c>
    </row>
    <row r="227" spans="1:17" x14ac:dyDescent="0.25">
      <c r="A227">
        <v>2</v>
      </c>
      <c r="B227">
        <v>48.852550974445201</v>
      </c>
      <c r="C227">
        <v>1.5133000000000001</v>
      </c>
      <c r="D227">
        <v>1.925</v>
      </c>
      <c r="F227" s="4">
        <f t="shared" si="27"/>
        <v>42</v>
      </c>
      <c r="G227">
        <f t="shared" si="22"/>
        <v>0.91995749999999998</v>
      </c>
      <c r="H227">
        <f t="shared" si="23"/>
        <v>0.7392856538962792</v>
      </c>
      <c r="I227">
        <f t="shared" si="24"/>
        <v>0.80360848614884839</v>
      </c>
      <c r="J227">
        <f t="shared" si="25"/>
        <v>0.21864308593179929</v>
      </c>
      <c r="P227" s="4">
        <f t="shared" si="21"/>
        <v>19.888381054913125</v>
      </c>
      <c r="Q227" s="4">
        <f t="shared" si="26"/>
        <v>0.21864308593179929</v>
      </c>
    </row>
    <row r="228" spans="1:17" x14ac:dyDescent="0.25">
      <c r="A228">
        <v>2</v>
      </c>
      <c r="B228">
        <v>48.852550974445201</v>
      </c>
      <c r="C228">
        <v>1.4867999999999999</v>
      </c>
      <c r="D228">
        <v>1.8939999999999999</v>
      </c>
      <c r="F228" s="4">
        <f t="shared" si="27"/>
        <v>42</v>
      </c>
      <c r="G228">
        <f t="shared" si="22"/>
        <v>0.90514259999999991</v>
      </c>
      <c r="H228">
        <f t="shared" si="23"/>
        <v>0.72633972788805123</v>
      </c>
      <c r="I228">
        <f t="shared" si="24"/>
        <v>0.80245889198900955</v>
      </c>
      <c r="J228">
        <f t="shared" si="25"/>
        <v>0.22007465022582159</v>
      </c>
      <c r="P228" s="4">
        <f t="shared" si="21"/>
        <v>19.888381054913125</v>
      </c>
      <c r="Q228" s="4">
        <f t="shared" si="26"/>
        <v>0.22007465022582159</v>
      </c>
    </row>
    <row r="229" spans="1:17" x14ac:dyDescent="0.25">
      <c r="A229">
        <v>2</v>
      </c>
      <c r="B229">
        <v>48.852550974445201</v>
      </c>
      <c r="C229">
        <v>1.4709000000000001</v>
      </c>
      <c r="D229">
        <v>1.895</v>
      </c>
      <c r="F229" s="4">
        <f t="shared" si="27"/>
        <v>42</v>
      </c>
      <c r="G229">
        <f t="shared" si="22"/>
        <v>0.90562049999999994</v>
      </c>
      <c r="H229">
        <f t="shared" si="23"/>
        <v>0.71857217228311454</v>
      </c>
      <c r="I229">
        <f t="shared" si="24"/>
        <v>0.79345837719344314</v>
      </c>
      <c r="J229">
        <f t="shared" si="25"/>
        <v>0.23135419509412447</v>
      </c>
      <c r="P229" s="4">
        <f t="shared" si="21"/>
        <v>19.888381054913125</v>
      </c>
      <c r="Q229" s="4">
        <f t="shared" si="26"/>
        <v>0.23135419509412447</v>
      </c>
    </row>
    <row r="230" spans="1:17" x14ac:dyDescent="0.25">
      <c r="A230">
        <v>2</v>
      </c>
      <c r="B230">
        <v>48.852550974445201</v>
      </c>
      <c r="C230">
        <v>1.4925999999999999</v>
      </c>
      <c r="D230">
        <v>1.9019999999999999</v>
      </c>
      <c r="F230" s="4">
        <f t="shared" si="27"/>
        <v>42</v>
      </c>
      <c r="G230">
        <f t="shared" si="22"/>
        <v>0.90896579999999993</v>
      </c>
      <c r="H230">
        <f t="shared" si="23"/>
        <v>0.72917317584456909</v>
      </c>
      <c r="I230">
        <f t="shared" si="24"/>
        <v>0.80220089231582659</v>
      </c>
      <c r="J230">
        <f t="shared" si="25"/>
        <v>0.22039621331094358</v>
      </c>
      <c r="P230" s="4">
        <f t="shared" si="21"/>
        <v>19.888381054913125</v>
      </c>
      <c r="Q230" s="4">
        <f t="shared" si="26"/>
        <v>0.22039621331094358</v>
      </c>
    </row>
    <row r="231" spans="1:17" x14ac:dyDescent="0.25">
      <c r="A231">
        <v>2</v>
      </c>
      <c r="B231">
        <v>48.852550974445201</v>
      </c>
      <c r="C231">
        <v>1.5145999999999999</v>
      </c>
      <c r="D231">
        <v>1.8859999999999999</v>
      </c>
      <c r="F231" s="4">
        <f t="shared" si="27"/>
        <v>42</v>
      </c>
      <c r="G231">
        <f t="shared" si="22"/>
        <v>0.90131939999999988</v>
      </c>
      <c r="H231">
        <f t="shared" si="23"/>
        <v>0.73992073705894701</v>
      </c>
      <c r="I231">
        <f t="shared" si="24"/>
        <v>0.82093066792853575</v>
      </c>
      <c r="J231">
        <f t="shared" si="25"/>
        <v>0.19731662141657555</v>
      </c>
      <c r="P231" s="4">
        <f t="shared" si="21"/>
        <v>19.888381054913125</v>
      </c>
      <c r="Q231" s="4">
        <f t="shared" si="26"/>
        <v>0.19731662141657555</v>
      </c>
    </row>
    <row r="232" spans="1:17" x14ac:dyDescent="0.25">
      <c r="A232">
        <v>2</v>
      </c>
      <c r="B232">
        <v>48.852550974445201</v>
      </c>
      <c r="C232">
        <v>1.6850000000000001</v>
      </c>
      <c r="D232">
        <v>1.8879999999999999</v>
      </c>
      <c r="F232" s="4">
        <f t="shared" si="27"/>
        <v>42</v>
      </c>
      <c r="G232">
        <f t="shared" si="22"/>
        <v>0.90227519999999994</v>
      </c>
      <c r="H232">
        <f t="shared" si="23"/>
        <v>0.82316548391940159</v>
      </c>
      <c r="I232">
        <f t="shared" si="24"/>
        <v>0.91232196553712397</v>
      </c>
      <c r="J232">
        <f t="shared" si="25"/>
        <v>9.176231882187906E-2</v>
      </c>
      <c r="P232" s="4">
        <f t="shared" si="21"/>
        <v>19.888381054913125</v>
      </c>
      <c r="Q232" s="4">
        <f t="shared" si="26"/>
        <v>9.176231882187906E-2</v>
      </c>
    </row>
    <row r="233" spans="1:17" x14ac:dyDescent="0.25">
      <c r="A233">
        <v>2</v>
      </c>
      <c r="B233">
        <v>48.852550974445201</v>
      </c>
      <c r="C233">
        <v>1.4688000000000001</v>
      </c>
      <c r="D233">
        <v>1.9059999999999999</v>
      </c>
      <c r="F233" s="4">
        <f t="shared" si="27"/>
        <v>42</v>
      </c>
      <c r="G233">
        <f t="shared" si="22"/>
        <v>0.91087739999999995</v>
      </c>
      <c r="H233">
        <f t="shared" si="23"/>
        <v>0.71754626871265115</v>
      </c>
      <c r="I233">
        <f t="shared" si="24"/>
        <v>0.78775285094640746</v>
      </c>
      <c r="J233">
        <f t="shared" si="25"/>
        <v>0.23857087925081649</v>
      </c>
      <c r="P233" s="4">
        <f t="shared" si="21"/>
        <v>19.888381054913125</v>
      </c>
      <c r="Q233" s="4">
        <f t="shared" si="26"/>
        <v>0.23857087925081649</v>
      </c>
    </row>
    <row r="234" spans="1:17" x14ac:dyDescent="0.25">
      <c r="A234">
        <v>2</v>
      </c>
      <c r="B234">
        <v>48.852550974445201</v>
      </c>
      <c r="C234">
        <v>1.5076000000000001</v>
      </c>
      <c r="D234">
        <v>1.9159999999999999</v>
      </c>
      <c r="F234" s="4">
        <f t="shared" si="27"/>
        <v>42</v>
      </c>
      <c r="G234">
        <f t="shared" si="22"/>
        <v>0.91565639999999993</v>
      </c>
      <c r="H234">
        <f t="shared" si="23"/>
        <v>0.73650105849073588</v>
      </c>
      <c r="I234">
        <f t="shared" si="24"/>
        <v>0.80434217299276889</v>
      </c>
      <c r="J234">
        <f t="shared" si="25"/>
        <v>0.21773051204072047</v>
      </c>
      <c r="P234" s="4">
        <f t="shared" si="21"/>
        <v>19.888381054913125</v>
      </c>
      <c r="Q234" s="4">
        <f t="shared" si="26"/>
        <v>0.21773051204072047</v>
      </c>
    </row>
    <row r="235" spans="1:17" x14ac:dyDescent="0.25">
      <c r="A235">
        <v>2</v>
      </c>
      <c r="B235">
        <v>51.507105492327597</v>
      </c>
      <c r="C235">
        <v>1.621</v>
      </c>
      <c r="D235">
        <v>1.915</v>
      </c>
      <c r="F235" s="4">
        <f t="shared" si="27"/>
        <v>42</v>
      </c>
      <c r="G235">
        <f t="shared" si="22"/>
        <v>0.91517850000000001</v>
      </c>
      <c r="H235">
        <f t="shared" si="23"/>
        <v>0.83493018003063024</v>
      </c>
      <c r="I235">
        <f t="shared" si="24"/>
        <v>0.9123140240189539</v>
      </c>
      <c r="J235">
        <f t="shared" si="25"/>
        <v>9.1771023591724191E-2</v>
      </c>
      <c r="P235" s="4">
        <f t="shared" si="21"/>
        <v>19.888381054913125</v>
      </c>
      <c r="Q235" s="4">
        <f t="shared" si="26"/>
        <v>9.1771023591724191E-2</v>
      </c>
    </row>
    <row r="236" spans="1:17" x14ac:dyDescent="0.25">
      <c r="A236">
        <v>2</v>
      </c>
      <c r="B236">
        <v>51.507105492327597</v>
      </c>
      <c r="C236">
        <v>1.5738000000000001</v>
      </c>
      <c r="D236">
        <v>1.909</v>
      </c>
      <c r="F236" s="4">
        <f t="shared" si="27"/>
        <v>42</v>
      </c>
      <c r="G236">
        <f t="shared" si="22"/>
        <v>0.91231110000000004</v>
      </c>
      <c r="H236">
        <f t="shared" si="23"/>
        <v>0.81061882623825166</v>
      </c>
      <c r="I236">
        <f t="shared" si="24"/>
        <v>0.88853333718974992</v>
      </c>
      <c r="J236">
        <f t="shared" si="25"/>
        <v>0.11818311133751846</v>
      </c>
      <c r="P236" s="4">
        <f t="shared" si="21"/>
        <v>19.888381054913125</v>
      </c>
      <c r="Q236" s="4">
        <f t="shared" si="26"/>
        <v>0.11818311133751846</v>
      </c>
    </row>
    <row r="237" spans="1:17" x14ac:dyDescent="0.25">
      <c r="A237">
        <v>2</v>
      </c>
      <c r="B237">
        <v>51.507105492327597</v>
      </c>
      <c r="C237">
        <v>1.5893999999999999</v>
      </c>
      <c r="D237">
        <v>1.9</v>
      </c>
      <c r="F237" s="4">
        <f t="shared" si="27"/>
        <v>42</v>
      </c>
      <c r="G237">
        <f t="shared" si="22"/>
        <v>0.90800999999999998</v>
      </c>
      <c r="H237">
        <f t="shared" si="23"/>
        <v>0.81865393469505476</v>
      </c>
      <c r="I237">
        <f t="shared" si="24"/>
        <v>0.90159132024433075</v>
      </c>
      <c r="J237">
        <f t="shared" si="25"/>
        <v>0.10359394336110664</v>
      </c>
      <c r="P237" s="4">
        <f t="shared" si="21"/>
        <v>19.888381054913125</v>
      </c>
      <c r="Q237" s="4">
        <f t="shared" si="26"/>
        <v>0.10359394336110664</v>
      </c>
    </row>
    <row r="238" spans="1:17" x14ac:dyDescent="0.25">
      <c r="A238">
        <v>2</v>
      </c>
      <c r="B238">
        <v>51.507105492327597</v>
      </c>
      <c r="C238">
        <v>1.5446</v>
      </c>
      <c r="D238">
        <v>1.899</v>
      </c>
      <c r="F238" s="4">
        <f t="shared" si="27"/>
        <v>42</v>
      </c>
      <c r="G238">
        <f t="shared" si="22"/>
        <v>0.90753209999999995</v>
      </c>
      <c r="H238">
        <f t="shared" si="23"/>
        <v>0.79557875143449208</v>
      </c>
      <c r="I238">
        <f t="shared" si="24"/>
        <v>0.87663979206299381</v>
      </c>
      <c r="J238">
        <f t="shared" si="25"/>
        <v>0.1316590983897761</v>
      </c>
      <c r="P238" s="4">
        <f t="shared" si="21"/>
        <v>19.888381054913125</v>
      </c>
      <c r="Q238" s="4">
        <f t="shared" si="26"/>
        <v>0.1316590983897761</v>
      </c>
    </row>
    <row r="239" spans="1:17" x14ac:dyDescent="0.25">
      <c r="A239">
        <v>2</v>
      </c>
      <c r="B239">
        <v>51.507105492327597</v>
      </c>
      <c r="C239">
        <v>1.6277999999999999</v>
      </c>
      <c r="D239">
        <v>1.8819999999999999</v>
      </c>
      <c r="F239" s="4">
        <f t="shared" si="27"/>
        <v>42</v>
      </c>
      <c r="G239">
        <f t="shared" si="22"/>
        <v>0.89940779999999998</v>
      </c>
      <c r="H239">
        <f t="shared" si="23"/>
        <v>0.83843266320410859</v>
      </c>
      <c r="I239">
        <f t="shared" si="24"/>
        <v>0.93220523905186126</v>
      </c>
      <c r="J239">
        <f t="shared" si="25"/>
        <v>7.0202274965037642E-2</v>
      </c>
      <c r="P239" s="4">
        <f t="shared" si="21"/>
        <v>19.888381054913125</v>
      </c>
      <c r="Q239" s="4">
        <f t="shared" si="26"/>
        <v>7.0202274965037642E-2</v>
      </c>
    </row>
    <row r="240" spans="1:17" x14ac:dyDescent="0.25">
      <c r="A240">
        <v>2</v>
      </c>
      <c r="B240">
        <v>51.507105492327597</v>
      </c>
      <c r="C240">
        <v>1.5633999999999999</v>
      </c>
      <c r="D240">
        <v>1.91</v>
      </c>
      <c r="F240" s="4">
        <f t="shared" si="27"/>
        <v>42</v>
      </c>
      <c r="G240">
        <f t="shared" si="22"/>
        <v>0.91278899999999996</v>
      </c>
      <c r="H240">
        <f t="shared" si="23"/>
        <v>0.80526208726704962</v>
      </c>
      <c r="I240">
        <f t="shared" si="24"/>
        <v>0.8821995962561443</v>
      </c>
      <c r="J240">
        <f t="shared" si="25"/>
        <v>0.12533694896709921</v>
      </c>
      <c r="P240" s="4">
        <f t="shared" si="21"/>
        <v>19.888381054913125</v>
      </c>
      <c r="Q240" s="4">
        <f t="shared" si="26"/>
        <v>0.12533694896709921</v>
      </c>
    </row>
    <row r="241" spans="1:17" x14ac:dyDescent="0.25">
      <c r="A241">
        <v>2</v>
      </c>
      <c r="B241">
        <v>51.507105492327597</v>
      </c>
      <c r="C241">
        <v>1.6305000000000001</v>
      </c>
      <c r="D241">
        <v>1.925</v>
      </c>
      <c r="F241" s="4">
        <f t="shared" si="27"/>
        <v>42</v>
      </c>
      <c r="G241">
        <f t="shared" si="22"/>
        <v>0.91995749999999998</v>
      </c>
      <c r="H241">
        <f t="shared" si="23"/>
        <v>0.83982335505240147</v>
      </c>
      <c r="I241">
        <f t="shared" si="24"/>
        <v>0.91289364460032285</v>
      </c>
      <c r="J241">
        <f t="shared" si="25"/>
        <v>9.1135895205164477E-2</v>
      </c>
      <c r="P241" s="4">
        <f t="shared" si="21"/>
        <v>19.888381054913125</v>
      </c>
      <c r="Q241" s="4">
        <f t="shared" si="26"/>
        <v>9.1135895205164477E-2</v>
      </c>
    </row>
    <row r="242" spans="1:17" x14ac:dyDescent="0.25">
      <c r="A242">
        <v>2</v>
      </c>
      <c r="B242">
        <v>51.507105492327597</v>
      </c>
      <c r="C242">
        <v>1.6307</v>
      </c>
      <c r="D242">
        <v>1.9279999999999999</v>
      </c>
      <c r="F242" s="4">
        <f t="shared" si="27"/>
        <v>42</v>
      </c>
      <c r="G242">
        <f t="shared" si="22"/>
        <v>0.92139119999999997</v>
      </c>
      <c r="H242">
        <f t="shared" si="23"/>
        <v>0.83992636926338615</v>
      </c>
      <c r="I242">
        <f t="shared" si="24"/>
        <v>0.91158496984059123</v>
      </c>
      <c r="J242">
        <f t="shared" si="25"/>
        <v>9.2570469415913126E-2</v>
      </c>
      <c r="P242" s="4">
        <f t="shared" si="21"/>
        <v>19.888381054913125</v>
      </c>
      <c r="Q242" s="4">
        <f t="shared" si="26"/>
        <v>9.2570469415913126E-2</v>
      </c>
    </row>
    <row r="243" spans="1:17" x14ac:dyDescent="0.25">
      <c r="A243">
        <v>2</v>
      </c>
      <c r="B243">
        <v>51.507105492327597</v>
      </c>
      <c r="C243">
        <v>1.6066</v>
      </c>
      <c r="D243">
        <v>1.9039999999999999</v>
      </c>
      <c r="F243" s="4">
        <f t="shared" si="27"/>
        <v>42</v>
      </c>
      <c r="G243">
        <f t="shared" si="22"/>
        <v>0.9099216</v>
      </c>
      <c r="H243">
        <f t="shared" si="23"/>
        <v>0.82751315683973514</v>
      </c>
      <c r="I243">
        <f t="shared" si="24"/>
        <v>0.90943346859744301</v>
      </c>
      <c r="J243">
        <f t="shared" si="25"/>
        <v>9.4933435324252316E-2</v>
      </c>
      <c r="P243" s="4">
        <f t="shared" si="21"/>
        <v>19.888381054913125</v>
      </c>
      <c r="Q243" s="4">
        <f t="shared" si="26"/>
        <v>9.4933435324252316E-2</v>
      </c>
    </row>
    <row r="244" spans="1:17" x14ac:dyDescent="0.25">
      <c r="A244">
        <v>2</v>
      </c>
      <c r="B244">
        <v>51.507105492327597</v>
      </c>
      <c r="C244">
        <v>1.6135999999999999</v>
      </c>
      <c r="D244">
        <v>1.891</v>
      </c>
      <c r="F244" s="4">
        <f t="shared" si="27"/>
        <v>42</v>
      </c>
      <c r="G244">
        <f t="shared" si="22"/>
        <v>0.90370890000000004</v>
      </c>
      <c r="H244">
        <f t="shared" si="23"/>
        <v>0.83111865422419806</v>
      </c>
      <c r="I244">
        <f t="shared" si="24"/>
        <v>0.91967518990263131</v>
      </c>
      <c r="J244">
        <f t="shared" si="25"/>
        <v>8.3734725731109308E-2</v>
      </c>
      <c r="P244" s="4">
        <f t="shared" si="21"/>
        <v>19.888381054913125</v>
      </c>
      <c r="Q244" s="4">
        <f t="shared" si="26"/>
        <v>8.3734725731109308E-2</v>
      </c>
    </row>
    <row r="245" spans="1:17" x14ac:dyDescent="0.25">
      <c r="A245">
        <v>2</v>
      </c>
      <c r="B245">
        <v>51.507105492327597</v>
      </c>
      <c r="C245">
        <v>1.6022000000000001</v>
      </c>
      <c r="D245">
        <v>1.917</v>
      </c>
      <c r="F245" s="4">
        <f t="shared" si="27"/>
        <v>42</v>
      </c>
      <c r="G245">
        <f t="shared" si="22"/>
        <v>0.91613429999999996</v>
      </c>
      <c r="H245">
        <f t="shared" si="23"/>
        <v>0.8252468441980727</v>
      </c>
      <c r="I245">
        <f t="shared" si="24"/>
        <v>0.9007924320681725</v>
      </c>
      <c r="J245">
        <f t="shared" si="25"/>
        <v>0.10448042297728181</v>
      </c>
      <c r="P245" s="4">
        <f t="shared" si="21"/>
        <v>19.888381054913125</v>
      </c>
      <c r="Q245" s="4">
        <f t="shared" si="26"/>
        <v>0.10448042297728181</v>
      </c>
    </row>
    <row r="246" spans="1:17" x14ac:dyDescent="0.25">
      <c r="A246">
        <v>2</v>
      </c>
      <c r="B246">
        <v>51.507105492327597</v>
      </c>
      <c r="C246">
        <v>1.6273</v>
      </c>
      <c r="D246">
        <v>1.9219999999999999</v>
      </c>
      <c r="F246" s="4">
        <f t="shared" si="27"/>
        <v>42</v>
      </c>
      <c r="G246">
        <f t="shared" si="22"/>
        <v>0.9185238</v>
      </c>
      <c r="H246">
        <f t="shared" si="23"/>
        <v>0.83817512767664692</v>
      </c>
      <c r="I246">
        <f t="shared" si="24"/>
        <v>0.91252412586004517</v>
      </c>
      <c r="J246">
        <f t="shared" si="25"/>
        <v>9.154075457632295E-2</v>
      </c>
      <c r="P246" s="4">
        <f t="shared" si="21"/>
        <v>19.888381054913125</v>
      </c>
      <c r="Q246" s="4">
        <f t="shared" si="26"/>
        <v>9.154075457632295E-2</v>
      </c>
    </row>
    <row r="247" spans="1:17" x14ac:dyDescent="0.25">
      <c r="A247">
        <v>2</v>
      </c>
      <c r="B247">
        <v>51.507105492327597</v>
      </c>
      <c r="C247">
        <v>1.5898000000000001</v>
      </c>
      <c r="D247">
        <v>1.883</v>
      </c>
      <c r="F247" s="4">
        <f t="shared" si="27"/>
        <v>42</v>
      </c>
      <c r="G247">
        <f t="shared" si="22"/>
        <v>0.89988570000000001</v>
      </c>
      <c r="H247">
        <f t="shared" si="23"/>
        <v>0.81885996311702414</v>
      </c>
      <c r="I247">
        <f t="shared" si="24"/>
        <v>0.90995996837934434</v>
      </c>
      <c r="J247">
        <f t="shared" si="25"/>
        <v>9.4354671230793885E-2</v>
      </c>
      <c r="P247" s="4">
        <f t="shared" si="21"/>
        <v>19.888381054913125</v>
      </c>
      <c r="Q247" s="4">
        <f t="shared" si="26"/>
        <v>9.4354671230793885E-2</v>
      </c>
    </row>
    <row r="248" spans="1:17" x14ac:dyDescent="0.25">
      <c r="A248">
        <v>2</v>
      </c>
      <c r="B248">
        <v>51.507105492327597</v>
      </c>
      <c r="C248">
        <v>1.5906</v>
      </c>
      <c r="D248">
        <v>1.8939999999999999</v>
      </c>
      <c r="F248" s="4">
        <f t="shared" si="27"/>
        <v>42</v>
      </c>
      <c r="G248">
        <f t="shared" si="22"/>
        <v>0.90514259999999991</v>
      </c>
      <c r="H248">
        <f t="shared" si="23"/>
        <v>0.81927201996096277</v>
      </c>
      <c r="I248">
        <f t="shared" si="24"/>
        <v>0.9051303296971801</v>
      </c>
      <c r="J248">
        <f t="shared" si="25"/>
        <v>9.9676334935642388E-2</v>
      </c>
      <c r="P248" s="4">
        <f t="shared" si="21"/>
        <v>19.888381054913125</v>
      </c>
      <c r="Q248" s="4">
        <f t="shared" si="26"/>
        <v>9.9676334935642388E-2</v>
      </c>
    </row>
    <row r="249" spans="1:17" x14ac:dyDescent="0.25">
      <c r="A249">
        <v>2</v>
      </c>
      <c r="B249">
        <v>51.507105492327597</v>
      </c>
      <c r="C249">
        <v>1.6266</v>
      </c>
      <c r="D249">
        <v>1.919</v>
      </c>
      <c r="F249" s="4">
        <f t="shared" si="27"/>
        <v>42</v>
      </c>
      <c r="G249">
        <f t="shared" si="22"/>
        <v>0.91709010000000002</v>
      </c>
      <c r="H249">
        <f t="shared" si="23"/>
        <v>0.83781457793820069</v>
      </c>
      <c r="I249">
        <f t="shared" si="24"/>
        <v>0.9135575424248944</v>
      </c>
      <c r="J249">
        <f t="shared" si="25"/>
        <v>9.0408913987678877E-2</v>
      </c>
      <c r="P249" s="4">
        <f t="shared" si="21"/>
        <v>19.888381054913125</v>
      </c>
      <c r="Q249" s="4">
        <f t="shared" si="26"/>
        <v>9.0408913987678877E-2</v>
      </c>
    </row>
    <row r="250" spans="1:17" x14ac:dyDescent="0.25">
      <c r="A250">
        <v>2</v>
      </c>
      <c r="B250">
        <v>51.507105492327597</v>
      </c>
      <c r="C250">
        <v>1.5672999999999999</v>
      </c>
      <c r="D250">
        <v>1.92</v>
      </c>
      <c r="F250" s="4">
        <f t="shared" si="27"/>
        <v>42</v>
      </c>
      <c r="G250">
        <f t="shared" si="22"/>
        <v>0.91756799999999994</v>
      </c>
      <c r="H250">
        <f t="shared" si="23"/>
        <v>0.8072708643812504</v>
      </c>
      <c r="I250">
        <f t="shared" si="24"/>
        <v>0.87979404728723154</v>
      </c>
      <c r="J250">
        <f t="shared" si="25"/>
        <v>0.12806743607445847</v>
      </c>
      <c r="P250" s="4">
        <f t="shared" si="21"/>
        <v>19.888381054913125</v>
      </c>
      <c r="Q250" s="4">
        <f t="shared" si="26"/>
        <v>0.12806743607445847</v>
      </c>
    </row>
    <row r="251" spans="1:17" x14ac:dyDescent="0.25">
      <c r="A251">
        <v>2</v>
      </c>
      <c r="B251">
        <v>51.507105492327597</v>
      </c>
      <c r="C251">
        <v>1.5904</v>
      </c>
      <c r="D251">
        <v>1.9159999999999999</v>
      </c>
      <c r="F251" s="4">
        <f t="shared" si="27"/>
        <v>42</v>
      </c>
      <c r="G251">
        <f t="shared" si="22"/>
        <v>0.91565639999999993</v>
      </c>
      <c r="H251">
        <f t="shared" si="23"/>
        <v>0.81916900574997809</v>
      </c>
      <c r="I251">
        <f t="shared" si="24"/>
        <v>0.89462488958738029</v>
      </c>
      <c r="J251">
        <f t="shared" si="25"/>
        <v>0.11135076634115</v>
      </c>
      <c r="P251" s="4">
        <f t="shared" si="21"/>
        <v>19.888381054913125</v>
      </c>
      <c r="Q251" s="4">
        <f t="shared" si="26"/>
        <v>0.11135076634115</v>
      </c>
    </row>
    <row r="252" spans="1:17" x14ac:dyDescent="0.25">
      <c r="A252">
        <v>2</v>
      </c>
      <c r="B252">
        <v>51.507105492327597</v>
      </c>
      <c r="C252">
        <v>1.619</v>
      </c>
      <c r="D252">
        <v>1.917</v>
      </c>
      <c r="F252" s="4">
        <f t="shared" si="27"/>
        <v>42</v>
      </c>
      <c r="G252">
        <f t="shared" si="22"/>
        <v>0.91613429999999996</v>
      </c>
      <c r="H252">
        <f t="shared" si="23"/>
        <v>0.83390003792078371</v>
      </c>
      <c r="I252">
        <f t="shared" si="24"/>
        <v>0.91023776527173339</v>
      </c>
      <c r="J252">
        <f t="shared" si="25"/>
        <v>9.4049433080663145E-2</v>
      </c>
      <c r="P252" s="4">
        <f t="shared" si="21"/>
        <v>19.888381054913125</v>
      </c>
      <c r="Q252" s="4">
        <f t="shared" si="26"/>
        <v>9.4049433080663145E-2</v>
      </c>
    </row>
    <row r="253" spans="1:17" x14ac:dyDescent="0.25">
      <c r="A253">
        <v>2</v>
      </c>
      <c r="B253">
        <v>51.300906279090697</v>
      </c>
      <c r="C253">
        <v>1.5631999999999999</v>
      </c>
      <c r="D253">
        <v>1.9279999999999999</v>
      </c>
      <c r="F253" s="4">
        <f t="shared" si="27"/>
        <v>42</v>
      </c>
      <c r="G253">
        <f t="shared" si="22"/>
        <v>0.92139119999999997</v>
      </c>
      <c r="H253">
        <f t="shared" si="23"/>
        <v>0.80193576695474578</v>
      </c>
      <c r="I253">
        <f t="shared" si="24"/>
        <v>0.87035318652353721</v>
      </c>
      <c r="J253">
        <f t="shared" si="25"/>
        <v>0.13885618819228424</v>
      </c>
      <c r="P253" s="4">
        <f t="shared" si="21"/>
        <v>19.888381054913125</v>
      </c>
      <c r="Q253" s="4">
        <f t="shared" si="26"/>
        <v>0.13885618819228424</v>
      </c>
    </row>
    <row r="254" spans="1:17" x14ac:dyDescent="0.25">
      <c r="A254">
        <v>2</v>
      </c>
      <c r="B254">
        <v>51.300906279090697</v>
      </c>
      <c r="C254">
        <v>1.5623</v>
      </c>
      <c r="D254">
        <v>1.919</v>
      </c>
      <c r="F254" s="4">
        <f t="shared" si="27"/>
        <v>42</v>
      </c>
      <c r="G254">
        <f t="shared" si="22"/>
        <v>0.91709010000000002</v>
      </c>
      <c r="H254">
        <f t="shared" si="23"/>
        <v>0.80147405879823397</v>
      </c>
      <c r="I254">
        <f t="shared" si="24"/>
        <v>0.87393164400993306</v>
      </c>
      <c r="J254">
        <f t="shared" si="25"/>
        <v>0.13475311690015412</v>
      </c>
      <c r="P254" s="4">
        <f t="shared" si="21"/>
        <v>19.888381054913125</v>
      </c>
      <c r="Q254" s="4">
        <f t="shared" si="26"/>
        <v>0.13475311690015412</v>
      </c>
    </row>
    <row r="255" spans="1:17" x14ac:dyDescent="0.25">
      <c r="A255">
        <v>2</v>
      </c>
      <c r="B255">
        <v>51.300906279090697</v>
      </c>
      <c r="C255">
        <v>1.5807</v>
      </c>
      <c r="D255">
        <v>1.923</v>
      </c>
      <c r="F255" s="4">
        <f t="shared" si="27"/>
        <v>42</v>
      </c>
      <c r="G255">
        <f t="shared" si="22"/>
        <v>0.91900170000000003</v>
      </c>
      <c r="H255">
        <f t="shared" si="23"/>
        <v>0.8109134255535867</v>
      </c>
      <c r="I255">
        <f t="shared" si="24"/>
        <v>0.88238512023817439</v>
      </c>
      <c r="J255">
        <f t="shared" si="25"/>
        <v>0.12512667401574151</v>
      </c>
      <c r="P255" s="4">
        <f t="shared" si="21"/>
        <v>19.888381054913125</v>
      </c>
      <c r="Q255" s="4">
        <f t="shared" si="26"/>
        <v>0.12512667401574151</v>
      </c>
    </row>
    <row r="256" spans="1:17" x14ac:dyDescent="0.25">
      <c r="A256">
        <v>2</v>
      </c>
      <c r="B256">
        <v>51.300906279090697</v>
      </c>
      <c r="C256">
        <v>1.5406</v>
      </c>
      <c r="D256">
        <v>1.9119999999999999</v>
      </c>
      <c r="F256" s="4">
        <f t="shared" si="27"/>
        <v>42</v>
      </c>
      <c r="G256">
        <f t="shared" si="22"/>
        <v>0.91374479999999991</v>
      </c>
      <c r="H256">
        <f t="shared" si="23"/>
        <v>0.7903417621356712</v>
      </c>
      <c r="I256">
        <f t="shared" si="24"/>
        <v>0.86494802721249009</v>
      </c>
      <c r="J256">
        <f t="shared" si="25"/>
        <v>0.14508585800279272</v>
      </c>
      <c r="P256" s="4">
        <f t="shared" si="21"/>
        <v>19.888381054913125</v>
      </c>
      <c r="Q256" s="4">
        <f t="shared" si="26"/>
        <v>0.14508585800279272</v>
      </c>
    </row>
    <row r="257" spans="1:17" x14ac:dyDescent="0.25">
      <c r="A257">
        <v>2</v>
      </c>
      <c r="B257">
        <v>51.300906279090697</v>
      </c>
      <c r="C257">
        <v>1.5698000000000001</v>
      </c>
      <c r="D257">
        <v>1.8915999999999999</v>
      </c>
      <c r="F257" s="4">
        <f t="shared" si="27"/>
        <v>42</v>
      </c>
      <c r="G257">
        <f t="shared" si="22"/>
        <v>0.90399563999999999</v>
      </c>
      <c r="H257">
        <f t="shared" si="23"/>
        <v>0.80532162676916585</v>
      </c>
      <c r="I257">
        <f t="shared" si="24"/>
        <v>0.89084680405003491</v>
      </c>
      <c r="J257">
        <f t="shared" si="25"/>
        <v>0.11558280338731881</v>
      </c>
      <c r="P257" s="4">
        <f t="shared" si="21"/>
        <v>19.888381054913125</v>
      </c>
      <c r="Q257" s="4">
        <f t="shared" si="26"/>
        <v>0.11558280338731881</v>
      </c>
    </row>
    <row r="258" spans="1:17" x14ac:dyDescent="0.25">
      <c r="A258">
        <v>2</v>
      </c>
      <c r="B258">
        <v>51.300906279090697</v>
      </c>
      <c r="C258">
        <v>1.5933999999999999</v>
      </c>
      <c r="D258">
        <v>1.9219999999999999</v>
      </c>
      <c r="F258" s="4">
        <f t="shared" si="27"/>
        <v>42</v>
      </c>
      <c r="G258">
        <f t="shared" si="22"/>
        <v>0.9185238</v>
      </c>
      <c r="H258">
        <f t="shared" si="23"/>
        <v>0.81742864065103105</v>
      </c>
      <c r="I258">
        <f t="shared" si="24"/>
        <v>0.88993735453673717</v>
      </c>
      <c r="J258">
        <f t="shared" si="25"/>
        <v>0.11660420689428386</v>
      </c>
      <c r="P258" s="4">
        <f t="shared" si="21"/>
        <v>19.888381054913125</v>
      </c>
      <c r="Q258" s="4">
        <f t="shared" si="26"/>
        <v>0.11660420689428386</v>
      </c>
    </row>
    <row r="259" spans="1:17" x14ac:dyDescent="0.25">
      <c r="A259">
        <v>2</v>
      </c>
      <c r="B259">
        <v>51.300906279090697</v>
      </c>
      <c r="C259">
        <v>1.5689</v>
      </c>
      <c r="D259">
        <v>1.8979999999999999</v>
      </c>
      <c r="F259" s="4">
        <f t="shared" si="27"/>
        <v>42</v>
      </c>
      <c r="G259">
        <f t="shared" si="22"/>
        <v>0.90705419999999992</v>
      </c>
      <c r="H259">
        <f t="shared" si="23"/>
        <v>0.80485991861265394</v>
      </c>
      <c r="I259">
        <f t="shared" si="24"/>
        <v>0.88733387554200616</v>
      </c>
      <c r="J259">
        <f t="shared" si="25"/>
        <v>0.11953395764127489</v>
      </c>
      <c r="P259" s="4">
        <f t="shared" ref="P259:P322" si="28">F259^$T$2</f>
        <v>19.888381054913125</v>
      </c>
      <c r="Q259" s="4">
        <f t="shared" si="26"/>
        <v>0.11953395764127489</v>
      </c>
    </row>
    <row r="260" spans="1:17" x14ac:dyDescent="0.25">
      <c r="A260">
        <v>2</v>
      </c>
      <c r="B260">
        <v>51.300906279090697</v>
      </c>
      <c r="C260">
        <v>1.5550999999999999</v>
      </c>
      <c r="D260">
        <v>1.9039999999999999</v>
      </c>
      <c r="F260" s="4">
        <f t="shared" si="27"/>
        <v>42</v>
      </c>
      <c r="G260">
        <f t="shared" ref="G260:G323" si="29">$E$4*D260</f>
        <v>0.9099216</v>
      </c>
      <c r="H260">
        <f t="shared" ref="H260:H323" si="30">B260*C260/100</f>
        <v>0.79778039354613939</v>
      </c>
      <c r="I260">
        <f t="shared" ref="I260:I323" si="31">H260/G260</f>
        <v>0.87675728716203616</v>
      </c>
      <c r="J260">
        <f t="shared" ref="J260:J323" si="32">-LN(I260)</f>
        <v>0.13152507843433034</v>
      </c>
      <c r="P260" s="4">
        <f t="shared" si="28"/>
        <v>19.888381054913125</v>
      </c>
      <c r="Q260" s="4">
        <f t="shared" ref="Q260:Q323" si="33">J260</f>
        <v>0.13152507843433034</v>
      </c>
    </row>
    <row r="261" spans="1:17" x14ac:dyDescent="0.25">
      <c r="A261">
        <v>2</v>
      </c>
      <c r="B261">
        <v>51.300906279090697</v>
      </c>
      <c r="C261">
        <v>1.5713999999999999</v>
      </c>
      <c r="D261">
        <v>1.927</v>
      </c>
      <c r="F261" s="4">
        <f t="shared" ref="F261:F324" si="34">A261*21</f>
        <v>42</v>
      </c>
      <c r="G261">
        <f t="shared" si="29"/>
        <v>0.92091330000000005</v>
      </c>
      <c r="H261">
        <f t="shared" si="30"/>
        <v>0.80614244126963119</v>
      </c>
      <c r="I261">
        <f t="shared" si="31"/>
        <v>0.87537278619999426</v>
      </c>
      <c r="J261">
        <f t="shared" si="32"/>
        <v>0.13310544198295682</v>
      </c>
      <c r="P261" s="4">
        <f t="shared" si="28"/>
        <v>19.888381054913125</v>
      </c>
      <c r="Q261" s="4">
        <f t="shared" si="33"/>
        <v>0.13310544198295682</v>
      </c>
    </row>
    <row r="262" spans="1:17" x14ac:dyDescent="0.25">
      <c r="A262">
        <v>2</v>
      </c>
      <c r="B262">
        <v>51.300906279090697</v>
      </c>
      <c r="C262">
        <v>1.5377000000000001</v>
      </c>
      <c r="D262">
        <v>1.8979999999999999</v>
      </c>
      <c r="F262" s="4">
        <f t="shared" si="34"/>
        <v>42</v>
      </c>
      <c r="G262">
        <f t="shared" si="29"/>
        <v>0.90705419999999992</v>
      </c>
      <c r="H262">
        <f t="shared" si="30"/>
        <v>0.78885403585357761</v>
      </c>
      <c r="I262">
        <f t="shared" si="31"/>
        <v>0.86968787075080811</v>
      </c>
      <c r="J262">
        <f t="shared" si="32"/>
        <v>0.1396209009585376</v>
      </c>
      <c r="P262" s="4">
        <f t="shared" si="28"/>
        <v>19.888381054913125</v>
      </c>
      <c r="Q262" s="4">
        <f t="shared" si="33"/>
        <v>0.1396209009585376</v>
      </c>
    </row>
    <row r="263" spans="1:17" x14ac:dyDescent="0.25">
      <c r="A263">
        <v>2</v>
      </c>
      <c r="B263">
        <v>51.300906279090697</v>
      </c>
      <c r="C263">
        <v>1.4221999999999999</v>
      </c>
      <c r="D263">
        <v>1.923</v>
      </c>
      <c r="F263" s="4">
        <f t="shared" si="34"/>
        <v>42</v>
      </c>
      <c r="G263">
        <f t="shared" si="29"/>
        <v>0.91900170000000003</v>
      </c>
      <c r="H263">
        <f t="shared" si="30"/>
        <v>0.7296014891012278</v>
      </c>
      <c r="I263">
        <f t="shared" si="31"/>
        <v>0.7939065717737277</v>
      </c>
      <c r="J263">
        <f t="shared" si="32"/>
        <v>0.23078949244967392</v>
      </c>
      <c r="P263" s="4">
        <f t="shared" si="28"/>
        <v>19.888381054913125</v>
      </c>
      <c r="Q263" s="4">
        <f t="shared" si="33"/>
        <v>0.23078949244967392</v>
      </c>
    </row>
    <row r="264" spans="1:17" x14ac:dyDescent="0.25">
      <c r="A264">
        <v>2</v>
      </c>
      <c r="B264">
        <v>51.300906279090697</v>
      </c>
      <c r="C264">
        <v>1.5809</v>
      </c>
      <c r="D264">
        <v>1.919</v>
      </c>
      <c r="F264" s="4">
        <f t="shared" si="34"/>
        <v>42</v>
      </c>
      <c r="G264">
        <f t="shared" si="29"/>
        <v>0.91709010000000002</v>
      </c>
      <c r="H264">
        <f t="shared" si="30"/>
        <v>0.81101602736614486</v>
      </c>
      <c r="I264">
        <f t="shared" si="31"/>
        <v>0.88433625809082972</v>
      </c>
      <c r="J264">
        <f t="shared" si="32"/>
        <v>0.12291790621586947</v>
      </c>
      <c r="P264" s="4">
        <f t="shared" si="28"/>
        <v>19.888381054913125</v>
      </c>
      <c r="Q264" s="4">
        <f t="shared" si="33"/>
        <v>0.12291790621586947</v>
      </c>
    </row>
    <row r="265" spans="1:17" x14ac:dyDescent="0.25">
      <c r="A265">
        <v>2</v>
      </c>
      <c r="B265">
        <v>51.300906279090697</v>
      </c>
      <c r="C265">
        <v>1.5760000000000001</v>
      </c>
      <c r="D265">
        <v>1.925</v>
      </c>
      <c r="F265" s="4">
        <f t="shared" si="34"/>
        <v>42</v>
      </c>
      <c r="G265">
        <f t="shared" si="29"/>
        <v>0.91995749999999998</v>
      </c>
      <c r="H265">
        <f t="shared" si="30"/>
        <v>0.80850228295846949</v>
      </c>
      <c r="I265">
        <f t="shared" si="31"/>
        <v>0.87884742823279283</v>
      </c>
      <c r="J265">
        <f t="shared" si="32"/>
        <v>0.12914397061437161</v>
      </c>
      <c r="P265" s="4">
        <f t="shared" si="28"/>
        <v>19.888381054913125</v>
      </c>
      <c r="Q265" s="4">
        <f t="shared" si="33"/>
        <v>0.12914397061437161</v>
      </c>
    </row>
    <row r="266" spans="1:17" x14ac:dyDescent="0.25">
      <c r="A266">
        <v>2</v>
      </c>
      <c r="B266">
        <v>51.300906279090697</v>
      </c>
      <c r="C266">
        <v>1.5786</v>
      </c>
      <c r="D266">
        <v>1.9059999999999999</v>
      </c>
      <c r="F266" s="4">
        <f t="shared" si="34"/>
        <v>42</v>
      </c>
      <c r="G266">
        <f t="shared" si="29"/>
        <v>0.91087739999999995</v>
      </c>
      <c r="H266">
        <f t="shared" si="30"/>
        <v>0.80983610652172577</v>
      </c>
      <c r="I266">
        <f t="shared" si="31"/>
        <v>0.88907256511329169</v>
      </c>
      <c r="J266">
        <f t="shared" si="32"/>
        <v>0.11757642125015685</v>
      </c>
      <c r="P266" s="4">
        <f t="shared" si="28"/>
        <v>19.888381054913125</v>
      </c>
      <c r="Q266" s="4">
        <f t="shared" si="33"/>
        <v>0.11757642125015685</v>
      </c>
    </row>
    <row r="267" spans="1:17" x14ac:dyDescent="0.25">
      <c r="A267">
        <v>2</v>
      </c>
      <c r="B267">
        <v>51.300906279090697</v>
      </c>
      <c r="C267">
        <v>1.5584</v>
      </c>
      <c r="D267">
        <v>1.9279999999999999</v>
      </c>
      <c r="F267" s="4">
        <f t="shared" si="34"/>
        <v>42</v>
      </c>
      <c r="G267">
        <f t="shared" si="29"/>
        <v>0.92139119999999997</v>
      </c>
      <c r="H267">
        <f t="shared" si="30"/>
        <v>0.79947332345334943</v>
      </c>
      <c r="I267">
        <f t="shared" si="31"/>
        <v>0.86768065882694501</v>
      </c>
      <c r="J267">
        <f t="shared" si="32"/>
        <v>0.14193153659253183</v>
      </c>
      <c r="P267" s="4">
        <f t="shared" si="28"/>
        <v>19.888381054913125</v>
      </c>
      <c r="Q267" s="4">
        <f t="shared" si="33"/>
        <v>0.14193153659253183</v>
      </c>
    </row>
    <row r="268" spans="1:17" x14ac:dyDescent="0.25">
      <c r="A268">
        <v>2</v>
      </c>
      <c r="B268">
        <v>51.300906279090697</v>
      </c>
      <c r="C268">
        <v>1.5886</v>
      </c>
      <c r="D268">
        <v>1.913</v>
      </c>
      <c r="F268" s="4">
        <f t="shared" si="34"/>
        <v>42</v>
      </c>
      <c r="G268">
        <f t="shared" si="29"/>
        <v>0.91422270000000005</v>
      </c>
      <c r="H268">
        <f t="shared" si="30"/>
        <v>0.81496619714963492</v>
      </c>
      <c r="I268">
        <f t="shared" si="31"/>
        <v>0.89143071720887579</v>
      </c>
      <c r="J268">
        <f t="shared" si="32"/>
        <v>0.11492755955153269</v>
      </c>
      <c r="P268" s="4">
        <f t="shared" si="28"/>
        <v>19.888381054913125</v>
      </c>
      <c r="Q268" s="4">
        <f t="shared" si="33"/>
        <v>0.11492755955153269</v>
      </c>
    </row>
    <row r="269" spans="1:17" x14ac:dyDescent="0.25">
      <c r="A269">
        <v>2</v>
      </c>
      <c r="B269">
        <v>51.300906279090697</v>
      </c>
      <c r="C269">
        <v>1.5447</v>
      </c>
      <c r="D269">
        <v>1.901</v>
      </c>
      <c r="F269" s="4">
        <f t="shared" si="34"/>
        <v>42</v>
      </c>
      <c r="G269">
        <f t="shared" si="29"/>
        <v>0.90848790000000001</v>
      </c>
      <c r="H269">
        <f t="shared" si="30"/>
        <v>0.79244509929311391</v>
      </c>
      <c r="I269">
        <f t="shared" si="31"/>
        <v>0.87226819343781448</v>
      </c>
      <c r="J269">
        <f t="shared" si="32"/>
        <v>0.13665834107853558</v>
      </c>
      <c r="P269" s="4">
        <f t="shared" si="28"/>
        <v>19.888381054913125</v>
      </c>
      <c r="Q269" s="4">
        <f t="shared" si="33"/>
        <v>0.13665834107853558</v>
      </c>
    </row>
    <row r="270" spans="1:17" x14ac:dyDescent="0.25">
      <c r="A270">
        <v>2</v>
      </c>
      <c r="B270">
        <v>51.300906279090697</v>
      </c>
      <c r="C270">
        <v>1.5585</v>
      </c>
      <c r="D270">
        <v>1.9279999999999999</v>
      </c>
      <c r="F270" s="4">
        <f t="shared" si="34"/>
        <v>42</v>
      </c>
      <c r="G270">
        <f t="shared" si="29"/>
        <v>0.92139119999999997</v>
      </c>
      <c r="H270">
        <f t="shared" si="30"/>
        <v>0.79952462435962857</v>
      </c>
      <c r="I270">
        <f t="shared" si="31"/>
        <v>0.86773633648729076</v>
      </c>
      <c r="J270">
        <f t="shared" si="32"/>
        <v>0.14186737027341062</v>
      </c>
      <c r="P270" s="4">
        <f t="shared" si="28"/>
        <v>19.888381054913125</v>
      </c>
      <c r="Q270" s="4">
        <f t="shared" si="33"/>
        <v>0.14186737027341062</v>
      </c>
    </row>
    <row r="271" spans="1:17" x14ac:dyDescent="0.25">
      <c r="A271">
        <v>2</v>
      </c>
      <c r="B271">
        <v>51.8726404612474</v>
      </c>
      <c r="C271">
        <v>1.5922000000000001</v>
      </c>
      <c r="D271">
        <v>1.903</v>
      </c>
      <c r="F271" s="4">
        <f t="shared" si="34"/>
        <v>42</v>
      </c>
      <c r="G271">
        <f t="shared" si="29"/>
        <v>0.90944369999999997</v>
      </c>
      <c r="H271">
        <f t="shared" si="30"/>
        <v>0.82591618142398115</v>
      </c>
      <c r="I271">
        <f t="shared" si="31"/>
        <v>0.90815537171127936</v>
      </c>
      <c r="J271">
        <f t="shared" si="32"/>
        <v>9.633980079974129E-2</v>
      </c>
      <c r="P271" s="4">
        <f t="shared" si="28"/>
        <v>19.888381054913125</v>
      </c>
      <c r="Q271" s="4">
        <f t="shared" si="33"/>
        <v>9.633980079974129E-2</v>
      </c>
    </row>
    <row r="272" spans="1:17" x14ac:dyDescent="0.25">
      <c r="A272">
        <v>2</v>
      </c>
      <c r="B272">
        <v>51.8726404612474</v>
      </c>
      <c r="C272">
        <v>1.5569</v>
      </c>
      <c r="D272">
        <v>1.8979999999999999</v>
      </c>
      <c r="F272" s="4">
        <f t="shared" si="34"/>
        <v>42</v>
      </c>
      <c r="G272">
        <f t="shared" si="29"/>
        <v>0.90705419999999992</v>
      </c>
      <c r="H272">
        <f t="shared" si="30"/>
        <v>0.80760513934116074</v>
      </c>
      <c r="I272">
        <f t="shared" si="31"/>
        <v>0.89036039890577745</v>
      </c>
      <c r="J272">
        <f t="shared" si="32"/>
        <v>0.11612895563231401</v>
      </c>
      <c r="P272" s="4">
        <f t="shared" si="28"/>
        <v>19.888381054913125</v>
      </c>
      <c r="Q272" s="4">
        <f t="shared" si="33"/>
        <v>0.11612895563231401</v>
      </c>
    </row>
    <row r="273" spans="1:17" x14ac:dyDescent="0.25">
      <c r="A273">
        <v>2</v>
      </c>
      <c r="B273">
        <v>51.8726404612474</v>
      </c>
      <c r="C273">
        <v>1.5978000000000001</v>
      </c>
      <c r="D273">
        <v>1.923</v>
      </c>
      <c r="F273" s="4">
        <f t="shared" si="34"/>
        <v>42</v>
      </c>
      <c r="G273">
        <f t="shared" si="29"/>
        <v>0.91900170000000003</v>
      </c>
      <c r="H273">
        <f t="shared" si="30"/>
        <v>0.82882104928981104</v>
      </c>
      <c r="I273">
        <f t="shared" si="31"/>
        <v>0.90187107302392477</v>
      </c>
      <c r="J273">
        <f t="shared" si="32"/>
        <v>0.10328370369890789</v>
      </c>
      <c r="P273" s="4">
        <f t="shared" si="28"/>
        <v>19.888381054913125</v>
      </c>
      <c r="Q273" s="4">
        <f t="shared" si="33"/>
        <v>0.10328370369890789</v>
      </c>
    </row>
    <row r="274" spans="1:17" x14ac:dyDescent="0.25">
      <c r="A274">
        <v>2</v>
      </c>
      <c r="B274">
        <v>51.8726404612474</v>
      </c>
      <c r="C274">
        <v>1.5365</v>
      </c>
      <c r="D274">
        <v>1.897</v>
      </c>
      <c r="F274" s="4">
        <f t="shared" si="34"/>
        <v>42</v>
      </c>
      <c r="G274">
        <f t="shared" si="29"/>
        <v>0.9065763</v>
      </c>
      <c r="H274">
        <f t="shared" si="30"/>
        <v>0.79702312068706638</v>
      </c>
      <c r="I274">
        <f t="shared" si="31"/>
        <v>0.87915724323155853</v>
      </c>
      <c r="J274">
        <f t="shared" si="32"/>
        <v>0.12879150852254453</v>
      </c>
      <c r="P274" s="4">
        <f t="shared" si="28"/>
        <v>19.888381054913125</v>
      </c>
      <c r="Q274" s="4">
        <f t="shared" si="33"/>
        <v>0.12879150852254453</v>
      </c>
    </row>
    <row r="275" spans="1:17" x14ac:dyDescent="0.25">
      <c r="A275">
        <v>2</v>
      </c>
      <c r="B275">
        <v>51.8726404612474</v>
      </c>
      <c r="C275">
        <v>1.5192000000000001</v>
      </c>
      <c r="D275">
        <v>1.917</v>
      </c>
      <c r="F275" s="4">
        <f t="shared" si="34"/>
        <v>42</v>
      </c>
      <c r="G275">
        <f t="shared" si="29"/>
        <v>0.91613429999999996</v>
      </c>
      <c r="H275">
        <f t="shared" si="30"/>
        <v>0.78804915388727048</v>
      </c>
      <c r="I275">
        <f t="shared" si="31"/>
        <v>0.86018955287152821</v>
      </c>
      <c r="J275">
        <f t="shared" si="32"/>
        <v>0.15060250370563816</v>
      </c>
      <c r="P275" s="4">
        <f t="shared" si="28"/>
        <v>19.888381054913125</v>
      </c>
      <c r="Q275" s="4">
        <f t="shared" si="33"/>
        <v>0.15060250370563816</v>
      </c>
    </row>
    <row r="276" spans="1:17" x14ac:dyDescent="0.25">
      <c r="A276">
        <v>2</v>
      </c>
      <c r="B276">
        <v>51.8726404612474</v>
      </c>
      <c r="C276">
        <v>1.6096999999999999</v>
      </c>
      <c r="D276">
        <v>1.921</v>
      </c>
      <c r="F276" s="4">
        <f t="shared" si="34"/>
        <v>42</v>
      </c>
      <c r="G276">
        <f t="shared" si="29"/>
        <v>0.91804589999999997</v>
      </c>
      <c r="H276">
        <f t="shared" si="30"/>
        <v>0.83499389350469944</v>
      </c>
      <c r="I276">
        <f t="shared" si="31"/>
        <v>0.90953392799281541</v>
      </c>
      <c r="J276">
        <f t="shared" si="32"/>
        <v>9.4822977714442647E-2</v>
      </c>
      <c r="P276" s="4">
        <f t="shared" si="28"/>
        <v>19.888381054913125</v>
      </c>
      <c r="Q276" s="4">
        <f t="shared" si="33"/>
        <v>9.4822977714442647E-2</v>
      </c>
    </row>
    <row r="277" spans="1:17" x14ac:dyDescent="0.25">
      <c r="A277">
        <v>2</v>
      </c>
      <c r="B277">
        <v>51.8726404612474</v>
      </c>
      <c r="C277">
        <v>1.5555000000000001</v>
      </c>
      <c r="D277">
        <v>1.9139999999999999</v>
      </c>
      <c r="F277" s="4">
        <f t="shared" si="34"/>
        <v>42</v>
      </c>
      <c r="G277">
        <f t="shared" si="29"/>
        <v>0.91470059999999997</v>
      </c>
      <c r="H277">
        <f t="shared" si="30"/>
        <v>0.80687892237470338</v>
      </c>
      <c r="I277">
        <f t="shared" si="31"/>
        <v>0.88212353022913004</v>
      </c>
      <c r="J277">
        <f t="shared" si="32"/>
        <v>0.12542317583327753</v>
      </c>
      <c r="P277" s="4">
        <f t="shared" si="28"/>
        <v>19.888381054913125</v>
      </c>
      <c r="Q277" s="4">
        <f t="shared" si="33"/>
        <v>0.12542317583327753</v>
      </c>
    </row>
    <row r="278" spans="1:17" x14ac:dyDescent="0.25">
      <c r="A278">
        <v>2</v>
      </c>
      <c r="B278">
        <v>51.8726404612474</v>
      </c>
      <c r="C278">
        <v>1.5161</v>
      </c>
      <c r="D278">
        <v>1.915</v>
      </c>
      <c r="F278" s="4">
        <f t="shared" si="34"/>
        <v>42</v>
      </c>
      <c r="G278">
        <f t="shared" si="29"/>
        <v>0.91517850000000001</v>
      </c>
      <c r="H278">
        <f t="shared" si="30"/>
        <v>0.78644110203297191</v>
      </c>
      <c r="I278">
        <f t="shared" si="31"/>
        <v>0.85933083221794648</v>
      </c>
      <c r="J278">
        <f t="shared" si="32"/>
        <v>0.15160129468528005</v>
      </c>
      <c r="P278" s="4">
        <f t="shared" si="28"/>
        <v>19.888381054913125</v>
      </c>
      <c r="Q278" s="4">
        <f t="shared" si="33"/>
        <v>0.15160129468528005</v>
      </c>
    </row>
    <row r="279" spans="1:17" x14ac:dyDescent="0.25">
      <c r="A279">
        <v>2</v>
      </c>
      <c r="B279">
        <v>51.8726404612474</v>
      </c>
      <c r="C279">
        <v>1.5731999999999999</v>
      </c>
      <c r="D279">
        <v>1.905</v>
      </c>
      <c r="F279" s="4">
        <f t="shared" si="34"/>
        <v>42</v>
      </c>
      <c r="G279">
        <f t="shared" si="29"/>
        <v>0.91039950000000003</v>
      </c>
      <c r="H279">
        <f t="shared" si="30"/>
        <v>0.81606037973634404</v>
      </c>
      <c r="I279">
        <f t="shared" si="31"/>
        <v>0.89637612909095843</v>
      </c>
      <c r="J279">
        <f t="shared" si="32"/>
        <v>0.10939516716121675</v>
      </c>
      <c r="P279" s="4">
        <f t="shared" si="28"/>
        <v>19.888381054913125</v>
      </c>
      <c r="Q279" s="4">
        <f t="shared" si="33"/>
        <v>0.10939516716121675</v>
      </c>
    </row>
    <row r="280" spans="1:17" x14ac:dyDescent="0.25">
      <c r="A280">
        <v>2</v>
      </c>
      <c r="B280">
        <v>51.8726404612474</v>
      </c>
      <c r="C280">
        <v>1.6</v>
      </c>
      <c r="D280">
        <v>1.9219999999999999</v>
      </c>
      <c r="F280" s="4">
        <f t="shared" si="34"/>
        <v>42</v>
      </c>
      <c r="G280">
        <f t="shared" si="29"/>
        <v>0.9185238</v>
      </c>
      <c r="H280">
        <f t="shared" si="30"/>
        <v>0.8299622473799585</v>
      </c>
      <c r="I280">
        <f t="shared" si="31"/>
        <v>0.90358273501455111</v>
      </c>
      <c r="J280">
        <f t="shared" si="32"/>
        <v>0.1013876014604348</v>
      </c>
      <c r="P280" s="4">
        <f t="shared" si="28"/>
        <v>19.888381054913125</v>
      </c>
      <c r="Q280" s="4">
        <f t="shared" si="33"/>
        <v>0.1013876014604348</v>
      </c>
    </row>
    <row r="281" spans="1:17" x14ac:dyDescent="0.25">
      <c r="A281">
        <v>2</v>
      </c>
      <c r="B281">
        <v>51.8726404612474</v>
      </c>
      <c r="C281">
        <v>1.57</v>
      </c>
      <c r="D281">
        <v>1.921</v>
      </c>
      <c r="F281" s="4">
        <f t="shared" si="34"/>
        <v>42</v>
      </c>
      <c r="G281">
        <f t="shared" si="29"/>
        <v>0.91804589999999997</v>
      </c>
      <c r="H281">
        <f t="shared" si="30"/>
        <v>0.81440045524158422</v>
      </c>
      <c r="I281">
        <f t="shared" si="31"/>
        <v>0.88710211029926089</v>
      </c>
      <c r="J281">
        <f t="shared" si="32"/>
        <v>0.1197951845842726</v>
      </c>
      <c r="P281" s="4">
        <f t="shared" si="28"/>
        <v>19.888381054913125</v>
      </c>
      <c r="Q281" s="4">
        <f t="shared" si="33"/>
        <v>0.1197951845842726</v>
      </c>
    </row>
    <row r="282" spans="1:17" x14ac:dyDescent="0.25">
      <c r="A282">
        <v>2</v>
      </c>
      <c r="B282">
        <v>51.8726404612474</v>
      </c>
      <c r="C282">
        <v>1.5427</v>
      </c>
      <c r="D282">
        <v>1.92</v>
      </c>
      <c r="F282" s="4">
        <f t="shared" si="34"/>
        <v>42</v>
      </c>
      <c r="G282">
        <f t="shared" si="29"/>
        <v>0.91756799999999994</v>
      </c>
      <c r="H282">
        <f t="shared" si="30"/>
        <v>0.80023922439566364</v>
      </c>
      <c r="I282">
        <f t="shared" si="31"/>
        <v>0.8721307024609225</v>
      </c>
      <c r="J282">
        <f t="shared" si="32"/>
        <v>0.13681597816200305</v>
      </c>
      <c r="P282" s="4">
        <f t="shared" si="28"/>
        <v>19.888381054913125</v>
      </c>
      <c r="Q282" s="4">
        <f t="shared" si="33"/>
        <v>0.13681597816200305</v>
      </c>
    </row>
    <row r="283" spans="1:17" x14ac:dyDescent="0.25">
      <c r="A283">
        <v>2</v>
      </c>
      <c r="B283">
        <v>51.8726404612474</v>
      </c>
      <c r="C283">
        <v>1.492</v>
      </c>
      <c r="D283">
        <v>1.909</v>
      </c>
      <c r="F283" s="4">
        <f t="shared" si="34"/>
        <v>42</v>
      </c>
      <c r="G283">
        <f t="shared" si="29"/>
        <v>0.91231110000000004</v>
      </c>
      <c r="H283">
        <f t="shared" si="30"/>
        <v>0.77393979568181126</v>
      </c>
      <c r="I283">
        <f t="shared" si="31"/>
        <v>0.84832881643313474</v>
      </c>
      <c r="J283">
        <f t="shared" si="32"/>
        <v>0.16448696312011118</v>
      </c>
      <c r="P283" s="4">
        <f t="shared" si="28"/>
        <v>19.888381054913125</v>
      </c>
      <c r="Q283" s="4">
        <f t="shared" si="33"/>
        <v>0.16448696312011118</v>
      </c>
    </row>
    <row r="284" spans="1:17" x14ac:dyDescent="0.25">
      <c r="A284">
        <v>2</v>
      </c>
      <c r="B284">
        <v>51.8726404612474</v>
      </c>
      <c r="C284">
        <v>1.5714999999999999</v>
      </c>
      <c r="D284">
        <v>1.9139999999999999</v>
      </c>
      <c r="F284" s="4">
        <f t="shared" si="34"/>
        <v>42</v>
      </c>
      <c r="G284">
        <f t="shared" si="29"/>
        <v>0.91470059999999997</v>
      </c>
      <c r="H284">
        <f t="shared" si="30"/>
        <v>0.81517854484850294</v>
      </c>
      <c r="I284">
        <f t="shared" si="31"/>
        <v>0.8911971248827244</v>
      </c>
      <c r="J284">
        <f t="shared" si="32"/>
        <v>0.115189635933347</v>
      </c>
      <c r="P284" s="4">
        <f t="shared" si="28"/>
        <v>19.888381054913125</v>
      </c>
      <c r="Q284" s="4">
        <f t="shared" si="33"/>
        <v>0.115189635933347</v>
      </c>
    </row>
    <row r="285" spans="1:17" x14ac:dyDescent="0.25">
      <c r="A285">
        <v>2</v>
      </c>
      <c r="B285">
        <v>51.8726404612474</v>
      </c>
      <c r="C285">
        <v>1.5228999999999999</v>
      </c>
      <c r="D285">
        <v>1.9219999999999999</v>
      </c>
      <c r="F285" s="4">
        <f t="shared" si="34"/>
        <v>42</v>
      </c>
      <c r="G285">
        <f t="shared" si="29"/>
        <v>0.9185238</v>
      </c>
      <c r="H285">
        <f t="shared" si="30"/>
        <v>0.78996844158433666</v>
      </c>
      <c r="I285">
        <f t="shared" si="31"/>
        <v>0.86004134197103732</v>
      </c>
      <c r="J285">
        <f t="shared" si="32"/>
        <v>0.15077481883066232</v>
      </c>
      <c r="P285" s="4">
        <f t="shared" si="28"/>
        <v>19.888381054913125</v>
      </c>
      <c r="Q285" s="4">
        <f t="shared" si="33"/>
        <v>0.15077481883066232</v>
      </c>
    </row>
    <row r="286" spans="1:17" x14ac:dyDescent="0.25">
      <c r="A286">
        <v>2</v>
      </c>
      <c r="B286">
        <v>51.8726404612474</v>
      </c>
      <c r="C286">
        <v>1.4950000000000001</v>
      </c>
      <c r="D286">
        <v>1.9159999999999999</v>
      </c>
      <c r="F286" s="4">
        <f t="shared" si="34"/>
        <v>42</v>
      </c>
      <c r="G286">
        <f t="shared" si="29"/>
        <v>0.91565639999999993</v>
      </c>
      <c r="H286">
        <f t="shared" si="30"/>
        <v>0.7754959748956487</v>
      </c>
      <c r="I286">
        <f t="shared" si="31"/>
        <v>0.84692901714622293</v>
      </c>
      <c r="J286">
        <f t="shared" si="32"/>
        <v>0.16613839286408866</v>
      </c>
      <c r="P286" s="4">
        <f t="shared" si="28"/>
        <v>19.888381054913125</v>
      </c>
      <c r="Q286" s="4">
        <f t="shared" si="33"/>
        <v>0.16613839286408866</v>
      </c>
    </row>
    <row r="287" spans="1:17" x14ac:dyDescent="0.25">
      <c r="A287">
        <v>2</v>
      </c>
      <c r="B287">
        <v>51.8726404612474</v>
      </c>
      <c r="C287">
        <v>1.5722</v>
      </c>
      <c r="D287">
        <v>1.925</v>
      </c>
      <c r="F287" s="4">
        <f t="shared" si="34"/>
        <v>42</v>
      </c>
      <c r="G287">
        <f t="shared" si="29"/>
        <v>0.91995749999999998</v>
      </c>
      <c r="H287">
        <f t="shared" si="30"/>
        <v>0.81554165333173156</v>
      </c>
      <c r="I287">
        <f t="shared" si="31"/>
        <v>0.88649927125082584</v>
      </c>
      <c r="J287">
        <f t="shared" si="32"/>
        <v>0.12047497552029827</v>
      </c>
      <c r="P287" s="4">
        <f t="shared" si="28"/>
        <v>19.888381054913125</v>
      </c>
      <c r="Q287" s="4">
        <f t="shared" si="33"/>
        <v>0.12047497552029827</v>
      </c>
    </row>
    <row r="288" spans="1:17" x14ac:dyDescent="0.25">
      <c r="A288">
        <v>2</v>
      </c>
      <c r="B288">
        <v>51.8726404612474</v>
      </c>
      <c r="C288">
        <v>1.5620000000000001</v>
      </c>
      <c r="D288">
        <v>1.927</v>
      </c>
      <c r="F288" s="4">
        <f t="shared" si="34"/>
        <v>42</v>
      </c>
      <c r="G288">
        <f t="shared" si="29"/>
        <v>0.92091330000000005</v>
      </c>
      <c r="H288">
        <f t="shared" si="30"/>
        <v>0.81025064400468438</v>
      </c>
      <c r="I288">
        <f t="shared" si="31"/>
        <v>0.87983379543403739</v>
      </c>
      <c r="J288">
        <f t="shared" si="32"/>
        <v>0.12802225817280499</v>
      </c>
      <c r="P288" s="4">
        <f t="shared" si="28"/>
        <v>19.888381054913125</v>
      </c>
      <c r="Q288" s="4">
        <f t="shared" si="33"/>
        <v>0.12802225817280499</v>
      </c>
    </row>
    <row r="289" spans="1:19" x14ac:dyDescent="0.25">
      <c r="A289">
        <v>2</v>
      </c>
      <c r="B289">
        <v>51.8726404612474</v>
      </c>
      <c r="C289">
        <v>1.569</v>
      </c>
      <c r="D289">
        <v>1.895</v>
      </c>
      <c r="F289" s="4">
        <f t="shared" si="34"/>
        <v>42</v>
      </c>
      <c r="G289">
        <f t="shared" si="29"/>
        <v>0.90562049999999994</v>
      </c>
      <c r="H289">
        <f t="shared" si="30"/>
        <v>0.81388172883697163</v>
      </c>
      <c r="I289">
        <f t="shared" si="31"/>
        <v>0.89870064650366421</v>
      </c>
      <c r="J289">
        <f t="shared" si="32"/>
        <v>0.10680528494156398</v>
      </c>
      <c r="P289" s="4">
        <f t="shared" si="28"/>
        <v>19.888381054913125</v>
      </c>
      <c r="Q289" s="4">
        <f t="shared" si="33"/>
        <v>0.10680528494156398</v>
      </c>
    </row>
    <row r="290" spans="1:19" x14ac:dyDescent="0.25">
      <c r="A290">
        <v>3</v>
      </c>
      <c r="B290">
        <v>49.204232488822598</v>
      </c>
      <c r="C290">
        <v>1.4512</v>
      </c>
      <c r="D290">
        <v>1.923</v>
      </c>
      <c r="F290" s="4">
        <f t="shared" si="34"/>
        <v>63</v>
      </c>
      <c r="G290">
        <f t="shared" si="29"/>
        <v>0.91900170000000003</v>
      </c>
      <c r="H290">
        <f t="shared" si="30"/>
        <v>0.71405182187779359</v>
      </c>
      <c r="I290">
        <f t="shared" si="31"/>
        <v>0.77698639934811176</v>
      </c>
      <c r="J290">
        <f t="shared" si="32"/>
        <v>0.25233243282417162</v>
      </c>
      <c r="K290">
        <f>MEDIAN(F290:F432)</f>
        <v>63</v>
      </c>
      <c r="L290">
        <f>MEDIAN(G290:G432)</f>
        <v>0.9118331999999999</v>
      </c>
      <c r="M290">
        <f>MEDIAN(I290:I432)</f>
        <v>0.79665636064548684</v>
      </c>
      <c r="N290">
        <f>MEDIAN(J290:J432)</f>
        <v>0.22733185923662591</v>
      </c>
      <c r="P290" s="4">
        <f t="shared" si="28"/>
        <v>27.508850275948056</v>
      </c>
      <c r="Q290" s="4">
        <f t="shared" si="33"/>
        <v>0.25233243282417162</v>
      </c>
      <c r="R290">
        <f>MEDIAN(P290:P432)</f>
        <v>27.508850275948056</v>
      </c>
      <c r="S290">
        <f>MEDIAN(Q290:Q432)</f>
        <v>0.22733185923662591</v>
      </c>
    </row>
    <row r="291" spans="1:19" x14ac:dyDescent="0.25">
      <c r="A291">
        <v>3</v>
      </c>
      <c r="B291">
        <v>49.204232488822598</v>
      </c>
      <c r="C291">
        <v>1.4577</v>
      </c>
      <c r="D291">
        <v>1.9079999999999999</v>
      </c>
      <c r="F291" s="4">
        <f t="shared" si="34"/>
        <v>63</v>
      </c>
      <c r="G291">
        <f t="shared" si="29"/>
        <v>0.9118331999999999</v>
      </c>
      <c r="H291">
        <f t="shared" si="30"/>
        <v>0.71725009698956699</v>
      </c>
      <c r="I291">
        <f t="shared" si="31"/>
        <v>0.78660230510313411</v>
      </c>
      <c r="J291">
        <f t="shared" si="32"/>
        <v>0.24003248852452883</v>
      </c>
      <c r="P291" s="4">
        <f t="shared" si="28"/>
        <v>27.508850275948056</v>
      </c>
      <c r="Q291" s="4">
        <f t="shared" si="33"/>
        <v>0.24003248852452883</v>
      </c>
    </row>
    <row r="292" spans="1:19" x14ac:dyDescent="0.25">
      <c r="A292">
        <v>3</v>
      </c>
      <c r="B292">
        <v>49.204232488822598</v>
      </c>
      <c r="C292">
        <v>1.3985000000000001</v>
      </c>
      <c r="D292">
        <v>1.9039999999999999</v>
      </c>
      <c r="F292" s="4">
        <f t="shared" si="34"/>
        <v>63</v>
      </c>
      <c r="G292">
        <f t="shared" si="29"/>
        <v>0.9099216</v>
      </c>
      <c r="H292">
        <f t="shared" si="30"/>
        <v>0.68812119135618399</v>
      </c>
      <c r="I292">
        <f t="shared" si="31"/>
        <v>0.75624228654005354</v>
      </c>
      <c r="J292">
        <f t="shared" si="32"/>
        <v>0.27939346930556042</v>
      </c>
      <c r="P292" s="4">
        <f t="shared" si="28"/>
        <v>27.508850275948056</v>
      </c>
      <c r="Q292" s="4">
        <f t="shared" si="33"/>
        <v>0.27939346930556042</v>
      </c>
    </row>
    <row r="293" spans="1:19" x14ac:dyDescent="0.25">
      <c r="A293">
        <v>3</v>
      </c>
      <c r="B293">
        <v>49.204232488822598</v>
      </c>
      <c r="C293">
        <v>1.4287000000000001</v>
      </c>
      <c r="D293">
        <v>1.9259999999999999</v>
      </c>
      <c r="F293" s="4">
        <f t="shared" si="34"/>
        <v>63</v>
      </c>
      <c r="G293">
        <f t="shared" si="29"/>
        <v>0.9204353999999999</v>
      </c>
      <c r="H293">
        <f t="shared" si="30"/>
        <v>0.70298086956780848</v>
      </c>
      <c r="I293">
        <f t="shared" si="31"/>
        <v>0.76374818870266026</v>
      </c>
      <c r="J293">
        <f t="shared" si="32"/>
        <v>0.26951714008322242</v>
      </c>
      <c r="P293" s="4">
        <f t="shared" si="28"/>
        <v>27.508850275948056</v>
      </c>
      <c r="Q293" s="4">
        <f t="shared" si="33"/>
        <v>0.26951714008322242</v>
      </c>
    </row>
    <row r="294" spans="1:19" x14ac:dyDescent="0.25">
      <c r="A294">
        <v>3</v>
      </c>
      <c r="B294">
        <v>49.204232488822598</v>
      </c>
      <c r="C294">
        <v>1.4709000000000001</v>
      </c>
      <c r="D294">
        <v>1.923</v>
      </c>
      <c r="F294" s="4">
        <f t="shared" si="34"/>
        <v>63</v>
      </c>
      <c r="G294">
        <f t="shared" si="29"/>
        <v>0.91900170000000003</v>
      </c>
      <c r="H294">
        <f t="shared" si="30"/>
        <v>0.72374505567809166</v>
      </c>
      <c r="I294">
        <f t="shared" si="31"/>
        <v>0.7875339683028787</v>
      </c>
      <c r="J294">
        <f t="shared" si="32"/>
        <v>0.23884877485974654</v>
      </c>
      <c r="P294" s="4">
        <f t="shared" si="28"/>
        <v>27.508850275948056</v>
      </c>
      <c r="Q294" s="4">
        <f t="shared" si="33"/>
        <v>0.23884877485974654</v>
      </c>
    </row>
    <row r="295" spans="1:19" x14ac:dyDescent="0.25">
      <c r="A295">
        <v>3</v>
      </c>
      <c r="B295">
        <v>49.204232488822598</v>
      </c>
      <c r="C295">
        <v>1.3779999999999999</v>
      </c>
      <c r="D295">
        <v>1.905</v>
      </c>
      <c r="F295" s="4">
        <f t="shared" si="34"/>
        <v>63</v>
      </c>
      <c r="G295">
        <f t="shared" si="29"/>
        <v>0.91039950000000003</v>
      </c>
      <c r="H295">
        <f t="shared" si="30"/>
        <v>0.67803432369597527</v>
      </c>
      <c r="I295">
        <f t="shared" si="31"/>
        <v>0.74476570307428247</v>
      </c>
      <c r="J295">
        <f t="shared" si="32"/>
        <v>0.29468560258346183</v>
      </c>
      <c r="P295" s="4">
        <f t="shared" si="28"/>
        <v>27.508850275948056</v>
      </c>
      <c r="Q295" s="4">
        <f t="shared" si="33"/>
        <v>0.29468560258346183</v>
      </c>
    </row>
    <row r="296" spans="1:19" x14ac:dyDescent="0.25">
      <c r="A296">
        <v>3</v>
      </c>
      <c r="B296">
        <v>49.204232488822598</v>
      </c>
      <c r="C296">
        <v>1.4039999999999999</v>
      </c>
      <c r="D296">
        <v>1.9</v>
      </c>
      <c r="F296" s="4">
        <f t="shared" si="34"/>
        <v>63</v>
      </c>
      <c r="G296">
        <f t="shared" si="29"/>
        <v>0.90800999999999998</v>
      </c>
      <c r="H296">
        <f t="shared" si="30"/>
        <v>0.69082742414306919</v>
      </c>
      <c r="I296">
        <f t="shared" si="31"/>
        <v>0.76081477532523778</v>
      </c>
      <c r="J296">
        <f t="shared" si="32"/>
        <v>0.27336534716503968</v>
      </c>
      <c r="P296" s="4">
        <f t="shared" si="28"/>
        <v>27.508850275948056</v>
      </c>
      <c r="Q296" s="4">
        <f t="shared" si="33"/>
        <v>0.27336534716503968</v>
      </c>
    </row>
    <row r="297" spans="1:19" x14ac:dyDescent="0.25">
      <c r="A297">
        <v>3</v>
      </c>
      <c r="B297">
        <v>49.204232488822598</v>
      </c>
      <c r="C297">
        <v>1.4048</v>
      </c>
      <c r="D297">
        <v>1.9259999999999999</v>
      </c>
      <c r="F297" s="4">
        <f t="shared" si="34"/>
        <v>63</v>
      </c>
      <c r="G297">
        <f t="shared" si="29"/>
        <v>0.9204353999999999</v>
      </c>
      <c r="H297">
        <f t="shared" si="30"/>
        <v>0.69122105800297984</v>
      </c>
      <c r="I297">
        <f t="shared" si="31"/>
        <v>0.75097183137782397</v>
      </c>
      <c r="J297">
        <f t="shared" si="32"/>
        <v>0.28638713607348265</v>
      </c>
      <c r="P297" s="4">
        <f t="shared" si="28"/>
        <v>27.508850275948056</v>
      </c>
      <c r="Q297" s="4">
        <f t="shared" si="33"/>
        <v>0.28638713607348265</v>
      </c>
    </row>
    <row r="298" spans="1:19" x14ac:dyDescent="0.25">
      <c r="A298">
        <v>3</v>
      </c>
      <c r="B298">
        <v>49.204232488822598</v>
      </c>
      <c r="C298">
        <v>1.3815</v>
      </c>
      <c r="D298">
        <v>1.925</v>
      </c>
      <c r="F298" s="4">
        <f t="shared" si="34"/>
        <v>63</v>
      </c>
      <c r="G298">
        <f t="shared" si="29"/>
        <v>0.91995749999999998</v>
      </c>
      <c r="H298">
        <f t="shared" si="30"/>
        <v>0.67975647183308407</v>
      </c>
      <c r="I298">
        <f t="shared" si="31"/>
        <v>0.73889986421447085</v>
      </c>
      <c r="J298">
        <f t="shared" si="32"/>
        <v>0.30259286895467769</v>
      </c>
      <c r="P298" s="4">
        <f t="shared" si="28"/>
        <v>27.508850275948056</v>
      </c>
      <c r="Q298" s="4">
        <f t="shared" si="33"/>
        <v>0.30259286895467769</v>
      </c>
    </row>
    <row r="299" spans="1:19" x14ac:dyDescent="0.25">
      <c r="A299">
        <v>3</v>
      </c>
      <c r="B299">
        <v>49.204232488822598</v>
      </c>
      <c r="C299">
        <v>1.3909</v>
      </c>
      <c r="D299">
        <v>1.9</v>
      </c>
      <c r="F299" s="4">
        <f t="shared" si="34"/>
        <v>63</v>
      </c>
      <c r="G299">
        <f t="shared" si="29"/>
        <v>0.90800999999999998</v>
      </c>
      <c r="H299">
        <f t="shared" si="30"/>
        <v>0.68438166968703351</v>
      </c>
      <c r="I299">
        <f t="shared" si="31"/>
        <v>0.75371600498566482</v>
      </c>
      <c r="J299">
        <f t="shared" si="32"/>
        <v>0.2827396331377115</v>
      </c>
      <c r="P299" s="4">
        <f t="shared" si="28"/>
        <v>27.508850275948056</v>
      </c>
      <c r="Q299" s="4">
        <f t="shared" si="33"/>
        <v>0.2827396331377115</v>
      </c>
    </row>
    <row r="300" spans="1:19" x14ac:dyDescent="0.25">
      <c r="A300">
        <v>3</v>
      </c>
      <c r="B300">
        <v>49.204232488822598</v>
      </c>
      <c r="C300">
        <v>1.4610000000000001</v>
      </c>
      <c r="D300">
        <v>1.9179999999999999</v>
      </c>
      <c r="F300" s="4">
        <f t="shared" si="34"/>
        <v>63</v>
      </c>
      <c r="G300">
        <f t="shared" si="29"/>
        <v>0.91661219999999999</v>
      </c>
      <c r="H300">
        <f t="shared" si="30"/>
        <v>0.71887383666169824</v>
      </c>
      <c r="I300">
        <f t="shared" si="31"/>
        <v>0.78427260368310425</v>
      </c>
      <c r="J300">
        <f t="shared" si="32"/>
        <v>0.24299861028894798</v>
      </c>
      <c r="P300" s="4">
        <f t="shared" si="28"/>
        <v>27.508850275948056</v>
      </c>
      <c r="Q300" s="4">
        <f t="shared" si="33"/>
        <v>0.24299861028894798</v>
      </c>
    </row>
    <row r="301" spans="1:19" x14ac:dyDescent="0.25">
      <c r="A301">
        <v>3</v>
      </c>
      <c r="B301">
        <v>49.204232488822598</v>
      </c>
      <c r="C301">
        <v>1.425</v>
      </c>
      <c r="D301">
        <v>1.907</v>
      </c>
      <c r="F301" s="4">
        <f t="shared" si="34"/>
        <v>63</v>
      </c>
      <c r="G301">
        <f t="shared" si="29"/>
        <v>0.91135529999999998</v>
      </c>
      <c r="H301">
        <f t="shared" si="30"/>
        <v>0.70116031296572201</v>
      </c>
      <c r="I301">
        <f t="shared" si="31"/>
        <v>0.76935999929524967</v>
      </c>
      <c r="J301">
        <f t="shared" si="32"/>
        <v>0.26219627949393226</v>
      </c>
      <c r="P301" s="4">
        <f t="shared" si="28"/>
        <v>27.508850275948056</v>
      </c>
      <c r="Q301" s="4">
        <f t="shared" si="33"/>
        <v>0.26219627949393226</v>
      </c>
    </row>
    <row r="302" spans="1:19" x14ac:dyDescent="0.25">
      <c r="A302">
        <v>3</v>
      </c>
      <c r="B302">
        <v>49.204232488822598</v>
      </c>
      <c r="C302">
        <v>1.3178000000000001</v>
      </c>
      <c r="D302">
        <v>1.9179999999999999</v>
      </c>
      <c r="F302" s="4">
        <f t="shared" si="34"/>
        <v>63</v>
      </c>
      <c r="G302">
        <f t="shared" si="29"/>
        <v>0.91661219999999999</v>
      </c>
      <c r="H302">
        <f t="shared" si="30"/>
        <v>0.64841337573770419</v>
      </c>
      <c r="I302">
        <f t="shared" si="31"/>
        <v>0.70740207880465067</v>
      </c>
      <c r="J302">
        <f t="shared" si="32"/>
        <v>0.34615606355992812</v>
      </c>
      <c r="P302" s="4">
        <f t="shared" si="28"/>
        <v>27.508850275948056</v>
      </c>
      <c r="Q302" s="4">
        <f t="shared" si="33"/>
        <v>0.34615606355992812</v>
      </c>
    </row>
    <row r="303" spans="1:19" x14ac:dyDescent="0.25">
      <c r="A303">
        <v>3</v>
      </c>
      <c r="B303">
        <v>49.204232488822598</v>
      </c>
      <c r="C303">
        <v>1.4247000000000001</v>
      </c>
      <c r="D303">
        <v>1.9019999999999999</v>
      </c>
      <c r="F303" s="4">
        <f t="shared" si="34"/>
        <v>63</v>
      </c>
      <c r="G303">
        <f t="shared" si="29"/>
        <v>0.90896579999999993</v>
      </c>
      <c r="H303">
        <f t="shared" si="30"/>
        <v>0.70101270026825557</v>
      </c>
      <c r="I303">
        <f t="shared" si="31"/>
        <v>0.77122010560601473</v>
      </c>
      <c r="J303">
        <f t="shared" si="32"/>
        <v>0.25978146547841374</v>
      </c>
      <c r="P303" s="4">
        <f t="shared" si="28"/>
        <v>27.508850275948056</v>
      </c>
      <c r="Q303" s="4">
        <f t="shared" si="33"/>
        <v>0.25978146547841374</v>
      </c>
    </row>
    <row r="304" spans="1:19" x14ac:dyDescent="0.25">
      <c r="A304">
        <v>3</v>
      </c>
      <c r="B304">
        <v>49.204232488822598</v>
      </c>
      <c r="C304">
        <v>1.3596999999999999</v>
      </c>
      <c r="D304">
        <v>1.907</v>
      </c>
      <c r="F304" s="4">
        <f t="shared" si="34"/>
        <v>63</v>
      </c>
      <c r="G304">
        <f t="shared" si="29"/>
        <v>0.91135529999999998</v>
      </c>
      <c r="H304">
        <f t="shared" si="30"/>
        <v>0.66902994915052072</v>
      </c>
      <c r="I304">
        <f t="shared" si="31"/>
        <v>0.73410441476614086</v>
      </c>
      <c r="J304">
        <f t="shared" si="32"/>
        <v>0.30910400603504307</v>
      </c>
      <c r="P304" s="4">
        <f t="shared" si="28"/>
        <v>27.508850275948056</v>
      </c>
      <c r="Q304" s="4">
        <f t="shared" si="33"/>
        <v>0.30910400603504307</v>
      </c>
    </row>
    <row r="305" spans="1:17" x14ac:dyDescent="0.25">
      <c r="A305">
        <v>3</v>
      </c>
      <c r="B305">
        <v>49.085663189269702</v>
      </c>
      <c r="C305">
        <v>1.4870000000000001</v>
      </c>
      <c r="D305">
        <v>1.911</v>
      </c>
      <c r="F305" s="4">
        <f t="shared" si="34"/>
        <v>63</v>
      </c>
      <c r="G305">
        <f t="shared" si="29"/>
        <v>0.91326689999999999</v>
      </c>
      <c r="H305">
        <f t="shared" si="30"/>
        <v>0.72990381162444051</v>
      </c>
      <c r="I305">
        <f t="shared" si="31"/>
        <v>0.79922289050927009</v>
      </c>
      <c r="J305">
        <f t="shared" si="32"/>
        <v>0.22411541027959522</v>
      </c>
      <c r="P305" s="4">
        <f t="shared" si="28"/>
        <v>27.508850275948056</v>
      </c>
      <c r="Q305" s="4">
        <f t="shared" si="33"/>
        <v>0.22411541027959522</v>
      </c>
    </row>
    <row r="306" spans="1:17" x14ac:dyDescent="0.25">
      <c r="A306">
        <v>3</v>
      </c>
      <c r="B306">
        <v>49.085663189269702</v>
      </c>
      <c r="C306">
        <v>1.4337</v>
      </c>
      <c r="D306">
        <v>1.8979999999999999</v>
      </c>
      <c r="F306" s="4">
        <f t="shared" si="34"/>
        <v>63</v>
      </c>
      <c r="G306">
        <f t="shared" si="29"/>
        <v>0.90705419999999992</v>
      </c>
      <c r="H306">
        <f t="shared" si="30"/>
        <v>0.70374115314455976</v>
      </c>
      <c r="I306">
        <f t="shared" si="31"/>
        <v>0.77585347506748747</v>
      </c>
      <c r="J306">
        <f t="shared" si="32"/>
        <v>0.25379159741712815</v>
      </c>
      <c r="P306" s="4">
        <f t="shared" si="28"/>
        <v>27.508850275948056</v>
      </c>
      <c r="Q306" s="4">
        <f t="shared" si="33"/>
        <v>0.25379159741712815</v>
      </c>
    </row>
    <row r="307" spans="1:17" x14ac:dyDescent="0.25">
      <c r="A307">
        <v>3</v>
      </c>
      <c r="B307">
        <v>49.085663189269702</v>
      </c>
      <c r="C307">
        <v>1.4751000000000001</v>
      </c>
      <c r="D307">
        <v>1.91</v>
      </c>
      <c r="F307" s="4">
        <f t="shared" si="34"/>
        <v>63</v>
      </c>
      <c r="G307">
        <f t="shared" si="29"/>
        <v>0.91278899999999996</v>
      </c>
      <c r="H307">
        <f t="shared" si="30"/>
        <v>0.72406261770491742</v>
      </c>
      <c r="I307">
        <f t="shared" si="31"/>
        <v>0.7932420501396461</v>
      </c>
      <c r="J307">
        <f t="shared" si="32"/>
        <v>0.23162687045414942</v>
      </c>
      <c r="P307" s="4">
        <f t="shared" si="28"/>
        <v>27.508850275948056</v>
      </c>
      <c r="Q307" s="4">
        <f t="shared" si="33"/>
        <v>0.23162687045414942</v>
      </c>
    </row>
    <row r="308" spans="1:17" x14ac:dyDescent="0.25">
      <c r="A308">
        <v>3</v>
      </c>
      <c r="B308">
        <v>49.085663189269702</v>
      </c>
      <c r="C308">
        <v>1.3420000000000001</v>
      </c>
      <c r="D308">
        <v>1.893</v>
      </c>
      <c r="F308" s="4">
        <f t="shared" si="34"/>
        <v>63</v>
      </c>
      <c r="G308">
        <f t="shared" si="29"/>
        <v>0.90466469999999999</v>
      </c>
      <c r="H308">
        <f t="shared" si="30"/>
        <v>0.65872959999999947</v>
      </c>
      <c r="I308">
        <f t="shared" si="31"/>
        <v>0.72814778779364275</v>
      </c>
      <c r="J308">
        <f t="shared" si="32"/>
        <v>0.31725124617717293</v>
      </c>
      <c r="P308" s="4">
        <f t="shared" si="28"/>
        <v>27.508850275948056</v>
      </c>
      <c r="Q308" s="4">
        <f t="shared" si="33"/>
        <v>0.31725124617717293</v>
      </c>
    </row>
    <row r="309" spans="1:17" x14ac:dyDescent="0.25">
      <c r="A309">
        <v>3</v>
      </c>
      <c r="B309">
        <v>49.085663189269702</v>
      </c>
      <c r="C309">
        <v>1.4327000000000001</v>
      </c>
      <c r="D309">
        <v>1.9019999999999999</v>
      </c>
      <c r="F309" s="4">
        <f t="shared" si="34"/>
        <v>63</v>
      </c>
      <c r="G309">
        <f t="shared" si="29"/>
        <v>0.90896579999999993</v>
      </c>
      <c r="H309">
        <f t="shared" si="30"/>
        <v>0.70325029651266702</v>
      </c>
      <c r="I309">
        <f t="shared" si="31"/>
        <v>0.77368180025328459</v>
      </c>
      <c r="J309">
        <f t="shared" si="32"/>
        <v>0.25659460070548634</v>
      </c>
      <c r="P309" s="4">
        <f t="shared" si="28"/>
        <v>27.508850275948056</v>
      </c>
      <c r="Q309" s="4">
        <f t="shared" si="33"/>
        <v>0.25659460070548634</v>
      </c>
    </row>
    <row r="310" spans="1:17" x14ac:dyDescent="0.25">
      <c r="A310">
        <v>3</v>
      </c>
      <c r="B310">
        <v>49.085663189269702</v>
      </c>
      <c r="C310">
        <v>1.5306999999999999</v>
      </c>
      <c r="D310">
        <v>1.9179999999999999</v>
      </c>
      <c r="F310" s="4">
        <f t="shared" si="34"/>
        <v>63</v>
      </c>
      <c r="G310">
        <f t="shared" si="29"/>
        <v>0.91661219999999999</v>
      </c>
      <c r="H310">
        <f t="shared" si="30"/>
        <v>0.7513542464381513</v>
      </c>
      <c r="I310">
        <f t="shared" si="31"/>
        <v>0.81970788348458734</v>
      </c>
      <c r="J310">
        <f t="shared" si="32"/>
        <v>0.19880724184519943</v>
      </c>
      <c r="P310" s="4">
        <f t="shared" si="28"/>
        <v>27.508850275948056</v>
      </c>
      <c r="Q310" s="4">
        <f t="shared" si="33"/>
        <v>0.19880724184519943</v>
      </c>
    </row>
    <row r="311" spans="1:17" x14ac:dyDescent="0.25">
      <c r="A311">
        <v>3</v>
      </c>
      <c r="B311">
        <v>49.085663189269702</v>
      </c>
      <c r="C311">
        <v>1.3566</v>
      </c>
      <c r="D311">
        <v>1.9259999999999999</v>
      </c>
      <c r="F311" s="4">
        <f t="shared" si="34"/>
        <v>63</v>
      </c>
      <c r="G311">
        <f t="shared" si="29"/>
        <v>0.9204353999999999</v>
      </c>
      <c r="H311">
        <f t="shared" si="30"/>
        <v>0.66589610682563272</v>
      </c>
      <c r="I311">
        <f t="shared" si="31"/>
        <v>0.72345773187953522</v>
      </c>
      <c r="J311">
        <f t="shared" si="32"/>
        <v>0.32371315634556908</v>
      </c>
      <c r="P311" s="4">
        <f t="shared" si="28"/>
        <v>27.508850275948056</v>
      </c>
      <c r="Q311" s="4">
        <f t="shared" si="33"/>
        <v>0.32371315634556908</v>
      </c>
    </row>
    <row r="312" spans="1:17" x14ac:dyDescent="0.25">
      <c r="A312">
        <v>3</v>
      </c>
      <c r="B312">
        <v>49.085663189269702</v>
      </c>
      <c r="C312">
        <v>1.3915999999999999</v>
      </c>
      <c r="D312">
        <v>1.9239999999999999</v>
      </c>
      <c r="F312" s="4">
        <f t="shared" si="34"/>
        <v>63</v>
      </c>
      <c r="G312">
        <f t="shared" si="29"/>
        <v>0.91947959999999995</v>
      </c>
      <c r="H312">
        <f t="shared" si="30"/>
        <v>0.6830760889418771</v>
      </c>
      <c r="I312">
        <f t="shared" si="31"/>
        <v>0.74289422945531047</v>
      </c>
      <c r="J312">
        <f t="shared" si="32"/>
        <v>0.29720160044734228</v>
      </c>
      <c r="P312" s="4">
        <f t="shared" si="28"/>
        <v>27.508850275948056</v>
      </c>
      <c r="Q312" s="4">
        <f t="shared" si="33"/>
        <v>0.29720160044734228</v>
      </c>
    </row>
    <row r="313" spans="1:17" x14ac:dyDescent="0.25">
      <c r="A313">
        <v>3</v>
      </c>
      <c r="B313">
        <v>49.085663189269702</v>
      </c>
      <c r="C313">
        <v>1.3406</v>
      </c>
      <c r="D313">
        <v>1.893</v>
      </c>
      <c r="F313" s="4">
        <f t="shared" si="34"/>
        <v>63</v>
      </c>
      <c r="G313">
        <f t="shared" si="29"/>
        <v>0.90466469999999999</v>
      </c>
      <c r="H313">
        <f t="shared" si="30"/>
        <v>0.65804240071534958</v>
      </c>
      <c r="I313">
        <f t="shared" si="31"/>
        <v>0.72738817013126478</v>
      </c>
      <c r="J313">
        <f t="shared" si="32"/>
        <v>0.31829500978494285</v>
      </c>
      <c r="P313" s="4">
        <f t="shared" si="28"/>
        <v>27.508850275948056</v>
      </c>
      <c r="Q313" s="4">
        <f t="shared" si="33"/>
        <v>0.31829500978494285</v>
      </c>
    </row>
    <row r="314" spans="1:17" x14ac:dyDescent="0.25">
      <c r="A314">
        <v>3</v>
      </c>
      <c r="B314">
        <v>49.085663189269702</v>
      </c>
      <c r="C314">
        <v>1.4764999999999999</v>
      </c>
      <c r="D314">
        <v>1.9259999999999999</v>
      </c>
      <c r="F314" s="4">
        <f t="shared" si="34"/>
        <v>63</v>
      </c>
      <c r="G314">
        <f t="shared" si="29"/>
        <v>0.9204353999999999</v>
      </c>
      <c r="H314">
        <f t="shared" si="30"/>
        <v>0.72474981698956709</v>
      </c>
      <c r="I314">
        <f t="shared" si="31"/>
        <v>0.78739889512025196</v>
      </c>
      <c r="J314">
        <f t="shared" si="32"/>
        <v>0.2390203036735708</v>
      </c>
      <c r="P314" s="4">
        <f t="shared" si="28"/>
        <v>27.508850275948056</v>
      </c>
      <c r="Q314" s="4">
        <f t="shared" si="33"/>
        <v>0.2390203036735708</v>
      </c>
    </row>
    <row r="315" spans="1:17" x14ac:dyDescent="0.25">
      <c r="A315">
        <v>3</v>
      </c>
      <c r="B315">
        <v>49.085663189269702</v>
      </c>
      <c r="C315">
        <v>1.3132999999999999</v>
      </c>
      <c r="D315">
        <v>1.9239999999999999</v>
      </c>
      <c r="F315" s="4">
        <f t="shared" si="34"/>
        <v>63</v>
      </c>
      <c r="G315">
        <f t="shared" si="29"/>
        <v>0.91947959999999995</v>
      </c>
      <c r="H315">
        <f t="shared" si="30"/>
        <v>0.64464201466467896</v>
      </c>
      <c r="I315">
        <f t="shared" si="31"/>
        <v>0.70109441760826341</v>
      </c>
      <c r="J315">
        <f t="shared" si="32"/>
        <v>0.35511271113401488</v>
      </c>
      <c r="P315" s="4">
        <f t="shared" si="28"/>
        <v>27.508850275948056</v>
      </c>
      <c r="Q315" s="4">
        <f t="shared" si="33"/>
        <v>0.35511271113401488</v>
      </c>
    </row>
    <row r="316" spans="1:17" x14ac:dyDescent="0.25">
      <c r="A316">
        <v>3</v>
      </c>
      <c r="B316">
        <v>49.085663189269702</v>
      </c>
      <c r="C316">
        <v>1.4581999999999999</v>
      </c>
      <c r="D316">
        <v>1.925</v>
      </c>
      <c r="F316" s="4">
        <f t="shared" si="34"/>
        <v>63</v>
      </c>
      <c r="G316">
        <f t="shared" si="29"/>
        <v>0.91995749999999998</v>
      </c>
      <c r="H316">
        <f t="shared" si="30"/>
        <v>0.71576714062593083</v>
      </c>
      <c r="I316">
        <f t="shared" si="31"/>
        <v>0.77804370378624099</v>
      </c>
      <c r="J316">
        <f t="shared" si="32"/>
        <v>0.25097258184903198</v>
      </c>
      <c r="P316" s="4">
        <f t="shared" si="28"/>
        <v>27.508850275948056</v>
      </c>
      <c r="Q316" s="4">
        <f t="shared" si="33"/>
        <v>0.25097258184903198</v>
      </c>
    </row>
    <row r="317" spans="1:17" x14ac:dyDescent="0.25">
      <c r="A317">
        <v>3</v>
      </c>
      <c r="B317">
        <v>49.274157973174397</v>
      </c>
      <c r="C317">
        <v>1.4380999999999999</v>
      </c>
      <c r="D317">
        <v>1.9059999999999999</v>
      </c>
      <c r="F317" s="4">
        <f t="shared" si="34"/>
        <v>63</v>
      </c>
      <c r="G317">
        <f t="shared" si="29"/>
        <v>0.91087739999999995</v>
      </c>
      <c r="H317">
        <f t="shared" si="30"/>
        <v>0.7086116658122209</v>
      </c>
      <c r="I317">
        <f t="shared" si="31"/>
        <v>0.77794406339669964</v>
      </c>
      <c r="J317">
        <f t="shared" si="32"/>
        <v>0.25110065533621362</v>
      </c>
      <c r="P317" s="4">
        <f t="shared" si="28"/>
        <v>27.508850275948056</v>
      </c>
      <c r="Q317" s="4">
        <f t="shared" si="33"/>
        <v>0.25110065533621362</v>
      </c>
    </row>
    <row r="318" spans="1:17" x14ac:dyDescent="0.25">
      <c r="A318">
        <v>3</v>
      </c>
      <c r="B318">
        <v>49.274157973174397</v>
      </c>
      <c r="C318">
        <v>1.5746</v>
      </c>
      <c r="D318">
        <v>1.9239999999999999</v>
      </c>
      <c r="F318" s="4">
        <f t="shared" si="34"/>
        <v>63</v>
      </c>
      <c r="G318">
        <f t="shared" si="29"/>
        <v>0.91947959999999995</v>
      </c>
      <c r="H318">
        <f t="shared" si="30"/>
        <v>0.77587089144560406</v>
      </c>
      <c r="I318">
        <f t="shared" si="31"/>
        <v>0.84381523140437709</v>
      </c>
      <c r="J318">
        <f t="shared" si="32"/>
        <v>0.16982172848968499</v>
      </c>
      <c r="P318" s="4">
        <f t="shared" si="28"/>
        <v>27.508850275948056</v>
      </c>
      <c r="Q318" s="4">
        <f t="shared" si="33"/>
        <v>0.16982172848968499</v>
      </c>
    </row>
    <row r="319" spans="1:17" x14ac:dyDescent="0.25">
      <c r="A319">
        <v>3</v>
      </c>
      <c r="B319">
        <v>49.274157973174397</v>
      </c>
      <c r="C319">
        <v>1.4923</v>
      </c>
      <c r="D319">
        <v>1.9259999999999999</v>
      </c>
      <c r="F319" s="4">
        <f t="shared" si="34"/>
        <v>63</v>
      </c>
      <c r="G319">
        <f t="shared" si="29"/>
        <v>0.9204353999999999</v>
      </c>
      <c r="H319">
        <f t="shared" si="30"/>
        <v>0.73531825943368145</v>
      </c>
      <c r="I319">
        <f t="shared" si="31"/>
        <v>0.79888089857656663</v>
      </c>
      <c r="J319">
        <f t="shared" si="32"/>
        <v>0.22454340743504861</v>
      </c>
      <c r="P319" s="4">
        <f t="shared" si="28"/>
        <v>27.508850275948056</v>
      </c>
      <c r="Q319" s="4">
        <f t="shared" si="33"/>
        <v>0.22454340743504861</v>
      </c>
    </row>
    <row r="320" spans="1:17" x14ac:dyDescent="0.25">
      <c r="A320">
        <v>3</v>
      </c>
      <c r="B320">
        <v>49.274157973174397</v>
      </c>
      <c r="C320">
        <v>1.5086999999999999</v>
      </c>
      <c r="D320">
        <v>1.899</v>
      </c>
      <c r="F320" s="4">
        <f t="shared" si="34"/>
        <v>63</v>
      </c>
      <c r="G320">
        <f t="shared" si="29"/>
        <v>0.90753209999999995</v>
      </c>
      <c r="H320">
        <f t="shared" si="30"/>
        <v>0.74339922134128211</v>
      </c>
      <c r="I320">
        <f t="shared" si="31"/>
        <v>0.81914372102241029</v>
      </c>
      <c r="J320">
        <f t="shared" si="32"/>
        <v>0.19949572698065712</v>
      </c>
      <c r="P320" s="4">
        <f t="shared" si="28"/>
        <v>27.508850275948056</v>
      </c>
      <c r="Q320" s="4">
        <f t="shared" si="33"/>
        <v>0.19949572698065712</v>
      </c>
    </row>
    <row r="321" spans="1:17" x14ac:dyDescent="0.25">
      <c r="A321">
        <v>3</v>
      </c>
      <c r="B321">
        <v>49.274157973174397</v>
      </c>
      <c r="C321">
        <v>1.5165999999999999</v>
      </c>
      <c r="D321">
        <v>1.92</v>
      </c>
      <c r="F321" s="4">
        <f t="shared" si="34"/>
        <v>63</v>
      </c>
      <c r="G321">
        <f t="shared" si="29"/>
        <v>0.91756799999999994</v>
      </c>
      <c r="H321">
        <f t="shared" si="30"/>
        <v>0.74729187982116285</v>
      </c>
      <c r="I321">
        <f t="shared" si="31"/>
        <v>0.81442670169531073</v>
      </c>
      <c r="J321">
        <f t="shared" si="32"/>
        <v>0.20527084676939217</v>
      </c>
      <c r="P321" s="4">
        <f t="shared" si="28"/>
        <v>27.508850275948056</v>
      </c>
      <c r="Q321" s="4">
        <f t="shared" si="33"/>
        <v>0.20527084676939217</v>
      </c>
    </row>
    <row r="322" spans="1:17" x14ac:dyDescent="0.25">
      <c r="A322">
        <v>3</v>
      </c>
      <c r="B322">
        <v>49.274157973174397</v>
      </c>
      <c r="C322">
        <v>1.4781</v>
      </c>
      <c r="D322">
        <v>1.913</v>
      </c>
      <c r="F322" s="4">
        <f t="shared" si="34"/>
        <v>63</v>
      </c>
      <c r="G322">
        <f t="shared" si="29"/>
        <v>0.91422270000000005</v>
      </c>
      <c r="H322">
        <f t="shared" si="30"/>
        <v>0.72832132900149071</v>
      </c>
      <c r="I322">
        <f t="shared" si="31"/>
        <v>0.79665636064548684</v>
      </c>
      <c r="J322">
        <f t="shared" si="32"/>
        <v>0.22733185923662591</v>
      </c>
      <c r="P322" s="4">
        <f t="shared" si="28"/>
        <v>27.508850275948056</v>
      </c>
      <c r="Q322" s="4">
        <f t="shared" si="33"/>
        <v>0.22733185923662591</v>
      </c>
    </row>
    <row r="323" spans="1:17" x14ac:dyDescent="0.25">
      <c r="A323">
        <v>3</v>
      </c>
      <c r="B323">
        <v>49.274157973174397</v>
      </c>
      <c r="C323">
        <v>1.5012000000000001</v>
      </c>
      <c r="D323">
        <v>1.919</v>
      </c>
      <c r="F323" s="4">
        <f t="shared" si="34"/>
        <v>63</v>
      </c>
      <c r="G323">
        <f t="shared" si="29"/>
        <v>0.91709010000000002</v>
      </c>
      <c r="H323">
        <f t="shared" si="30"/>
        <v>0.73970365949329409</v>
      </c>
      <c r="I323">
        <f t="shared" si="31"/>
        <v>0.80657686686760011</v>
      </c>
      <c r="J323">
        <f t="shared" si="32"/>
        <v>0.21495607676123418</v>
      </c>
      <c r="P323" s="4">
        <f t="shared" ref="P323:P386" si="35">F323^$T$2</f>
        <v>27.508850275948056</v>
      </c>
      <c r="Q323" s="4">
        <f t="shared" si="33"/>
        <v>0.21495607676123418</v>
      </c>
    </row>
    <row r="324" spans="1:17" x14ac:dyDescent="0.25">
      <c r="A324">
        <v>3</v>
      </c>
      <c r="B324">
        <v>49.274157973174397</v>
      </c>
      <c r="C324">
        <v>1.5187999999999999</v>
      </c>
      <c r="D324">
        <v>1.91</v>
      </c>
      <c r="F324" s="4">
        <f t="shared" si="34"/>
        <v>63</v>
      </c>
      <c r="G324">
        <f t="shared" ref="G324:G387" si="36">$E$4*D324</f>
        <v>0.91278899999999996</v>
      </c>
      <c r="H324">
        <f t="shared" ref="H324:H387" si="37">B324*C324/100</f>
        <v>0.74837591129657266</v>
      </c>
      <c r="I324">
        <f t="shared" ref="I324:I387" si="38">H324/G324</f>
        <v>0.81987831941069922</v>
      </c>
      <c r="J324">
        <f t="shared" ref="J324:J387" si="39">-LN(I324)</f>
        <v>0.19859934069742838</v>
      </c>
      <c r="P324" s="4">
        <f t="shared" si="35"/>
        <v>27.508850275948056</v>
      </c>
      <c r="Q324" s="4">
        <f t="shared" ref="Q324:Q387" si="40">J324</f>
        <v>0.19859934069742838</v>
      </c>
    </row>
    <row r="325" spans="1:17" x14ac:dyDescent="0.25">
      <c r="A325">
        <v>3</v>
      </c>
      <c r="B325">
        <v>49.274157973174397</v>
      </c>
      <c r="C325">
        <v>1.5356000000000001</v>
      </c>
      <c r="D325">
        <v>1.923</v>
      </c>
      <c r="F325" s="4">
        <f t="shared" ref="F325:F388" si="41">A325*21</f>
        <v>63</v>
      </c>
      <c r="G325">
        <f t="shared" si="36"/>
        <v>0.91900170000000003</v>
      </c>
      <c r="H325">
        <f t="shared" si="37"/>
        <v>0.75665396983606614</v>
      </c>
      <c r="I325">
        <f t="shared" si="38"/>
        <v>0.82334338427890408</v>
      </c>
      <c r="J325">
        <f t="shared" si="39"/>
        <v>0.19438193047653704</v>
      </c>
      <c r="P325" s="4">
        <f t="shared" si="35"/>
        <v>27.508850275948056</v>
      </c>
      <c r="Q325" s="4">
        <f t="shared" si="40"/>
        <v>0.19438193047653704</v>
      </c>
    </row>
    <row r="326" spans="1:17" x14ac:dyDescent="0.25">
      <c r="A326">
        <v>3</v>
      </c>
      <c r="B326">
        <v>49.274157973174397</v>
      </c>
      <c r="C326">
        <v>1.5394000000000001</v>
      </c>
      <c r="D326">
        <v>1.909</v>
      </c>
      <c r="F326" s="4">
        <f t="shared" si="41"/>
        <v>63</v>
      </c>
      <c r="G326">
        <f t="shared" si="36"/>
        <v>0.91231110000000004</v>
      </c>
      <c r="H326">
        <f t="shared" si="37"/>
        <v>0.75852638783904669</v>
      </c>
      <c r="I326">
        <f t="shared" si="38"/>
        <v>0.83143391310162362</v>
      </c>
      <c r="J326">
        <f t="shared" si="39"/>
        <v>0.18460346263993063</v>
      </c>
      <c r="P326" s="4">
        <f t="shared" si="35"/>
        <v>27.508850275948056</v>
      </c>
      <c r="Q326" s="4">
        <f t="shared" si="40"/>
        <v>0.18460346263993063</v>
      </c>
    </row>
    <row r="327" spans="1:17" x14ac:dyDescent="0.25">
      <c r="A327">
        <v>3</v>
      </c>
      <c r="B327">
        <v>49.274157973174397</v>
      </c>
      <c r="C327">
        <v>1.5157</v>
      </c>
      <c r="D327">
        <v>1.89</v>
      </c>
      <c r="F327" s="4">
        <f t="shared" si="41"/>
        <v>63</v>
      </c>
      <c r="G327">
        <f t="shared" si="36"/>
        <v>0.9032309999999999</v>
      </c>
      <c r="H327">
        <f t="shared" si="37"/>
        <v>0.74684841239940436</v>
      </c>
      <c r="I327">
        <f t="shared" si="38"/>
        <v>0.82686313069348205</v>
      </c>
      <c r="J327">
        <f t="shared" si="39"/>
        <v>0.19011609863047668</v>
      </c>
      <c r="P327" s="4">
        <f t="shared" si="35"/>
        <v>27.508850275948056</v>
      </c>
      <c r="Q327" s="4">
        <f t="shared" si="40"/>
        <v>0.19011609863047668</v>
      </c>
    </row>
    <row r="328" spans="1:17" x14ac:dyDescent="0.25">
      <c r="A328">
        <v>3</v>
      </c>
      <c r="B328">
        <v>49.274157973174397</v>
      </c>
      <c r="C328">
        <v>1.4165000000000001</v>
      </c>
      <c r="D328">
        <v>1.899</v>
      </c>
      <c r="F328" s="4">
        <f t="shared" si="41"/>
        <v>63</v>
      </c>
      <c r="G328">
        <f t="shared" si="36"/>
        <v>0.90753209999999995</v>
      </c>
      <c r="H328">
        <f t="shared" si="37"/>
        <v>0.69796844769001543</v>
      </c>
      <c r="I328">
        <f t="shared" si="38"/>
        <v>0.76908403315983587</v>
      </c>
      <c r="J328">
        <f t="shared" si="39"/>
        <v>0.26255503955611448</v>
      </c>
      <c r="P328" s="4">
        <f t="shared" si="35"/>
        <v>27.508850275948056</v>
      </c>
      <c r="Q328" s="4">
        <f t="shared" si="40"/>
        <v>0.26255503955611448</v>
      </c>
    </row>
    <row r="329" spans="1:17" x14ac:dyDescent="0.25">
      <c r="A329">
        <v>3</v>
      </c>
      <c r="B329">
        <v>49.274157973174397</v>
      </c>
      <c r="C329">
        <v>1.5086999999999999</v>
      </c>
      <c r="D329">
        <v>1.915</v>
      </c>
      <c r="F329" s="4">
        <f t="shared" si="41"/>
        <v>63</v>
      </c>
      <c r="G329">
        <f t="shared" si="36"/>
        <v>0.91517850000000001</v>
      </c>
      <c r="H329">
        <f t="shared" si="37"/>
        <v>0.74339922134128211</v>
      </c>
      <c r="I329">
        <f t="shared" si="38"/>
        <v>0.81229970037679222</v>
      </c>
      <c r="J329">
        <f t="shared" si="39"/>
        <v>0.20788591778311763</v>
      </c>
      <c r="P329" s="4">
        <f t="shared" si="35"/>
        <v>27.508850275948056</v>
      </c>
      <c r="Q329" s="4">
        <f t="shared" si="40"/>
        <v>0.20788591778311763</v>
      </c>
    </row>
    <row r="330" spans="1:17" x14ac:dyDescent="0.25">
      <c r="A330">
        <v>3</v>
      </c>
      <c r="B330">
        <v>49.274157973174397</v>
      </c>
      <c r="C330">
        <v>1.4499</v>
      </c>
      <c r="D330">
        <v>1.899</v>
      </c>
      <c r="F330" s="4">
        <f t="shared" si="41"/>
        <v>63</v>
      </c>
      <c r="G330">
        <f t="shared" si="36"/>
        <v>0.90753209999999995</v>
      </c>
      <c r="H330">
        <f t="shared" si="37"/>
        <v>0.71442601645305559</v>
      </c>
      <c r="I330">
        <f t="shared" si="38"/>
        <v>0.7872184537087511</v>
      </c>
      <c r="J330">
        <f t="shared" si="39"/>
        <v>0.23924949130753773</v>
      </c>
      <c r="P330" s="4">
        <f t="shared" si="35"/>
        <v>27.508850275948056</v>
      </c>
      <c r="Q330" s="4">
        <f t="shared" si="40"/>
        <v>0.23924949130753773</v>
      </c>
    </row>
    <row r="331" spans="1:17" x14ac:dyDescent="0.25">
      <c r="A331">
        <v>3</v>
      </c>
      <c r="B331">
        <v>49.274157973174397</v>
      </c>
      <c r="C331">
        <v>1.4881</v>
      </c>
      <c r="D331">
        <v>1.919</v>
      </c>
      <c r="F331" s="4">
        <f t="shared" si="41"/>
        <v>63</v>
      </c>
      <c r="G331">
        <f t="shared" si="36"/>
        <v>0.91709010000000002</v>
      </c>
      <c r="H331">
        <f t="shared" si="37"/>
        <v>0.73324874479880819</v>
      </c>
      <c r="I331">
        <f t="shared" si="38"/>
        <v>0.79953839300937624</v>
      </c>
      <c r="J331">
        <f t="shared" si="39"/>
        <v>0.22372072658609546</v>
      </c>
      <c r="P331" s="4">
        <f t="shared" si="35"/>
        <v>27.508850275948056</v>
      </c>
      <c r="Q331" s="4">
        <f t="shared" si="40"/>
        <v>0.22372072658609546</v>
      </c>
    </row>
    <row r="332" spans="1:17" x14ac:dyDescent="0.25">
      <c r="A332">
        <v>3</v>
      </c>
      <c r="B332">
        <v>49.274157973174397</v>
      </c>
      <c r="C332">
        <v>1.4619</v>
      </c>
      <c r="D332">
        <v>1.889</v>
      </c>
      <c r="F332" s="4">
        <f t="shared" si="41"/>
        <v>63</v>
      </c>
      <c r="G332">
        <f t="shared" si="36"/>
        <v>0.90275309999999998</v>
      </c>
      <c r="H332">
        <f t="shared" si="37"/>
        <v>0.72033891540983641</v>
      </c>
      <c r="I332">
        <f t="shared" si="38"/>
        <v>0.79793568740980947</v>
      </c>
      <c r="J332">
        <f t="shared" si="39"/>
        <v>0.22572727699833947</v>
      </c>
      <c r="P332" s="4">
        <f t="shared" si="35"/>
        <v>27.508850275948056</v>
      </c>
      <c r="Q332" s="4">
        <f t="shared" si="40"/>
        <v>0.22572727699833947</v>
      </c>
    </row>
    <row r="333" spans="1:17" x14ac:dyDescent="0.25">
      <c r="A333">
        <v>3</v>
      </c>
      <c r="B333">
        <v>49.274157973174397</v>
      </c>
      <c r="C333">
        <v>1.3498000000000001</v>
      </c>
      <c r="D333">
        <v>1.9</v>
      </c>
      <c r="F333" s="4">
        <f t="shared" si="41"/>
        <v>63</v>
      </c>
      <c r="G333">
        <f t="shared" si="36"/>
        <v>0.90800999999999998</v>
      </c>
      <c r="H333">
        <f t="shared" si="37"/>
        <v>0.66510258432190805</v>
      </c>
      <c r="I333">
        <f t="shared" si="38"/>
        <v>0.73248376595181552</v>
      </c>
      <c r="J333">
        <f t="shared" si="39"/>
        <v>0.31131410085962574</v>
      </c>
      <c r="P333" s="4">
        <f t="shared" si="35"/>
        <v>27.508850275948056</v>
      </c>
      <c r="Q333" s="4">
        <f t="shared" si="40"/>
        <v>0.31131410085962574</v>
      </c>
    </row>
    <row r="334" spans="1:17" x14ac:dyDescent="0.25">
      <c r="A334">
        <v>3</v>
      </c>
      <c r="B334">
        <v>49.274157973174397</v>
      </c>
      <c r="C334">
        <v>1.3063</v>
      </c>
      <c r="D334">
        <v>1.91</v>
      </c>
      <c r="F334" s="4">
        <f t="shared" si="41"/>
        <v>63</v>
      </c>
      <c r="G334">
        <f t="shared" si="36"/>
        <v>0.91278899999999996</v>
      </c>
      <c r="H334">
        <f t="shared" si="37"/>
        <v>0.64366832560357723</v>
      </c>
      <c r="I334">
        <f t="shared" si="38"/>
        <v>0.70516661090742472</v>
      </c>
      <c r="J334">
        <f t="shared" si="39"/>
        <v>0.34932117656255779</v>
      </c>
      <c r="P334" s="4">
        <f t="shared" si="35"/>
        <v>27.508850275948056</v>
      </c>
      <c r="Q334" s="4">
        <f t="shared" si="40"/>
        <v>0.34932117656255779</v>
      </c>
    </row>
    <row r="335" spans="1:17" x14ac:dyDescent="0.25">
      <c r="A335">
        <v>3</v>
      </c>
      <c r="B335">
        <v>49.148494783904603</v>
      </c>
      <c r="C335">
        <v>1.5273000000000001</v>
      </c>
      <c r="D335">
        <v>1.909</v>
      </c>
      <c r="F335" s="4">
        <f t="shared" si="41"/>
        <v>63</v>
      </c>
      <c r="G335">
        <f t="shared" si="36"/>
        <v>0.91231110000000004</v>
      </c>
      <c r="H335">
        <f t="shared" si="37"/>
        <v>0.75064496083457499</v>
      </c>
      <c r="I335">
        <f t="shared" si="38"/>
        <v>0.82279494443789514</v>
      </c>
      <c r="J335">
        <f t="shared" si="39"/>
        <v>0.1950482655611819</v>
      </c>
      <c r="P335" s="4">
        <f t="shared" si="35"/>
        <v>27.508850275948056</v>
      </c>
      <c r="Q335" s="4">
        <f t="shared" si="40"/>
        <v>0.1950482655611819</v>
      </c>
    </row>
    <row r="336" spans="1:17" x14ac:dyDescent="0.25">
      <c r="A336">
        <v>3</v>
      </c>
      <c r="B336">
        <v>49.148494783904603</v>
      </c>
      <c r="C336">
        <v>1.5061</v>
      </c>
      <c r="D336">
        <v>1.895</v>
      </c>
      <c r="F336" s="4">
        <f t="shared" si="41"/>
        <v>63</v>
      </c>
      <c r="G336">
        <f t="shared" si="36"/>
        <v>0.90562049999999994</v>
      </c>
      <c r="H336">
        <f t="shared" si="37"/>
        <v>0.74022547994038712</v>
      </c>
      <c r="I336">
        <f t="shared" si="38"/>
        <v>0.81736829051505255</v>
      </c>
      <c r="J336">
        <f t="shared" si="39"/>
        <v>0.20166550171055819</v>
      </c>
      <c r="P336" s="4">
        <f t="shared" si="35"/>
        <v>27.508850275948056</v>
      </c>
      <c r="Q336" s="4">
        <f t="shared" si="40"/>
        <v>0.20166550171055819</v>
      </c>
    </row>
    <row r="337" spans="1:17" x14ac:dyDescent="0.25">
      <c r="A337">
        <v>3</v>
      </c>
      <c r="B337">
        <v>49.148494783904603</v>
      </c>
      <c r="C337">
        <v>1.4907999999999999</v>
      </c>
      <c r="D337">
        <v>1.897</v>
      </c>
      <c r="F337" s="4">
        <f t="shared" si="41"/>
        <v>63</v>
      </c>
      <c r="G337">
        <f t="shared" si="36"/>
        <v>0.9065763</v>
      </c>
      <c r="H337">
        <f t="shared" si="37"/>
        <v>0.7327057602384498</v>
      </c>
      <c r="I337">
        <f t="shared" si="38"/>
        <v>0.80821190697181233</v>
      </c>
      <c r="J337">
        <f t="shared" si="39"/>
        <v>0.21293099374174512</v>
      </c>
      <c r="P337" s="4">
        <f t="shared" si="35"/>
        <v>27.508850275948056</v>
      </c>
      <c r="Q337" s="4">
        <f t="shared" si="40"/>
        <v>0.21293099374174512</v>
      </c>
    </row>
    <row r="338" spans="1:17" x14ac:dyDescent="0.25">
      <c r="A338">
        <v>3</v>
      </c>
      <c r="B338">
        <v>49.148494783904603</v>
      </c>
      <c r="C338">
        <v>1.4741</v>
      </c>
      <c r="D338">
        <v>1.893</v>
      </c>
      <c r="F338" s="4">
        <f t="shared" si="41"/>
        <v>63</v>
      </c>
      <c r="G338">
        <f t="shared" si="36"/>
        <v>0.90466469999999999</v>
      </c>
      <c r="H338">
        <f t="shared" si="37"/>
        <v>0.72449796160953772</v>
      </c>
      <c r="I338">
        <f t="shared" si="38"/>
        <v>0.80084694540368129</v>
      </c>
      <c r="J338">
        <f t="shared" si="39"/>
        <v>0.22208542956792471</v>
      </c>
      <c r="P338" s="4">
        <f t="shared" si="35"/>
        <v>27.508850275948056</v>
      </c>
      <c r="Q338" s="4">
        <f t="shared" si="40"/>
        <v>0.22208542956792471</v>
      </c>
    </row>
    <row r="339" spans="1:17" x14ac:dyDescent="0.25">
      <c r="A339">
        <v>3</v>
      </c>
      <c r="B339">
        <v>49.148494783904603</v>
      </c>
      <c r="C339">
        <v>1.4604999999999999</v>
      </c>
      <c r="D339">
        <v>1.907</v>
      </c>
      <c r="F339" s="4">
        <f t="shared" si="41"/>
        <v>63</v>
      </c>
      <c r="G339">
        <f t="shared" si="36"/>
        <v>0.91135529999999998</v>
      </c>
      <c r="H339">
        <f t="shared" si="37"/>
        <v>0.71781376631892668</v>
      </c>
      <c r="I339">
        <f t="shared" si="38"/>
        <v>0.78763328234216301</v>
      </c>
      <c r="J339">
        <f t="shared" si="39"/>
        <v>0.23872267518445778</v>
      </c>
      <c r="P339" s="4">
        <f t="shared" si="35"/>
        <v>27.508850275948056</v>
      </c>
      <c r="Q339" s="4">
        <f t="shared" si="40"/>
        <v>0.23872267518445778</v>
      </c>
    </row>
    <row r="340" spans="1:17" x14ac:dyDescent="0.25">
      <c r="A340">
        <v>3</v>
      </c>
      <c r="B340">
        <v>49.148494783904603</v>
      </c>
      <c r="C340">
        <v>1.4665999999999999</v>
      </c>
      <c r="D340">
        <v>1.9259999999999999</v>
      </c>
      <c r="F340" s="4">
        <f t="shared" si="41"/>
        <v>63</v>
      </c>
      <c r="G340">
        <f t="shared" si="36"/>
        <v>0.9204353999999999</v>
      </c>
      <c r="H340">
        <f t="shared" si="37"/>
        <v>0.72081182450074477</v>
      </c>
      <c r="I340">
        <f t="shared" si="38"/>
        <v>0.78312049330213163</v>
      </c>
      <c r="J340">
        <f t="shared" si="39"/>
        <v>0.2444687081102061</v>
      </c>
      <c r="P340" s="4">
        <f t="shared" si="35"/>
        <v>27.508850275948056</v>
      </c>
      <c r="Q340" s="4">
        <f t="shared" si="40"/>
        <v>0.2444687081102061</v>
      </c>
    </row>
    <row r="341" spans="1:17" x14ac:dyDescent="0.25">
      <c r="A341">
        <v>3</v>
      </c>
      <c r="B341">
        <v>49.148494783904603</v>
      </c>
      <c r="C341">
        <v>1.4560999999999999</v>
      </c>
      <c r="D341">
        <v>1.9</v>
      </c>
      <c r="F341" s="4">
        <f t="shared" si="41"/>
        <v>63</v>
      </c>
      <c r="G341">
        <f t="shared" si="36"/>
        <v>0.90800999999999998</v>
      </c>
      <c r="H341">
        <f t="shared" si="37"/>
        <v>0.71565123254843488</v>
      </c>
      <c r="I341">
        <f t="shared" si="38"/>
        <v>0.7881534702794406</v>
      </c>
      <c r="J341">
        <f t="shared" si="39"/>
        <v>0.23806244884950739</v>
      </c>
      <c r="P341" s="4">
        <f t="shared" si="35"/>
        <v>27.508850275948056</v>
      </c>
      <c r="Q341" s="4">
        <f t="shared" si="40"/>
        <v>0.23806244884950739</v>
      </c>
    </row>
    <row r="342" spans="1:17" x14ac:dyDescent="0.25">
      <c r="A342">
        <v>3</v>
      </c>
      <c r="B342">
        <v>49.148494783904603</v>
      </c>
      <c r="C342">
        <v>1.5244</v>
      </c>
      <c r="D342">
        <v>1.9079999999999999</v>
      </c>
      <c r="F342" s="4">
        <f t="shared" si="41"/>
        <v>63</v>
      </c>
      <c r="G342">
        <f t="shared" si="36"/>
        <v>0.9118331999999999</v>
      </c>
      <c r="H342">
        <f t="shared" si="37"/>
        <v>0.74921965448584171</v>
      </c>
      <c r="I342">
        <f t="shared" si="38"/>
        <v>0.82166305689005603</v>
      </c>
      <c r="J342">
        <f t="shared" si="39"/>
        <v>0.19642487442036088</v>
      </c>
      <c r="P342" s="4">
        <f t="shared" si="35"/>
        <v>27.508850275948056</v>
      </c>
      <c r="Q342" s="4">
        <f t="shared" si="40"/>
        <v>0.19642487442036088</v>
      </c>
    </row>
    <row r="343" spans="1:17" x14ac:dyDescent="0.25">
      <c r="A343">
        <v>3</v>
      </c>
      <c r="B343">
        <v>49.148494783904603</v>
      </c>
      <c r="C343">
        <v>1.4664999999999999</v>
      </c>
      <c r="D343">
        <v>1.9239999999999999</v>
      </c>
      <c r="F343" s="4">
        <f t="shared" si="41"/>
        <v>63</v>
      </c>
      <c r="G343">
        <f t="shared" si="36"/>
        <v>0.91947959999999995</v>
      </c>
      <c r="H343">
        <f t="shared" si="37"/>
        <v>0.720762676005961</v>
      </c>
      <c r="I343">
        <f t="shared" si="38"/>
        <v>0.78388109535650496</v>
      </c>
      <c r="J343">
        <f t="shared" si="39"/>
        <v>0.24349793421998031</v>
      </c>
      <c r="P343" s="4">
        <f t="shared" si="35"/>
        <v>27.508850275948056</v>
      </c>
      <c r="Q343" s="4">
        <f t="shared" si="40"/>
        <v>0.24349793421998031</v>
      </c>
    </row>
    <row r="344" spans="1:17" x14ac:dyDescent="0.25">
      <c r="A344">
        <v>3</v>
      </c>
      <c r="B344">
        <v>49.148494783904603</v>
      </c>
      <c r="C344">
        <v>1.5256000000000001</v>
      </c>
      <c r="D344">
        <v>1.9059999999999999</v>
      </c>
      <c r="F344" s="4">
        <f t="shared" si="41"/>
        <v>63</v>
      </c>
      <c r="G344">
        <f t="shared" si="36"/>
        <v>0.91087739999999995</v>
      </c>
      <c r="H344">
        <f t="shared" si="37"/>
        <v>0.7498094364232486</v>
      </c>
      <c r="I344">
        <f t="shared" si="38"/>
        <v>0.82317273040614314</v>
      </c>
      <c r="J344">
        <f t="shared" si="39"/>
        <v>0.19458922133977241</v>
      </c>
      <c r="P344" s="4">
        <f t="shared" si="35"/>
        <v>27.508850275948056</v>
      </c>
      <c r="Q344" s="4">
        <f t="shared" si="40"/>
        <v>0.19458922133977241</v>
      </c>
    </row>
    <row r="345" spans="1:17" x14ac:dyDescent="0.25">
      <c r="A345">
        <v>3</v>
      </c>
      <c r="B345">
        <v>49.148494783904603</v>
      </c>
      <c r="C345">
        <v>1.5203</v>
      </c>
      <c r="D345">
        <v>1.91</v>
      </c>
      <c r="F345" s="4">
        <f t="shared" si="41"/>
        <v>63</v>
      </c>
      <c r="G345">
        <f t="shared" si="36"/>
        <v>0.91278899999999996</v>
      </c>
      <c r="H345">
        <f t="shared" si="37"/>
        <v>0.74720456619970166</v>
      </c>
      <c r="I345">
        <f t="shared" si="38"/>
        <v>0.81859505997519877</v>
      </c>
      <c r="J345">
        <f t="shared" si="39"/>
        <v>0.20016574966571951</v>
      </c>
      <c r="P345" s="4">
        <f t="shared" si="35"/>
        <v>27.508850275948056</v>
      </c>
      <c r="Q345" s="4">
        <f t="shared" si="40"/>
        <v>0.20016574966571951</v>
      </c>
    </row>
    <row r="346" spans="1:17" x14ac:dyDescent="0.25">
      <c r="A346">
        <v>3</v>
      </c>
      <c r="B346">
        <v>49.148494783904603</v>
      </c>
      <c r="C346">
        <v>1.5477000000000001</v>
      </c>
      <c r="D346">
        <v>1.9019999999999999</v>
      </c>
      <c r="F346" s="4">
        <f t="shared" si="41"/>
        <v>63</v>
      </c>
      <c r="G346">
        <f t="shared" si="36"/>
        <v>0.90896579999999993</v>
      </c>
      <c r="H346">
        <f t="shared" si="37"/>
        <v>0.7606712537704915</v>
      </c>
      <c r="I346">
        <f t="shared" si="38"/>
        <v>0.83685354693266956</v>
      </c>
      <c r="J346">
        <f t="shared" si="39"/>
        <v>0.178106197598456</v>
      </c>
      <c r="P346" s="4">
        <f t="shared" si="35"/>
        <v>27.508850275948056</v>
      </c>
      <c r="Q346" s="4">
        <f t="shared" si="40"/>
        <v>0.178106197598456</v>
      </c>
    </row>
    <row r="347" spans="1:17" x14ac:dyDescent="0.25">
      <c r="A347">
        <v>3</v>
      </c>
      <c r="B347">
        <v>49.148494783904603</v>
      </c>
      <c r="C347">
        <v>1.5150999999999999</v>
      </c>
      <c r="D347">
        <v>1.92</v>
      </c>
      <c r="F347" s="4">
        <f t="shared" si="41"/>
        <v>63</v>
      </c>
      <c r="G347">
        <f t="shared" si="36"/>
        <v>0.91756799999999994</v>
      </c>
      <c r="H347">
        <f t="shared" si="37"/>
        <v>0.74464884447093871</v>
      </c>
      <c r="I347">
        <f t="shared" si="38"/>
        <v>0.81154622270059418</v>
      </c>
      <c r="J347">
        <f t="shared" si="39"/>
        <v>0.20881393406787152</v>
      </c>
      <c r="P347" s="4">
        <f t="shared" si="35"/>
        <v>27.508850275948056</v>
      </c>
      <c r="Q347" s="4">
        <f t="shared" si="40"/>
        <v>0.20881393406787152</v>
      </c>
    </row>
    <row r="348" spans="1:17" x14ac:dyDescent="0.25">
      <c r="A348">
        <v>3</v>
      </c>
      <c r="B348">
        <v>50.201430700447098</v>
      </c>
      <c r="C348">
        <v>1.4811000000000001</v>
      </c>
      <c r="D348">
        <v>1.897</v>
      </c>
      <c r="F348" s="4">
        <f t="shared" si="41"/>
        <v>63</v>
      </c>
      <c r="G348">
        <f t="shared" si="36"/>
        <v>0.9065763</v>
      </c>
      <c r="H348">
        <f t="shared" si="37"/>
        <v>0.74353339010432196</v>
      </c>
      <c r="I348">
        <f t="shared" si="38"/>
        <v>0.82015533618551684</v>
      </c>
      <c r="J348">
        <f t="shared" si="39"/>
        <v>0.19826152229168184</v>
      </c>
      <c r="P348" s="4">
        <f t="shared" si="35"/>
        <v>27.508850275948056</v>
      </c>
      <c r="Q348" s="4">
        <f t="shared" si="40"/>
        <v>0.19826152229168184</v>
      </c>
    </row>
    <row r="349" spans="1:17" x14ac:dyDescent="0.25">
      <c r="A349">
        <v>3</v>
      </c>
      <c r="B349">
        <v>50.201430700447098</v>
      </c>
      <c r="C349">
        <v>1.4764999999999999</v>
      </c>
      <c r="D349">
        <v>1.903</v>
      </c>
      <c r="F349" s="4">
        <f t="shared" si="41"/>
        <v>63</v>
      </c>
      <c r="G349">
        <f t="shared" si="36"/>
        <v>0.90944369999999997</v>
      </c>
      <c r="H349">
        <f t="shared" si="37"/>
        <v>0.74122412429210127</v>
      </c>
      <c r="I349">
        <f t="shared" si="38"/>
        <v>0.81503024793299605</v>
      </c>
      <c r="J349">
        <f t="shared" si="39"/>
        <v>0.20453005240176683</v>
      </c>
      <c r="P349" s="4">
        <f t="shared" si="35"/>
        <v>27.508850275948056</v>
      </c>
      <c r="Q349" s="4">
        <f t="shared" si="40"/>
        <v>0.20453005240176683</v>
      </c>
    </row>
    <row r="350" spans="1:17" x14ac:dyDescent="0.25">
      <c r="A350">
        <v>3</v>
      </c>
      <c r="B350">
        <v>50.201430700447098</v>
      </c>
      <c r="C350">
        <v>1.4931000000000001</v>
      </c>
      <c r="D350">
        <v>1.907</v>
      </c>
      <c r="F350" s="4">
        <f t="shared" si="41"/>
        <v>63</v>
      </c>
      <c r="G350">
        <f t="shared" si="36"/>
        <v>0.91135529999999998</v>
      </c>
      <c r="H350">
        <f t="shared" si="37"/>
        <v>0.74955756178837563</v>
      </c>
      <c r="I350">
        <f t="shared" si="38"/>
        <v>0.82246469822293855</v>
      </c>
      <c r="J350">
        <f t="shared" si="39"/>
        <v>0.19544971735739541</v>
      </c>
      <c r="P350" s="4">
        <f t="shared" si="35"/>
        <v>27.508850275948056</v>
      </c>
      <c r="Q350" s="4">
        <f t="shared" si="40"/>
        <v>0.19544971735739541</v>
      </c>
    </row>
    <row r="351" spans="1:17" x14ac:dyDescent="0.25">
      <c r="A351">
        <v>3</v>
      </c>
      <c r="B351">
        <v>50.201430700447098</v>
      </c>
      <c r="C351">
        <v>1.4532</v>
      </c>
      <c r="D351">
        <v>1.9059999999999999</v>
      </c>
      <c r="F351" s="4">
        <f t="shared" si="41"/>
        <v>63</v>
      </c>
      <c r="G351">
        <f t="shared" si="36"/>
        <v>0.91087739999999995</v>
      </c>
      <c r="H351">
        <f t="shared" si="37"/>
        <v>0.72952719093889729</v>
      </c>
      <c r="I351">
        <f t="shared" si="38"/>
        <v>0.80090601758139712</v>
      </c>
      <c r="J351">
        <f t="shared" si="39"/>
        <v>0.22201167015669498</v>
      </c>
      <c r="P351" s="4">
        <f t="shared" si="35"/>
        <v>27.508850275948056</v>
      </c>
      <c r="Q351" s="4">
        <f t="shared" si="40"/>
        <v>0.22201167015669498</v>
      </c>
    </row>
    <row r="352" spans="1:17" x14ac:dyDescent="0.25">
      <c r="A352">
        <v>3</v>
      </c>
      <c r="B352">
        <v>50.201430700447098</v>
      </c>
      <c r="C352">
        <v>1.4834000000000001</v>
      </c>
      <c r="D352">
        <v>1.9159999999999999</v>
      </c>
      <c r="F352" s="4">
        <f t="shared" si="41"/>
        <v>63</v>
      </c>
      <c r="G352">
        <f t="shared" si="36"/>
        <v>0.91565639999999993</v>
      </c>
      <c r="H352">
        <f t="shared" si="37"/>
        <v>0.74468802301043224</v>
      </c>
      <c r="I352">
        <f t="shared" si="38"/>
        <v>0.81328326106870685</v>
      </c>
      <c r="J352">
        <f t="shared" si="39"/>
        <v>0.20667581551794267</v>
      </c>
      <c r="P352" s="4">
        <f t="shared" si="35"/>
        <v>27.508850275948056</v>
      </c>
      <c r="Q352" s="4">
        <f t="shared" si="40"/>
        <v>0.20667581551794267</v>
      </c>
    </row>
    <row r="353" spans="1:17" x14ac:dyDescent="0.25">
      <c r="A353">
        <v>3</v>
      </c>
      <c r="B353">
        <v>50.201430700447098</v>
      </c>
      <c r="C353">
        <v>1.4809000000000001</v>
      </c>
      <c r="D353">
        <v>1.9119999999999999</v>
      </c>
      <c r="F353" s="4">
        <f t="shared" si="41"/>
        <v>63</v>
      </c>
      <c r="G353">
        <f t="shared" si="36"/>
        <v>0.91374479999999991</v>
      </c>
      <c r="H353">
        <f t="shared" si="37"/>
        <v>0.74343298724292106</v>
      </c>
      <c r="I353">
        <f t="shared" si="38"/>
        <v>0.81361118251279907</v>
      </c>
      <c r="J353">
        <f t="shared" si="39"/>
        <v>0.20627268985748348</v>
      </c>
      <c r="P353" s="4">
        <f t="shared" si="35"/>
        <v>27.508850275948056</v>
      </c>
      <c r="Q353" s="4">
        <f t="shared" si="40"/>
        <v>0.20627268985748348</v>
      </c>
    </row>
    <row r="354" spans="1:17" x14ac:dyDescent="0.25">
      <c r="A354">
        <v>3</v>
      </c>
      <c r="B354">
        <v>50.201430700447098</v>
      </c>
      <c r="C354">
        <v>1.4392</v>
      </c>
      <c r="D354">
        <v>1.89</v>
      </c>
      <c r="F354" s="4">
        <f t="shared" si="41"/>
        <v>63</v>
      </c>
      <c r="G354">
        <f t="shared" si="36"/>
        <v>0.9032309999999999</v>
      </c>
      <c r="H354">
        <f t="shared" si="37"/>
        <v>0.72249899064083467</v>
      </c>
      <c r="I354">
        <f t="shared" si="38"/>
        <v>0.79990499732718956</v>
      </c>
      <c r="J354">
        <f t="shared" si="39"/>
        <v>0.22326231170695909</v>
      </c>
      <c r="P354" s="4">
        <f t="shared" si="35"/>
        <v>27.508850275948056</v>
      </c>
      <c r="Q354" s="4">
        <f t="shared" si="40"/>
        <v>0.22326231170695909</v>
      </c>
    </row>
    <row r="355" spans="1:17" x14ac:dyDescent="0.25">
      <c r="A355">
        <v>3</v>
      </c>
      <c r="B355">
        <v>50.201430700447098</v>
      </c>
      <c r="C355">
        <v>1.4696</v>
      </c>
      <c r="D355">
        <v>1.8919999999999999</v>
      </c>
      <c r="F355" s="4">
        <f t="shared" si="41"/>
        <v>63</v>
      </c>
      <c r="G355">
        <f t="shared" si="36"/>
        <v>0.90418679999999996</v>
      </c>
      <c r="H355">
        <f t="shared" si="37"/>
        <v>0.73776022557377063</v>
      </c>
      <c r="I355">
        <f t="shared" si="38"/>
        <v>0.81593784113390144</v>
      </c>
      <c r="J355">
        <f t="shared" si="39"/>
        <v>0.203417102000502</v>
      </c>
      <c r="P355" s="4">
        <f t="shared" si="35"/>
        <v>27.508850275948056</v>
      </c>
      <c r="Q355" s="4">
        <f t="shared" si="40"/>
        <v>0.203417102000502</v>
      </c>
    </row>
    <row r="356" spans="1:17" x14ac:dyDescent="0.25">
      <c r="A356">
        <v>3</v>
      </c>
      <c r="B356">
        <v>50.201430700447098</v>
      </c>
      <c r="C356">
        <v>1.4380999999999999</v>
      </c>
      <c r="D356">
        <v>1.893</v>
      </c>
      <c r="F356" s="4">
        <f t="shared" si="41"/>
        <v>63</v>
      </c>
      <c r="G356">
        <f t="shared" si="36"/>
        <v>0.90466469999999999</v>
      </c>
      <c r="H356">
        <f t="shared" si="37"/>
        <v>0.72194677490312964</v>
      </c>
      <c r="I356">
        <f t="shared" si="38"/>
        <v>0.79802690975245261</v>
      </c>
      <c r="J356">
        <f t="shared" si="39"/>
        <v>0.22561296060658359</v>
      </c>
      <c r="P356" s="4">
        <f t="shared" si="35"/>
        <v>27.508850275948056</v>
      </c>
      <c r="Q356" s="4">
        <f t="shared" si="40"/>
        <v>0.22561296060658359</v>
      </c>
    </row>
    <row r="357" spans="1:17" x14ac:dyDescent="0.25">
      <c r="A357">
        <v>3</v>
      </c>
      <c r="B357">
        <v>50.201430700447098</v>
      </c>
      <c r="C357">
        <v>1.4674</v>
      </c>
      <c r="D357">
        <v>1.913</v>
      </c>
      <c r="F357" s="4">
        <f t="shared" si="41"/>
        <v>63</v>
      </c>
      <c r="G357">
        <f t="shared" si="36"/>
        <v>0.91422270000000005</v>
      </c>
      <c r="H357">
        <f t="shared" si="37"/>
        <v>0.73665579409836068</v>
      </c>
      <c r="I357">
        <f t="shared" si="38"/>
        <v>0.80577281016798274</v>
      </c>
      <c r="J357">
        <f t="shared" si="39"/>
        <v>0.21595344944995362</v>
      </c>
      <c r="P357" s="4">
        <f t="shared" si="35"/>
        <v>27.508850275948056</v>
      </c>
      <c r="Q357" s="4">
        <f t="shared" si="40"/>
        <v>0.21595344944995362</v>
      </c>
    </row>
    <row r="358" spans="1:17" x14ac:dyDescent="0.25">
      <c r="A358">
        <v>3</v>
      </c>
      <c r="B358">
        <v>50.201430700447098</v>
      </c>
      <c r="C358">
        <v>1.5742</v>
      </c>
      <c r="D358">
        <v>1.915</v>
      </c>
      <c r="F358" s="4">
        <f t="shared" si="41"/>
        <v>63</v>
      </c>
      <c r="G358">
        <f t="shared" si="36"/>
        <v>0.91517850000000001</v>
      </c>
      <c r="H358">
        <f t="shared" si="37"/>
        <v>0.79027092208643823</v>
      </c>
      <c r="I358">
        <f t="shared" si="38"/>
        <v>0.86351561152981438</v>
      </c>
      <c r="J358">
        <f t="shared" si="39"/>
        <v>0.1467433021959911</v>
      </c>
      <c r="P358" s="4">
        <f t="shared" si="35"/>
        <v>27.508850275948056</v>
      </c>
      <c r="Q358" s="4">
        <f t="shared" si="40"/>
        <v>0.1467433021959911</v>
      </c>
    </row>
    <row r="359" spans="1:17" x14ac:dyDescent="0.25">
      <c r="A359">
        <v>3</v>
      </c>
      <c r="B359">
        <v>50.201430700447098</v>
      </c>
      <c r="C359">
        <v>1.4994000000000001</v>
      </c>
      <c r="D359">
        <v>1.8959999999999999</v>
      </c>
      <c r="F359" s="4">
        <f t="shared" si="41"/>
        <v>63</v>
      </c>
      <c r="G359">
        <f t="shared" si="36"/>
        <v>0.90609839999999997</v>
      </c>
      <c r="H359">
        <f t="shared" si="37"/>
        <v>0.7527202519225038</v>
      </c>
      <c r="I359">
        <f t="shared" si="38"/>
        <v>0.83072683046620965</v>
      </c>
      <c r="J359">
        <f t="shared" si="39"/>
        <v>0.18545426203559992</v>
      </c>
      <c r="P359" s="4">
        <f t="shared" si="35"/>
        <v>27.508850275948056</v>
      </c>
      <c r="Q359" s="4">
        <f t="shared" si="40"/>
        <v>0.18545426203559992</v>
      </c>
    </row>
    <row r="360" spans="1:17" x14ac:dyDescent="0.25">
      <c r="A360">
        <v>3</v>
      </c>
      <c r="B360">
        <v>50.201430700447098</v>
      </c>
      <c r="C360">
        <v>1.5993999999999999</v>
      </c>
      <c r="D360">
        <v>1.9259999999999999</v>
      </c>
      <c r="F360" s="4">
        <f t="shared" si="41"/>
        <v>63</v>
      </c>
      <c r="G360">
        <f t="shared" si="36"/>
        <v>0.9204353999999999</v>
      </c>
      <c r="H360">
        <f t="shared" si="37"/>
        <v>0.80292168262295083</v>
      </c>
      <c r="I360">
        <f t="shared" si="38"/>
        <v>0.87232812060786769</v>
      </c>
      <c r="J360">
        <f t="shared" si="39"/>
        <v>0.13658964074987581</v>
      </c>
      <c r="P360" s="4">
        <f t="shared" si="35"/>
        <v>27.508850275948056</v>
      </c>
      <c r="Q360" s="4">
        <f t="shared" si="40"/>
        <v>0.13658964074987581</v>
      </c>
    </row>
    <row r="361" spans="1:17" x14ac:dyDescent="0.25">
      <c r="A361">
        <v>3</v>
      </c>
      <c r="B361">
        <v>50.201430700447098</v>
      </c>
      <c r="C361">
        <v>1.4802</v>
      </c>
      <c r="D361">
        <v>1.9079999999999999</v>
      </c>
      <c r="F361" s="4">
        <f t="shared" si="41"/>
        <v>63</v>
      </c>
      <c r="G361">
        <f t="shared" si="36"/>
        <v>0.9118331999999999</v>
      </c>
      <c r="H361">
        <f t="shared" si="37"/>
        <v>0.74308157722801793</v>
      </c>
      <c r="I361">
        <f t="shared" si="38"/>
        <v>0.81493147784925801</v>
      </c>
      <c r="J361">
        <f t="shared" si="39"/>
        <v>0.20465124553446021</v>
      </c>
      <c r="P361" s="4">
        <f t="shared" si="35"/>
        <v>27.508850275948056</v>
      </c>
      <c r="Q361" s="4">
        <f t="shared" si="40"/>
        <v>0.20465124553446021</v>
      </c>
    </row>
    <row r="362" spans="1:17" x14ac:dyDescent="0.25">
      <c r="A362">
        <v>3</v>
      </c>
      <c r="B362">
        <v>50.201430700447098</v>
      </c>
      <c r="C362">
        <v>1.5023</v>
      </c>
      <c r="D362">
        <v>1.893</v>
      </c>
      <c r="F362" s="4">
        <f t="shared" si="41"/>
        <v>63</v>
      </c>
      <c r="G362">
        <f t="shared" si="36"/>
        <v>0.90466469999999999</v>
      </c>
      <c r="H362">
        <f t="shared" si="37"/>
        <v>0.75417609341281677</v>
      </c>
      <c r="I362">
        <f t="shared" si="38"/>
        <v>0.83365261561860082</v>
      </c>
      <c r="J362">
        <f t="shared" si="39"/>
        <v>0.18193849143053931</v>
      </c>
      <c r="P362" s="4">
        <f t="shared" si="35"/>
        <v>27.508850275948056</v>
      </c>
      <c r="Q362" s="4">
        <f t="shared" si="40"/>
        <v>0.18193849143053931</v>
      </c>
    </row>
    <row r="363" spans="1:17" x14ac:dyDescent="0.25">
      <c r="A363">
        <v>3</v>
      </c>
      <c r="B363">
        <v>50.201430700447098</v>
      </c>
      <c r="C363">
        <v>1.4317</v>
      </c>
      <c r="D363">
        <v>1.8979999999999999</v>
      </c>
      <c r="F363" s="4">
        <f t="shared" si="41"/>
        <v>63</v>
      </c>
      <c r="G363">
        <f t="shared" si="36"/>
        <v>0.90705419999999992</v>
      </c>
      <c r="H363">
        <f t="shared" si="37"/>
        <v>0.71873388333830102</v>
      </c>
      <c r="I363">
        <f t="shared" si="38"/>
        <v>0.7923825095989866</v>
      </c>
      <c r="J363">
        <f t="shared" si="39"/>
        <v>0.23271103709318586</v>
      </c>
      <c r="P363" s="4">
        <f t="shared" si="35"/>
        <v>27.508850275948056</v>
      </c>
      <c r="Q363" s="4">
        <f t="shared" si="40"/>
        <v>0.23271103709318586</v>
      </c>
    </row>
    <row r="364" spans="1:17" x14ac:dyDescent="0.25">
      <c r="A364">
        <v>3</v>
      </c>
      <c r="B364">
        <v>50.201430700447098</v>
      </c>
      <c r="C364">
        <v>1.4661999999999999</v>
      </c>
      <c r="D364">
        <v>1.9159999999999999</v>
      </c>
      <c r="F364" s="4">
        <f t="shared" si="41"/>
        <v>63</v>
      </c>
      <c r="G364">
        <f t="shared" si="36"/>
        <v>0.91565639999999993</v>
      </c>
      <c r="H364">
        <f t="shared" si="37"/>
        <v>0.73605337692995532</v>
      </c>
      <c r="I364">
        <f t="shared" si="38"/>
        <v>0.803853254266508</v>
      </c>
      <c r="J364">
        <f t="shared" si="39"/>
        <v>0.21833854603091418</v>
      </c>
      <c r="P364" s="4">
        <f t="shared" si="35"/>
        <v>27.508850275948056</v>
      </c>
      <c r="Q364" s="4">
        <f t="shared" si="40"/>
        <v>0.21833854603091418</v>
      </c>
    </row>
    <row r="365" spans="1:17" x14ac:dyDescent="0.25">
      <c r="A365">
        <v>3</v>
      </c>
      <c r="B365">
        <v>50.201430700447098</v>
      </c>
      <c r="C365">
        <v>1.53</v>
      </c>
      <c r="D365">
        <v>1.9259999999999999</v>
      </c>
      <c r="F365" s="4">
        <f t="shared" si="41"/>
        <v>63</v>
      </c>
      <c r="G365">
        <f t="shared" si="36"/>
        <v>0.9204353999999999</v>
      </c>
      <c r="H365">
        <f t="shared" si="37"/>
        <v>0.76808188971684066</v>
      </c>
      <c r="I365">
        <f t="shared" si="38"/>
        <v>0.83447669409155789</v>
      </c>
      <c r="J365">
        <f t="shared" si="39"/>
        <v>0.18095046426118411</v>
      </c>
      <c r="P365" s="4">
        <f t="shared" si="35"/>
        <v>27.508850275948056</v>
      </c>
      <c r="Q365" s="4">
        <f t="shared" si="40"/>
        <v>0.18095046426118411</v>
      </c>
    </row>
    <row r="366" spans="1:17" x14ac:dyDescent="0.25">
      <c r="A366">
        <v>3</v>
      </c>
      <c r="B366">
        <v>50.201430700447098</v>
      </c>
      <c r="C366">
        <v>1.5264</v>
      </c>
      <c r="D366">
        <v>1.917</v>
      </c>
      <c r="F366" s="4">
        <f t="shared" si="41"/>
        <v>63</v>
      </c>
      <c r="G366">
        <f t="shared" si="36"/>
        <v>0.91613429999999996</v>
      </c>
      <c r="H366">
        <f t="shared" si="37"/>
        <v>0.76627463821162456</v>
      </c>
      <c r="I366">
        <f t="shared" si="38"/>
        <v>0.83642173228491123</v>
      </c>
      <c r="J366">
        <f t="shared" si="39"/>
        <v>0.17862232864121688</v>
      </c>
      <c r="P366" s="4">
        <f t="shared" si="35"/>
        <v>27.508850275948056</v>
      </c>
      <c r="Q366" s="4">
        <f t="shared" si="40"/>
        <v>0.17862232864121688</v>
      </c>
    </row>
    <row r="367" spans="1:17" x14ac:dyDescent="0.25">
      <c r="A367">
        <v>3</v>
      </c>
      <c r="B367">
        <v>49.328882265275702</v>
      </c>
      <c r="C367">
        <v>1.4158999999999999</v>
      </c>
      <c r="D367">
        <v>1.8939999999999999</v>
      </c>
      <c r="F367" s="4">
        <f t="shared" si="41"/>
        <v>63</v>
      </c>
      <c r="G367">
        <f t="shared" si="36"/>
        <v>0.90514259999999991</v>
      </c>
      <c r="H367">
        <f t="shared" si="37"/>
        <v>0.69844764399403858</v>
      </c>
      <c r="I367">
        <f t="shared" si="38"/>
        <v>0.77164376529625123</v>
      </c>
      <c r="J367">
        <f t="shared" si="39"/>
        <v>0.25923227937214122</v>
      </c>
      <c r="P367" s="4">
        <f t="shared" si="35"/>
        <v>27.508850275948056</v>
      </c>
      <c r="Q367" s="4">
        <f t="shared" si="40"/>
        <v>0.25923227937214122</v>
      </c>
    </row>
    <row r="368" spans="1:17" x14ac:dyDescent="0.25">
      <c r="A368">
        <v>3</v>
      </c>
      <c r="B368">
        <v>49.328882265275702</v>
      </c>
      <c r="C368">
        <v>1.4439</v>
      </c>
      <c r="D368">
        <v>1.921</v>
      </c>
      <c r="F368" s="4">
        <f t="shared" si="41"/>
        <v>63</v>
      </c>
      <c r="G368">
        <f t="shared" si="36"/>
        <v>0.91804589999999997</v>
      </c>
      <c r="H368">
        <f t="shared" si="37"/>
        <v>0.71225973102831586</v>
      </c>
      <c r="I368">
        <f t="shared" si="38"/>
        <v>0.77584326778031021</v>
      </c>
      <c r="J368">
        <f t="shared" si="39"/>
        <v>0.25380475370842598</v>
      </c>
      <c r="P368" s="4">
        <f t="shared" si="35"/>
        <v>27.508850275948056</v>
      </c>
      <c r="Q368" s="4">
        <f t="shared" si="40"/>
        <v>0.25380475370842598</v>
      </c>
    </row>
    <row r="369" spans="1:17" x14ac:dyDescent="0.25">
      <c r="A369">
        <v>3</v>
      </c>
      <c r="B369">
        <v>49.328882265275702</v>
      </c>
      <c r="C369">
        <v>1.4265000000000001</v>
      </c>
      <c r="D369">
        <v>1.923</v>
      </c>
      <c r="F369" s="4">
        <f t="shared" si="41"/>
        <v>63</v>
      </c>
      <c r="G369">
        <f t="shared" si="36"/>
        <v>0.91900170000000003</v>
      </c>
      <c r="H369">
        <f t="shared" si="37"/>
        <v>0.70367650551415795</v>
      </c>
      <c r="I369">
        <f t="shared" si="38"/>
        <v>0.76569663093567497</v>
      </c>
      <c r="J369">
        <f t="shared" si="39"/>
        <v>0.26696923085226781</v>
      </c>
      <c r="P369" s="4">
        <f t="shared" si="35"/>
        <v>27.508850275948056</v>
      </c>
      <c r="Q369" s="4">
        <f t="shared" si="40"/>
        <v>0.26696923085226781</v>
      </c>
    </row>
    <row r="370" spans="1:17" x14ac:dyDescent="0.25">
      <c r="A370">
        <v>3</v>
      </c>
      <c r="B370">
        <v>49.328882265275702</v>
      </c>
      <c r="C370">
        <v>1.4488000000000001</v>
      </c>
      <c r="D370">
        <v>1.91</v>
      </c>
      <c r="F370" s="4">
        <f t="shared" si="41"/>
        <v>63</v>
      </c>
      <c r="G370">
        <f t="shared" si="36"/>
        <v>0.91278899999999996</v>
      </c>
      <c r="H370">
        <f t="shared" si="37"/>
        <v>0.71467684625931438</v>
      </c>
      <c r="I370">
        <f t="shared" si="38"/>
        <v>0.78295952981391581</v>
      </c>
      <c r="J370">
        <f t="shared" si="39"/>
        <v>0.24467427038851466</v>
      </c>
      <c r="P370" s="4">
        <f t="shared" si="35"/>
        <v>27.508850275948056</v>
      </c>
      <c r="Q370" s="4">
        <f t="shared" si="40"/>
        <v>0.24467427038851466</v>
      </c>
    </row>
    <row r="371" spans="1:17" x14ac:dyDescent="0.25">
      <c r="A371">
        <v>3</v>
      </c>
      <c r="B371">
        <v>49.328882265275702</v>
      </c>
      <c r="C371">
        <v>1.3877999999999999</v>
      </c>
      <c r="D371">
        <v>1.89</v>
      </c>
      <c r="F371" s="4">
        <f t="shared" si="41"/>
        <v>63</v>
      </c>
      <c r="G371">
        <f t="shared" si="36"/>
        <v>0.9032309999999999</v>
      </c>
      <c r="H371">
        <f t="shared" si="37"/>
        <v>0.68458622807749625</v>
      </c>
      <c r="I371">
        <f t="shared" si="38"/>
        <v>0.75793039441460308</v>
      </c>
      <c r="J371">
        <f t="shared" si="39"/>
        <v>0.27716372550528207</v>
      </c>
      <c r="P371" s="4">
        <f t="shared" si="35"/>
        <v>27.508850275948056</v>
      </c>
      <c r="Q371" s="4">
        <f t="shared" si="40"/>
        <v>0.27716372550528207</v>
      </c>
    </row>
    <row r="372" spans="1:17" x14ac:dyDescent="0.25">
      <c r="A372">
        <v>3</v>
      </c>
      <c r="B372">
        <v>49.328882265275702</v>
      </c>
      <c r="C372">
        <v>1.4421999999999999</v>
      </c>
      <c r="D372">
        <v>1.901</v>
      </c>
      <c r="F372" s="4">
        <f t="shared" si="41"/>
        <v>63</v>
      </c>
      <c r="G372">
        <f t="shared" si="36"/>
        <v>0.90848790000000001</v>
      </c>
      <c r="H372">
        <f t="shared" si="37"/>
        <v>0.71142114002980616</v>
      </c>
      <c r="I372">
        <f t="shared" si="38"/>
        <v>0.78308268060565933</v>
      </c>
      <c r="J372">
        <f t="shared" si="39"/>
        <v>0.24451699392281279</v>
      </c>
      <c r="P372" s="4">
        <f t="shared" si="35"/>
        <v>27.508850275948056</v>
      </c>
      <c r="Q372" s="4">
        <f t="shared" si="40"/>
        <v>0.24451699392281279</v>
      </c>
    </row>
    <row r="373" spans="1:17" x14ac:dyDescent="0.25">
      <c r="A373">
        <v>3</v>
      </c>
      <c r="B373">
        <v>49.328882265275702</v>
      </c>
      <c r="C373">
        <v>1.4944</v>
      </c>
      <c r="D373">
        <v>1.9239999999999999</v>
      </c>
      <c r="F373" s="4">
        <f t="shared" si="41"/>
        <v>63</v>
      </c>
      <c r="G373">
        <f t="shared" si="36"/>
        <v>0.91947959999999995</v>
      </c>
      <c r="H373">
        <f t="shared" si="37"/>
        <v>0.73717081657228012</v>
      </c>
      <c r="I373">
        <f t="shared" si="38"/>
        <v>0.80172612483439565</v>
      </c>
      <c r="J373">
        <f t="shared" si="39"/>
        <v>0.22098821966811627</v>
      </c>
      <c r="P373" s="4">
        <f t="shared" si="35"/>
        <v>27.508850275948056</v>
      </c>
      <c r="Q373" s="4">
        <f t="shared" si="40"/>
        <v>0.22098821966811627</v>
      </c>
    </row>
    <row r="374" spans="1:17" x14ac:dyDescent="0.25">
      <c r="A374">
        <v>3</v>
      </c>
      <c r="B374">
        <v>49.328882265275702</v>
      </c>
      <c r="C374">
        <v>1.4092</v>
      </c>
      <c r="D374">
        <v>1.9079999999999999</v>
      </c>
      <c r="F374" s="4">
        <f t="shared" si="41"/>
        <v>63</v>
      </c>
      <c r="G374">
        <f t="shared" si="36"/>
        <v>0.9118331999999999</v>
      </c>
      <c r="H374">
        <f t="shared" si="37"/>
        <v>0.6951426088822652</v>
      </c>
      <c r="I374">
        <f t="shared" si="38"/>
        <v>0.76235720401742912</v>
      </c>
      <c r="J374">
        <f t="shared" si="39"/>
        <v>0.27134006145819195</v>
      </c>
      <c r="P374" s="4">
        <f t="shared" si="35"/>
        <v>27.508850275948056</v>
      </c>
      <c r="Q374" s="4">
        <f t="shared" si="40"/>
        <v>0.27134006145819195</v>
      </c>
    </row>
    <row r="375" spans="1:17" x14ac:dyDescent="0.25">
      <c r="A375">
        <v>3</v>
      </c>
      <c r="B375">
        <v>49.328882265275702</v>
      </c>
      <c r="C375">
        <v>1.4585999999999999</v>
      </c>
      <c r="D375">
        <v>1.915</v>
      </c>
      <c r="F375" s="4">
        <f t="shared" si="41"/>
        <v>63</v>
      </c>
      <c r="G375">
        <f t="shared" si="36"/>
        <v>0.91517850000000001</v>
      </c>
      <c r="H375">
        <f t="shared" si="37"/>
        <v>0.71951107672131132</v>
      </c>
      <c r="I375">
        <f t="shared" si="38"/>
        <v>0.78619753055967911</v>
      </c>
      <c r="J375">
        <f t="shared" si="39"/>
        <v>0.24054720698165657</v>
      </c>
      <c r="P375" s="4">
        <f t="shared" si="35"/>
        <v>27.508850275948056</v>
      </c>
      <c r="Q375" s="4">
        <f t="shared" si="40"/>
        <v>0.24054720698165657</v>
      </c>
    </row>
    <row r="376" spans="1:17" x14ac:dyDescent="0.25">
      <c r="A376">
        <v>3</v>
      </c>
      <c r="B376">
        <v>49.328882265275702</v>
      </c>
      <c r="C376">
        <v>1.4645999999999999</v>
      </c>
      <c r="D376">
        <v>1.897</v>
      </c>
      <c r="F376" s="4">
        <f t="shared" si="41"/>
        <v>63</v>
      </c>
      <c r="G376">
        <f t="shared" si="36"/>
        <v>0.9065763</v>
      </c>
      <c r="H376">
        <f t="shared" si="37"/>
        <v>0.72247080965722787</v>
      </c>
      <c r="I376">
        <f t="shared" si="38"/>
        <v>0.79692223330482814</v>
      </c>
      <c r="J376">
        <f t="shared" si="39"/>
        <v>0.22699817922508767</v>
      </c>
      <c r="P376" s="4">
        <f t="shared" si="35"/>
        <v>27.508850275948056</v>
      </c>
      <c r="Q376" s="4">
        <f t="shared" si="40"/>
        <v>0.22699817922508767</v>
      </c>
    </row>
    <row r="377" spans="1:17" x14ac:dyDescent="0.25">
      <c r="A377">
        <v>3</v>
      </c>
      <c r="B377">
        <v>49.328882265275702</v>
      </c>
      <c r="C377">
        <v>1.4218</v>
      </c>
      <c r="D377">
        <v>1.8939999999999999</v>
      </c>
      <c r="F377" s="4">
        <f t="shared" si="41"/>
        <v>63</v>
      </c>
      <c r="G377">
        <f t="shared" si="36"/>
        <v>0.90514259999999991</v>
      </c>
      <c r="H377">
        <f t="shared" si="37"/>
        <v>0.70135804804768997</v>
      </c>
      <c r="I377">
        <f t="shared" si="38"/>
        <v>0.77485917472858978</v>
      </c>
      <c r="J377">
        <f t="shared" si="39"/>
        <v>0.2550739761676834</v>
      </c>
      <c r="P377" s="4">
        <f t="shared" si="35"/>
        <v>27.508850275948056</v>
      </c>
      <c r="Q377" s="4">
        <f t="shared" si="40"/>
        <v>0.2550739761676834</v>
      </c>
    </row>
    <row r="378" spans="1:17" x14ac:dyDescent="0.25">
      <c r="A378">
        <v>3</v>
      </c>
      <c r="B378">
        <v>49.328882265275702</v>
      </c>
      <c r="C378">
        <v>1.3366</v>
      </c>
      <c r="D378">
        <v>1.927</v>
      </c>
      <c r="F378" s="4">
        <f t="shared" si="41"/>
        <v>63</v>
      </c>
      <c r="G378">
        <f t="shared" si="36"/>
        <v>0.92091330000000005</v>
      </c>
      <c r="H378">
        <f t="shared" si="37"/>
        <v>0.65932984035767506</v>
      </c>
      <c r="I378">
        <f t="shared" si="38"/>
        <v>0.71595213182139406</v>
      </c>
      <c r="J378">
        <f t="shared" si="39"/>
        <v>0.3341419692544394</v>
      </c>
      <c r="P378" s="4">
        <f t="shared" si="35"/>
        <v>27.508850275948056</v>
      </c>
      <c r="Q378" s="4">
        <f t="shared" si="40"/>
        <v>0.3341419692544394</v>
      </c>
    </row>
    <row r="379" spans="1:17" x14ac:dyDescent="0.25">
      <c r="A379">
        <v>3</v>
      </c>
      <c r="B379">
        <v>49.328882265275702</v>
      </c>
      <c r="C379">
        <v>1.4567000000000001</v>
      </c>
      <c r="D379">
        <v>1.915</v>
      </c>
      <c r="F379" s="4">
        <f t="shared" si="41"/>
        <v>63</v>
      </c>
      <c r="G379">
        <f t="shared" si="36"/>
        <v>0.91517850000000001</v>
      </c>
      <c r="H379">
        <f t="shared" si="37"/>
        <v>0.71857382795827118</v>
      </c>
      <c r="I379">
        <f t="shared" si="38"/>
        <v>0.78517341475818236</v>
      </c>
      <c r="J379">
        <f t="shared" si="39"/>
        <v>0.24185067507688701</v>
      </c>
      <c r="P379" s="4">
        <f t="shared" si="35"/>
        <v>27.508850275948056</v>
      </c>
      <c r="Q379" s="4">
        <f t="shared" si="40"/>
        <v>0.24185067507688701</v>
      </c>
    </row>
    <row r="380" spans="1:17" x14ac:dyDescent="0.25">
      <c r="A380">
        <v>3</v>
      </c>
      <c r="B380">
        <v>49.328882265275702</v>
      </c>
      <c r="C380">
        <v>1.4603999999999999</v>
      </c>
      <c r="D380">
        <v>1.9219999999999999</v>
      </c>
      <c r="F380" s="4">
        <f t="shared" si="41"/>
        <v>63</v>
      </c>
      <c r="G380">
        <f t="shared" si="36"/>
        <v>0.9185238</v>
      </c>
      <c r="H380">
        <f t="shared" si="37"/>
        <v>0.72039899660208628</v>
      </c>
      <c r="I380">
        <f t="shared" si="38"/>
        <v>0.78430084947399981</v>
      </c>
      <c r="J380">
        <f t="shared" si="39"/>
        <v>0.24296259566579884</v>
      </c>
      <c r="P380" s="4">
        <f t="shared" si="35"/>
        <v>27.508850275948056</v>
      </c>
      <c r="Q380" s="4">
        <f t="shared" si="40"/>
        <v>0.24296259566579884</v>
      </c>
    </row>
    <row r="381" spans="1:17" x14ac:dyDescent="0.25">
      <c r="A381">
        <v>3</v>
      </c>
      <c r="B381">
        <v>49.328882265275702</v>
      </c>
      <c r="C381">
        <v>1.3568</v>
      </c>
      <c r="D381">
        <v>1.8979999999999999</v>
      </c>
      <c r="F381" s="4">
        <f t="shared" si="41"/>
        <v>63</v>
      </c>
      <c r="G381">
        <f t="shared" si="36"/>
        <v>0.90705419999999992</v>
      </c>
      <c r="H381">
        <f t="shared" si="37"/>
        <v>0.66929427457526069</v>
      </c>
      <c r="I381">
        <f t="shared" si="38"/>
        <v>0.73787682651737985</v>
      </c>
      <c r="J381">
        <f t="shared" si="39"/>
        <v>0.30397837004927725</v>
      </c>
      <c r="P381" s="4">
        <f t="shared" si="35"/>
        <v>27.508850275948056</v>
      </c>
      <c r="Q381" s="4">
        <f t="shared" si="40"/>
        <v>0.30397837004927725</v>
      </c>
    </row>
    <row r="382" spans="1:17" x14ac:dyDescent="0.25">
      <c r="A382">
        <v>3</v>
      </c>
      <c r="B382">
        <v>49.328882265275702</v>
      </c>
      <c r="C382">
        <v>1.4758</v>
      </c>
      <c r="D382">
        <v>1.9159999999999999</v>
      </c>
      <c r="F382" s="4">
        <f t="shared" si="41"/>
        <v>63</v>
      </c>
      <c r="G382">
        <f t="shared" si="36"/>
        <v>0.91565639999999993</v>
      </c>
      <c r="H382">
        <f t="shared" si="37"/>
        <v>0.7279956444709389</v>
      </c>
      <c r="I382">
        <f t="shared" si="38"/>
        <v>0.79505330216764603</v>
      </c>
      <c r="J382">
        <f t="shared" si="39"/>
        <v>0.22934611982358213</v>
      </c>
      <c r="P382" s="4">
        <f t="shared" si="35"/>
        <v>27.508850275948056</v>
      </c>
      <c r="Q382" s="4">
        <f t="shared" si="40"/>
        <v>0.22934611982358213</v>
      </c>
    </row>
    <row r="383" spans="1:17" x14ac:dyDescent="0.25">
      <c r="A383">
        <v>3</v>
      </c>
      <c r="B383">
        <v>49.328882265275702</v>
      </c>
      <c r="C383">
        <v>1.4080999999999999</v>
      </c>
      <c r="D383">
        <v>1.905</v>
      </c>
      <c r="F383" s="4">
        <f t="shared" si="41"/>
        <v>63</v>
      </c>
      <c r="G383">
        <f t="shared" si="36"/>
        <v>0.91039950000000003</v>
      </c>
      <c r="H383">
        <f t="shared" si="37"/>
        <v>0.69459999117734705</v>
      </c>
      <c r="I383">
        <f t="shared" si="38"/>
        <v>0.76296174501122538</v>
      </c>
      <c r="J383">
        <f t="shared" si="39"/>
        <v>0.27054738655457827</v>
      </c>
      <c r="P383" s="4">
        <f t="shared" si="35"/>
        <v>27.508850275948056</v>
      </c>
      <c r="Q383" s="4">
        <f t="shared" si="40"/>
        <v>0.27054738655457827</v>
      </c>
    </row>
    <row r="384" spans="1:17" x14ac:dyDescent="0.25">
      <c r="A384">
        <v>3</v>
      </c>
      <c r="B384">
        <v>49.328882265275702</v>
      </c>
      <c r="C384">
        <v>1.3854</v>
      </c>
      <c r="D384">
        <v>1.893</v>
      </c>
      <c r="F384" s="4">
        <f t="shared" si="41"/>
        <v>63</v>
      </c>
      <c r="G384">
        <f t="shared" si="36"/>
        <v>0.90466469999999999</v>
      </c>
      <c r="H384">
        <f t="shared" si="37"/>
        <v>0.68340233490312952</v>
      </c>
      <c r="I384">
        <f t="shared" si="38"/>
        <v>0.75542058278954571</v>
      </c>
      <c r="J384">
        <f t="shared" si="39"/>
        <v>0.28048062153786102</v>
      </c>
      <c r="P384" s="4">
        <f t="shared" si="35"/>
        <v>27.508850275948056</v>
      </c>
      <c r="Q384" s="4">
        <f t="shared" si="40"/>
        <v>0.28048062153786102</v>
      </c>
    </row>
    <row r="385" spans="1:17" x14ac:dyDescent="0.25">
      <c r="A385">
        <v>3</v>
      </c>
      <c r="B385">
        <v>49.8518032786885</v>
      </c>
      <c r="C385">
        <v>1.5278</v>
      </c>
      <c r="D385">
        <v>1.9059999999999999</v>
      </c>
      <c r="F385" s="4">
        <f t="shared" si="41"/>
        <v>63</v>
      </c>
      <c r="G385">
        <f t="shared" si="36"/>
        <v>0.91087739999999995</v>
      </c>
      <c r="H385">
        <f t="shared" si="37"/>
        <v>0.76163585049180293</v>
      </c>
      <c r="I385">
        <f t="shared" si="38"/>
        <v>0.83615627140579285</v>
      </c>
      <c r="J385">
        <f t="shared" si="39"/>
        <v>0.17893975584731622</v>
      </c>
      <c r="P385" s="4">
        <f t="shared" si="35"/>
        <v>27.508850275948056</v>
      </c>
      <c r="Q385" s="4">
        <f t="shared" si="40"/>
        <v>0.17893975584731622</v>
      </c>
    </row>
    <row r="386" spans="1:17" x14ac:dyDescent="0.25">
      <c r="A386">
        <v>3</v>
      </c>
      <c r="B386">
        <v>49.8518032786885</v>
      </c>
      <c r="C386">
        <v>1.4608000000000001</v>
      </c>
      <c r="D386">
        <v>1.8966000000000001</v>
      </c>
      <c r="F386" s="4">
        <f t="shared" si="41"/>
        <v>63</v>
      </c>
      <c r="G386">
        <f t="shared" si="36"/>
        <v>0.90638514000000003</v>
      </c>
      <c r="H386">
        <f t="shared" si="37"/>
        <v>0.72823514229508168</v>
      </c>
      <c r="I386">
        <f t="shared" si="38"/>
        <v>0.80345000172341929</v>
      </c>
      <c r="J386">
        <f t="shared" si="39"/>
        <v>0.21884032134935116</v>
      </c>
      <c r="P386" s="4">
        <f t="shared" si="35"/>
        <v>27.508850275948056</v>
      </c>
      <c r="Q386" s="4">
        <f t="shared" si="40"/>
        <v>0.21884032134935116</v>
      </c>
    </row>
    <row r="387" spans="1:17" x14ac:dyDescent="0.25">
      <c r="A387">
        <v>3</v>
      </c>
      <c r="B387">
        <v>49.8518032786885</v>
      </c>
      <c r="C387">
        <v>1.5499000000000001</v>
      </c>
      <c r="D387">
        <v>1.917</v>
      </c>
      <c r="F387" s="4">
        <f t="shared" si="41"/>
        <v>63</v>
      </c>
      <c r="G387">
        <f t="shared" si="36"/>
        <v>0.91613429999999996</v>
      </c>
      <c r="H387">
        <f t="shared" si="37"/>
        <v>0.77265309901639312</v>
      </c>
      <c r="I387">
        <f t="shared" si="38"/>
        <v>0.84338409665088754</v>
      </c>
      <c r="J387">
        <f t="shared" si="39"/>
        <v>0.17033279408306742</v>
      </c>
      <c r="P387" s="4">
        <f t="shared" ref="P387:P450" si="42">F387^$T$2</f>
        <v>27.508850275948056</v>
      </c>
      <c r="Q387" s="4">
        <f t="shared" si="40"/>
        <v>0.17033279408306742</v>
      </c>
    </row>
    <row r="388" spans="1:17" x14ac:dyDescent="0.25">
      <c r="A388">
        <v>3</v>
      </c>
      <c r="B388">
        <v>49.8518032786885</v>
      </c>
      <c r="C388">
        <v>1.5469999999999999</v>
      </c>
      <c r="D388">
        <v>1.9039999999999999</v>
      </c>
      <c r="F388" s="4">
        <f t="shared" si="41"/>
        <v>63</v>
      </c>
      <c r="G388">
        <f t="shared" ref="G388:G451" si="43">$E$4*D388</f>
        <v>0.9099216</v>
      </c>
      <c r="H388">
        <f t="shared" ref="H388:H451" si="44">B388*C388/100</f>
        <v>0.77120739672131111</v>
      </c>
      <c r="I388">
        <f t="shared" ref="I388:I451" si="45">H388/G388</f>
        <v>0.84755367574669194</v>
      </c>
      <c r="J388">
        <f t="shared" ref="J388:J451" si="46">-LN(I388)</f>
        <v>0.16540110751867262</v>
      </c>
      <c r="P388" s="4">
        <f t="shared" si="42"/>
        <v>27.508850275948056</v>
      </c>
      <c r="Q388" s="4">
        <f t="shared" ref="Q388:Q451" si="47">J388</f>
        <v>0.16540110751867262</v>
      </c>
    </row>
    <row r="389" spans="1:17" x14ac:dyDescent="0.25">
      <c r="A389">
        <v>3</v>
      </c>
      <c r="B389">
        <v>49.8518032786885</v>
      </c>
      <c r="C389">
        <v>1.4713000000000001</v>
      </c>
      <c r="D389">
        <v>1.8939999999999999</v>
      </c>
      <c r="F389" s="4">
        <f t="shared" ref="F389:F452" si="48">A389*21</f>
        <v>63</v>
      </c>
      <c r="G389">
        <f t="shared" si="43"/>
        <v>0.90514259999999991</v>
      </c>
      <c r="H389">
        <f t="shared" si="44"/>
        <v>0.73346958163934384</v>
      </c>
      <c r="I389">
        <f t="shared" si="45"/>
        <v>0.81033594224749106</v>
      </c>
      <c r="J389">
        <f t="shared" si="46"/>
        <v>0.2103063737825504</v>
      </c>
      <c r="P389" s="4">
        <f t="shared" si="42"/>
        <v>27.508850275948056</v>
      </c>
      <c r="Q389" s="4">
        <f t="shared" si="47"/>
        <v>0.2103063737825504</v>
      </c>
    </row>
    <row r="390" spans="1:17" x14ac:dyDescent="0.25">
      <c r="A390">
        <v>3</v>
      </c>
      <c r="B390">
        <v>49.8518032786885</v>
      </c>
      <c r="C390">
        <v>1.4803999999999999</v>
      </c>
      <c r="D390">
        <v>1.91</v>
      </c>
      <c r="F390" s="4">
        <f t="shared" si="48"/>
        <v>63</v>
      </c>
      <c r="G390">
        <f t="shared" si="43"/>
        <v>0.91278899999999996</v>
      </c>
      <c r="H390">
        <f t="shared" si="44"/>
        <v>0.73800609573770459</v>
      </c>
      <c r="I390">
        <f t="shared" si="45"/>
        <v>0.80851773601314725</v>
      </c>
      <c r="J390">
        <f t="shared" si="46"/>
        <v>0.21255266326910266</v>
      </c>
      <c r="P390" s="4">
        <f t="shared" si="42"/>
        <v>27.508850275948056</v>
      </c>
      <c r="Q390" s="4">
        <f t="shared" si="47"/>
        <v>0.21255266326910266</v>
      </c>
    </row>
    <row r="391" spans="1:17" x14ac:dyDescent="0.25">
      <c r="A391">
        <v>3</v>
      </c>
      <c r="B391">
        <v>49.8518032786885</v>
      </c>
      <c r="C391">
        <v>1.4648000000000001</v>
      </c>
      <c r="D391">
        <v>1.929</v>
      </c>
      <c r="F391" s="4">
        <f t="shared" si="48"/>
        <v>63</v>
      </c>
      <c r="G391">
        <f t="shared" si="43"/>
        <v>0.9218691</v>
      </c>
      <c r="H391">
        <f t="shared" si="44"/>
        <v>0.73022921442622912</v>
      </c>
      <c r="I391">
        <f t="shared" si="45"/>
        <v>0.79211811571320601</v>
      </c>
      <c r="J391">
        <f t="shared" si="46"/>
        <v>0.23304476228585638</v>
      </c>
      <c r="P391" s="4">
        <f t="shared" si="42"/>
        <v>27.508850275948056</v>
      </c>
      <c r="Q391" s="4">
        <f t="shared" si="47"/>
        <v>0.23304476228585638</v>
      </c>
    </row>
    <row r="392" spans="1:17" x14ac:dyDescent="0.25">
      <c r="A392">
        <v>3</v>
      </c>
      <c r="B392">
        <v>49.8518032786885</v>
      </c>
      <c r="C392">
        <v>1.4893000000000001</v>
      </c>
      <c r="D392">
        <v>1.9039999999999999</v>
      </c>
      <c r="F392" s="4">
        <f t="shared" si="48"/>
        <v>63</v>
      </c>
      <c r="G392">
        <f t="shared" si="43"/>
        <v>0.9099216</v>
      </c>
      <c r="H392">
        <f t="shared" si="44"/>
        <v>0.74244290622950782</v>
      </c>
      <c r="I392">
        <f t="shared" si="45"/>
        <v>0.81594162203590703</v>
      </c>
      <c r="J392">
        <f t="shared" si="46"/>
        <v>0.20341246819991693</v>
      </c>
      <c r="P392" s="4">
        <f t="shared" si="42"/>
        <v>27.508850275948056</v>
      </c>
      <c r="Q392" s="4">
        <f t="shared" si="47"/>
        <v>0.20341246819991693</v>
      </c>
    </row>
    <row r="393" spans="1:17" x14ac:dyDescent="0.25">
      <c r="A393">
        <v>3</v>
      </c>
      <c r="B393">
        <v>49.8518032786885</v>
      </c>
      <c r="C393">
        <v>1.5291999999999999</v>
      </c>
      <c r="D393">
        <v>1.9059999999999999</v>
      </c>
      <c r="F393" s="4">
        <f t="shared" si="48"/>
        <v>63</v>
      </c>
      <c r="G393">
        <f t="shared" si="43"/>
        <v>0.91087739999999995</v>
      </c>
      <c r="H393">
        <f t="shared" si="44"/>
        <v>0.76233377573770456</v>
      </c>
      <c r="I393">
        <f t="shared" si="45"/>
        <v>0.8369224834623239</v>
      </c>
      <c r="J393">
        <f t="shared" si="46"/>
        <v>0.17802382513231779</v>
      </c>
      <c r="P393" s="4">
        <f t="shared" si="42"/>
        <v>27.508850275948056</v>
      </c>
      <c r="Q393" s="4">
        <f t="shared" si="47"/>
        <v>0.17802382513231779</v>
      </c>
    </row>
    <row r="394" spans="1:17" x14ac:dyDescent="0.25">
      <c r="A394">
        <v>3</v>
      </c>
      <c r="B394">
        <v>49.8518032786885</v>
      </c>
      <c r="C394">
        <v>1.49</v>
      </c>
      <c r="D394">
        <v>1.915</v>
      </c>
      <c r="F394" s="4">
        <f t="shared" si="48"/>
        <v>63</v>
      </c>
      <c r="G394">
        <f t="shared" si="43"/>
        <v>0.91517850000000001</v>
      </c>
      <c r="H394">
        <f t="shared" si="44"/>
        <v>0.74279186885245863</v>
      </c>
      <c r="I394">
        <f t="shared" si="45"/>
        <v>0.81163605662989091</v>
      </c>
      <c r="J394">
        <f t="shared" si="46"/>
        <v>0.20870324541566976</v>
      </c>
      <c r="P394" s="4">
        <f t="shared" si="42"/>
        <v>27.508850275948056</v>
      </c>
      <c r="Q394" s="4">
        <f t="shared" si="47"/>
        <v>0.20870324541566976</v>
      </c>
    </row>
    <row r="395" spans="1:17" x14ac:dyDescent="0.25">
      <c r="A395">
        <v>3</v>
      </c>
      <c r="B395">
        <v>49.8518032786885</v>
      </c>
      <c r="C395">
        <v>1.4498</v>
      </c>
      <c r="D395">
        <v>1.9019999999999999</v>
      </c>
      <c r="F395" s="4">
        <f t="shared" si="48"/>
        <v>63</v>
      </c>
      <c r="G395">
        <f t="shared" si="43"/>
        <v>0.90896579999999993</v>
      </c>
      <c r="H395">
        <f t="shared" si="44"/>
        <v>0.72275144393442592</v>
      </c>
      <c r="I395">
        <f t="shared" si="45"/>
        <v>0.79513601494624542</v>
      </c>
      <c r="J395">
        <f t="shared" si="46"/>
        <v>0.22924209097898632</v>
      </c>
      <c r="P395" s="4">
        <f t="shared" si="42"/>
        <v>27.508850275948056</v>
      </c>
      <c r="Q395" s="4">
        <f t="shared" si="47"/>
        <v>0.22924209097898632</v>
      </c>
    </row>
    <row r="396" spans="1:17" x14ac:dyDescent="0.25">
      <c r="A396">
        <v>3</v>
      </c>
      <c r="B396">
        <v>49.8518032786885</v>
      </c>
      <c r="C396">
        <v>1.5113000000000001</v>
      </c>
      <c r="D396">
        <v>1.901</v>
      </c>
      <c r="F396" s="4">
        <f t="shared" si="48"/>
        <v>63</v>
      </c>
      <c r="G396">
        <f t="shared" si="43"/>
        <v>0.90848790000000001</v>
      </c>
      <c r="H396">
        <f t="shared" si="44"/>
        <v>0.75341030295081934</v>
      </c>
      <c r="I396">
        <f t="shared" si="45"/>
        <v>0.82930141716892358</v>
      </c>
      <c r="J396">
        <f t="shared" si="46"/>
        <v>0.18717159865278232</v>
      </c>
      <c r="P396" s="4">
        <f t="shared" si="42"/>
        <v>27.508850275948056</v>
      </c>
      <c r="Q396" s="4">
        <f t="shared" si="47"/>
        <v>0.18717159865278232</v>
      </c>
    </row>
    <row r="397" spans="1:17" x14ac:dyDescent="0.25">
      <c r="A397">
        <v>3</v>
      </c>
      <c r="B397">
        <v>49.8518032786885</v>
      </c>
      <c r="C397">
        <v>1.4871000000000001</v>
      </c>
      <c r="D397">
        <v>1.9219999999999999</v>
      </c>
      <c r="F397" s="4">
        <f t="shared" si="48"/>
        <v>63</v>
      </c>
      <c r="G397">
        <f t="shared" si="43"/>
        <v>0.9185238</v>
      </c>
      <c r="H397">
        <f t="shared" si="44"/>
        <v>0.74134616655737673</v>
      </c>
      <c r="I397">
        <f t="shared" si="45"/>
        <v>0.80710610498865321</v>
      </c>
      <c r="J397">
        <f t="shared" si="46"/>
        <v>0.21430013857602806</v>
      </c>
      <c r="P397" s="4">
        <f t="shared" si="42"/>
        <v>27.508850275948056</v>
      </c>
      <c r="Q397" s="4">
        <f t="shared" si="47"/>
        <v>0.21430013857602806</v>
      </c>
    </row>
    <row r="398" spans="1:17" x14ac:dyDescent="0.25">
      <c r="A398">
        <v>3</v>
      </c>
      <c r="B398">
        <v>49.8518032786885</v>
      </c>
      <c r="C398">
        <v>1.5167999999999999</v>
      </c>
      <c r="D398">
        <v>1.8939999999999999</v>
      </c>
      <c r="F398" s="4">
        <f t="shared" si="48"/>
        <v>63</v>
      </c>
      <c r="G398">
        <f t="shared" si="43"/>
        <v>0.90514259999999991</v>
      </c>
      <c r="H398">
        <f t="shared" si="44"/>
        <v>0.75615215213114706</v>
      </c>
      <c r="I398">
        <f t="shared" si="45"/>
        <v>0.83539560742268359</v>
      </c>
      <c r="J398">
        <f t="shared" si="46"/>
        <v>0.17984988498569443</v>
      </c>
      <c r="P398" s="4">
        <f t="shared" si="42"/>
        <v>27.508850275948056</v>
      </c>
      <c r="Q398" s="4">
        <f t="shared" si="47"/>
        <v>0.17984988498569443</v>
      </c>
    </row>
    <row r="399" spans="1:17" x14ac:dyDescent="0.25">
      <c r="A399">
        <v>3</v>
      </c>
      <c r="B399">
        <v>49.8518032786885</v>
      </c>
      <c r="C399">
        <v>1.5133000000000001</v>
      </c>
      <c r="D399">
        <v>1.917</v>
      </c>
      <c r="F399" s="4">
        <f t="shared" si="48"/>
        <v>63</v>
      </c>
      <c r="G399">
        <f t="shared" si="43"/>
        <v>0.91613429999999996</v>
      </c>
      <c r="H399">
        <f t="shared" si="44"/>
        <v>0.75440733901639301</v>
      </c>
      <c r="I399">
        <f t="shared" si="45"/>
        <v>0.82346806468919787</v>
      </c>
      <c r="J399">
        <f t="shared" si="46"/>
        <v>0.19423051009309225</v>
      </c>
      <c r="P399" s="4">
        <f t="shared" si="42"/>
        <v>27.508850275948056</v>
      </c>
      <c r="Q399" s="4">
        <f t="shared" si="47"/>
        <v>0.19423051009309225</v>
      </c>
    </row>
    <row r="400" spans="1:17" x14ac:dyDescent="0.25">
      <c r="A400">
        <v>3</v>
      </c>
      <c r="B400">
        <v>50.073740685544003</v>
      </c>
      <c r="C400">
        <v>1.5116000000000001</v>
      </c>
      <c r="D400">
        <v>1.9259999999999999</v>
      </c>
      <c r="F400" s="4">
        <f t="shared" si="48"/>
        <v>63</v>
      </c>
      <c r="G400">
        <f t="shared" si="43"/>
        <v>0.9204353999999999</v>
      </c>
      <c r="H400">
        <f t="shared" si="44"/>
        <v>0.75691466420268316</v>
      </c>
      <c r="I400">
        <f t="shared" si="45"/>
        <v>0.82234414734883432</v>
      </c>
      <c r="J400">
        <f t="shared" si="46"/>
        <v>0.19559630080342275</v>
      </c>
      <c r="P400" s="4">
        <f t="shared" si="42"/>
        <v>27.508850275948056</v>
      </c>
      <c r="Q400" s="4">
        <f t="shared" si="47"/>
        <v>0.19559630080342275</v>
      </c>
    </row>
    <row r="401" spans="1:19" x14ac:dyDescent="0.25">
      <c r="A401">
        <v>3</v>
      </c>
      <c r="B401">
        <v>50.073740685544003</v>
      </c>
      <c r="C401">
        <v>1.5264</v>
      </c>
      <c r="D401">
        <v>1.9159999999999999</v>
      </c>
      <c r="F401" s="4">
        <f t="shared" si="48"/>
        <v>63</v>
      </c>
      <c r="G401">
        <f t="shared" si="43"/>
        <v>0.91565639999999993</v>
      </c>
      <c r="H401">
        <f t="shared" si="44"/>
        <v>0.76432557782414368</v>
      </c>
      <c r="I401">
        <f t="shared" si="45"/>
        <v>0.8347296844363713</v>
      </c>
      <c r="J401">
        <f t="shared" si="46"/>
        <v>0.18064733775746955</v>
      </c>
      <c r="P401" s="4">
        <f t="shared" si="42"/>
        <v>27.508850275948056</v>
      </c>
      <c r="Q401" s="4">
        <f t="shared" si="47"/>
        <v>0.18064733775746955</v>
      </c>
    </row>
    <row r="402" spans="1:19" x14ac:dyDescent="0.25">
      <c r="A402">
        <v>3</v>
      </c>
      <c r="B402">
        <v>50.073740685544003</v>
      </c>
      <c r="C402">
        <v>1.5291999999999999</v>
      </c>
      <c r="D402">
        <v>1.9259999999999999</v>
      </c>
      <c r="F402" s="4">
        <f t="shared" si="48"/>
        <v>63</v>
      </c>
      <c r="G402">
        <f t="shared" si="43"/>
        <v>0.9204353999999999</v>
      </c>
      <c r="H402">
        <f t="shared" si="44"/>
        <v>0.76572764256333881</v>
      </c>
      <c r="I402">
        <f t="shared" si="45"/>
        <v>0.83191894027906677</v>
      </c>
      <c r="J402">
        <f t="shared" si="46"/>
        <v>0.18402027045649902</v>
      </c>
      <c r="P402" s="4">
        <f t="shared" si="42"/>
        <v>27.508850275948056</v>
      </c>
      <c r="Q402" s="4">
        <f t="shared" si="47"/>
        <v>0.18402027045649902</v>
      </c>
    </row>
    <row r="403" spans="1:19" x14ac:dyDescent="0.25">
      <c r="A403">
        <v>3</v>
      </c>
      <c r="B403">
        <v>50.073740685544003</v>
      </c>
      <c r="C403">
        <v>1.4786999999999999</v>
      </c>
      <c r="D403">
        <v>1.909</v>
      </c>
      <c r="F403" s="4">
        <f t="shared" si="48"/>
        <v>63</v>
      </c>
      <c r="G403">
        <f t="shared" si="43"/>
        <v>0.91231110000000004</v>
      </c>
      <c r="H403">
        <f t="shared" si="44"/>
        <v>0.74044040351713913</v>
      </c>
      <c r="I403">
        <f t="shared" si="45"/>
        <v>0.81160955239625943</v>
      </c>
      <c r="J403">
        <f t="shared" si="46"/>
        <v>0.2087359012669919</v>
      </c>
      <c r="P403" s="4">
        <f t="shared" si="42"/>
        <v>27.508850275948056</v>
      </c>
      <c r="Q403" s="4">
        <f t="shared" si="47"/>
        <v>0.2087359012669919</v>
      </c>
    </row>
    <row r="404" spans="1:19" x14ac:dyDescent="0.25">
      <c r="A404">
        <v>3</v>
      </c>
      <c r="B404">
        <v>50.073740685544003</v>
      </c>
      <c r="C404">
        <v>1.4899</v>
      </c>
      <c r="D404">
        <v>1.91</v>
      </c>
      <c r="F404" s="4">
        <f t="shared" si="48"/>
        <v>63</v>
      </c>
      <c r="G404">
        <f t="shared" si="43"/>
        <v>0.91278899999999996</v>
      </c>
      <c r="H404">
        <f t="shared" si="44"/>
        <v>0.7460486624739201</v>
      </c>
      <c r="I404">
        <f t="shared" si="45"/>
        <v>0.81732871723248213</v>
      </c>
      <c r="J404">
        <f t="shared" si="46"/>
        <v>0.20171391836806793</v>
      </c>
      <c r="P404" s="4">
        <f t="shared" si="42"/>
        <v>27.508850275948056</v>
      </c>
      <c r="Q404" s="4">
        <f t="shared" si="47"/>
        <v>0.20171391836806793</v>
      </c>
    </row>
    <row r="405" spans="1:19" x14ac:dyDescent="0.25">
      <c r="A405">
        <v>3</v>
      </c>
      <c r="B405">
        <v>50.073740685544003</v>
      </c>
      <c r="C405">
        <v>1.5062</v>
      </c>
      <c r="D405">
        <v>1.911</v>
      </c>
      <c r="F405" s="4">
        <f t="shared" si="48"/>
        <v>63</v>
      </c>
      <c r="G405">
        <f t="shared" si="43"/>
        <v>0.91326689999999999</v>
      </c>
      <c r="H405">
        <f t="shared" si="44"/>
        <v>0.75421068220566378</v>
      </c>
      <c r="I405">
        <f t="shared" si="45"/>
        <v>0.82583818838245837</v>
      </c>
      <c r="J405">
        <f t="shared" si="46"/>
        <v>0.19135642249370763</v>
      </c>
      <c r="P405" s="4">
        <f t="shared" si="42"/>
        <v>27.508850275948056</v>
      </c>
      <c r="Q405" s="4">
        <f t="shared" si="47"/>
        <v>0.19135642249370763</v>
      </c>
    </row>
    <row r="406" spans="1:19" x14ac:dyDescent="0.25">
      <c r="A406">
        <v>3</v>
      </c>
      <c r="B406">
        <v>50.073740685544003</v>
      </c>
      <c r="C406">
        <v>1.5036</v>
      </c>
      <c r="D406">
        <v>1.893</v>
      </c>
      <c r="F406" s="4">
        <f t="shared" si="48"/>
        <v>63</v>
      </c>
      <c r="G406">
        <f t="shared" si="43"/>
        <v>0.90466469999999999</v>
      </c>
      <c r="H406">
        <f t="shared" si="44"/>
        <v>0.75290876494783954</v>
      </c>
      <c r="I406">
        <f t="shared" si="45"/>
        <v>0.83225173365097538</v>
      </c>
      <c r="J406">
        <f t="shared" si="46"/>
        <v>0.18362031943998597</v>
      </c>
      <c r="P406" s="4">
        <f t="shared" si="42"/>
        <v>27.508850275948056</v>
      </c>
      <c r="Q406" s="4">
        <f t="shared" si="47"/>
        <v>0.18362031943998597</v>
      </c>
    </row>
    <row r="407" spans="1:19" x14ac:dyDescent="0.25">
      <c r="A407">
        <v>3</v>
      </c>
      <c r="B407">
        <v>50.073740685544003</v>
      </c>
      <c r="C407">
        <v>1.5165</v>
      </c>
      <c r="D407">
        <v>1.903</v>
      </c>
      <c r="F407" s="4">
        <f t="shared" si="48"/>
        <v>63</v>
      </c>
      <c r="G407">
        <f t="shared" si="43"/>
        <v>0.90944369999999997</v>
      </c>
      <c r="H407">
        <f t="shared" si="44"/>
        <v>0.75936827749627478</v>
      </c>
      <c r="I407">
        <f t="shared" si="45"/>
        <v>0.83498107414046063</v>
      </c>
      <c r="J407">
        <f t="shared" si="46"/>
        <v>0.18034622008819959</v>
      </c>
      <c r="P407" s="4">
        <f t="shared" si="42"/>
        <v>27.508850275948056</v>
      </c>
      <c r="Q407" s="4">
        <f t="shared" si="47"/>
        <v>0.18034622008819959</v>
      </c>
    </row>
    <row r="408" spans="1:19" x14ac:dyDescent="0.25">
      <c r="A408">
        <v>3</v>
      </c>
      <c r="B408">
        <v>50.073740685544003</v>
      </c>
      <c r="C408">
        <v>1.5299</v>
      </c>
      <c r="D408">
        <v>1.915</v>
      </c>
      <c r="F408" s="4">
        <f t="shared" si="48"/>
        <v>63</v>
      </c>
      <c r="G408">
        <f t="shared" si="43"/>
        <v>0.91517850000000001</v>
      </c>
      <c r="H408">
        <f t="shared" si="44"/>
        <v>0.76607815874813767</v>
      </c>
      <c r="I408">
        <f t="shared" si="45"/>
        <v>0.83708059001401114</v>
      </c>
      <c r="J408">
        <f t="shared" si="46"/>
        <v>0.17783492876209903</v>
      </c>
      <c r="P408" s="4">
        <f t="shared" si="42"/>
        <v>27.508850275948056</v>
      </c>
      <c r="Q408" s="4">
        <f t="shared" si="47"/>
        <v>0.17783492876209903</v>
      </c>
    </row>
    <row r="409" spans="1:19" x14ac:dyDescent="0.25">
      <c r="A409">
        <v>3</v>
      </c>
      <c r="B409">
        <v>50.073740685544003</v>
      </c>
      <c r="C409">
        <v>1.4227000000000001</v>
      </c>
      <c r="D409">
        <v>1.901</v>
      </c>
      <c r="F409" s="4">
        <f t="shared" si="48"/>
        <v>63</v>
      </c>
      <c r="G409">
        <f t="shared" si="43"/>
        <v>0.90848790000000001</v>
      </c>
      <c r="H409">
        <f t="shared" si="44"/>
        <v>0.71239910873323453</v>
      </c>
      <c r="I409">
        <f t="shared" si="45"/>
        <v>0.78415916021912291</v>
      </c>
      <c r="J409">
        <f t="shared" si="46"/>
        <v>0.2431432687519938</v>
      </c>
      <c r="P409" s="4">
        <f t="shared" si="42"/>
        <v>27.508850275948056</v>
      </c>
      <c r="Q409" s="4">
        <f t="shared" si="47"/>
        <v>0.2431432687519938</v>
      </c>
    </row>
    <row r="410" spans="1:19" x14ac:dyDescent="0.25">
      <c r="A410">
        <v>3</v>
      </c>
      <c r="B410">
        <v>50.073740685544003</v>
      </c>
      <c r="C410">
        <v>1.4591000000000001</v>
      </c>
      <c r="D410">
        <v>1.895</v>
      </c>
      <c r="F410" s="4">
        <f t="shared" si="48"/>
        <v>63</v>
      </c>
      <c r="G410">
        <f t="shared" si="43"/>
        <v>0.90562049999999994</v>
      </c>
      <c r="H410">
        <f t="shared" si="44"/>
        <v>0.73062595034277256</v>
      </c>
      <c r="I410">
        <f t="shared" si="45"/>
        <v>0.80676834318875579</v>
      </c>
      <c r="J410">
        <f t="shared" si="46"/>
        <v>0.21471871116723584</v>
      </c>
      <c r="P410" s="4">
        <f t="shared" si="42"/>
        <v>27.508850275948056</v>
      </c>
      <c r="Q410" s="4">
        <f t="shared" si="47"/>
        <v>0.21471871116723584</v>
      </c>
    </row>
    <row r="411" spans="1:19" x14ac:dyDescent="0.25">
      <c r="A411">
        <v>3</v>
      </c>
      <c r="B411">
        <v>50.073740685544003</v>
      </c>
      <c r="C411">
        <v>1.5218</v>
      </c>
      <c r="D411">
        <v>1.897</v>
      </c>
      <c r="F411" s="4">
        <f t="shared" si="48"/>
        <v>63</v>
      </c>
      <c r="G411">
        <f t="shared" si="43"/>
        <v>0.9065763</v>
      </c>
      <c r="H411">
        <f t="shared" si="44"/>
        <v>0.76202218575260872</v>
      </c>
      <c r="I411">
        <f t="shared" si="45"/>
        <v>0.84054942286998757</v>
      </c>
      <c r="J411">
        <f t="shared" si="46"/>
        <v>0.17369952611327766</v>
      </c>
      <c r="P411" s="4">
        <f t="shared" si="42"/>
        <v>27.508850275948056</v>
      </c>
      <c r="Q411" s="4">
        <f t="shared" si="47"/>
        <v>0.17369952611327766</v>
      </c>
    </row>
    <row r="412" spans="1:19" x14ac:dyDescent="0.25">
      <c r="A412">
        <v>3</v>
      </c>
      <c r="B412">
        <v>50.073740685544003</v>
      </c>
      <c r="C412">
        <v>1.5034000000000001</v>
      </c>
      <c r="D412">
        <v>1.911</v>
      </c>
      <c r="F412" s="4">
        <f t="shared" si="48"/>
        <v>63</v>
      </c>
      <c r="G412">
        <f t="shared" si="43"/>
        <v>0.91326689999999999</v>
      </c>
      <c r="H412">
        <f t="shared" si="44"/>
        <v>0.75280861746646865</v>
      </c>
      <c r="I412">
        <f t="shared" si="45"/>
        <v>0.8243029693362024</v>
      </c>
      <c r="J412">
        <f t="shared" si="46"/>
        <v>0.19321713541759036</v>
      </c>
      <c r="P412" s="4">
        <f t="shared" si="42"/>
        <v>27.508850275948056</v>
      </c>
      <c r="Q412" s="4">
        <f t="shared" si="47"/>
        <v>0.19321713541759036</v>
      </c>
    </row>
    <row r="413" spans="1:19" x14ac:dyDescent="0.25">
      <c r="A413">
        <v>3</v>
      </c>
      <c r="B413">
        <v>50.073740685544003</v>
      </c>
      <c r="C413">
        <v>1.5071000000000001</v>
      </c>
      <c r="D413">
        <v>1.891</v>
      </c>
      <c r="F413" s="4">
        <f t="shared" si="48"/>
        <v>63</v>
      </c>
      <c r="G413">
        <f t="shared" si="43"/>
        <v>0.90370890000000004</v>
      </c>
      <c r="H413">
        <f t="shared" si="44"/>
        <v>0.75466134587183376</v>
      </c>
      <c r="I413">
        <f t="shared" si="45"/>
        <v>0.83507127778849333</v>
      </c>
      <c r="J413">
        <f t="shared" si="46"/>
        <v>0.18023819515351269</v>
      </c>
      <c r="P413" s="4">
        <f t="shared" si="42"/>
        <v>27.508850275948056</v>
      </c>
      <c r="Q413" s="4">
        <f t="shared" si="47"/>
        <v>0.18023819515351269</v>
      </c>
    </row>
    <row r="414" spans="1:19" x14ac:dyDescent="0.25">
      <c r="A414">
        <v>3</v>
      </c>
      <c r="B414">
        <v>50.073740685544003</v>
      </c>
      <c r="C414">
        <v>1.4119999999999999</v>
      </c>
      <c r="D414">
        <v>1.89</v>
      </c>
      <c r="F414" s="4">
        <f t="shared" si="48"/>
        <v>63</v>
      </c>
      <c r="G414">
        <f t="shared" si="43"/>
        <v>0.9032309999999999</v>
      </c>
      <c r="H414">
        <f t="shared" si="44"/>
        <v>0.70704121847988133</v>
      </c>
      <c r="I414">
        <f t="shared" si="45"/>
        <v>0.78279113369656428</v>
      </c>
      <c r="J414">
        <f t="shared" si="46"/>
        <v>0.24488936992118643</v>
      </c>
      <c r="P414" s="4">
        <f t="shared" si="42"/>
        <v>27.508850275948056</v>
      </c>
      <c r="Q414" s="4">
        <f t="shared" si="47"/>
        <v>0.24488936992118643</v>
      </c>
    </row>
    <row r="415" spans="1:19" x14ac:dyDescent="0.25">
      <c r="A415">
        <v>4</v>
      </c>
      <c r="B415">
        <v>49.637865283559698</v>
      </c>
      <c r="C415">
        <v>1.2972999999999999</v>
      </c>
      <c r="D415">
        <v>1.901</v>
      </c>
      <c r="F415" s="4">
        <f t="shared" si="48"/>
        <v>84</v>
      </c>
      <c r="G415">
        <f t="shared" si="43"/>
        <v>0.90848790000000001</v>
      </c>
      <c r="H415">
        <f t="shared" si="44"/>
        <v>0.64395202632361981</v>
      </c>
      <c r="I415">
        <f t="shared" si="45"/>
        <v>0.70881739462200855</v>
      </c>
      <c r="J415">
        <f t="shared" si="46"/>
        <v>0.34415733904711826</v>
      </c>
      <c r="K415">
        <f>MEDIAN(F415:F557)</f>
        <v>84</v>
      </c>
      <c r="L415">
        <f>MEDIAN(G415:G557)</f>
        <v>0.90958706999999994</v>
      </c>
      <c r="M415">
        <f>MEDIAN(I415:I557)</f>
        <v>0.78684481293607089</v>
      </c>
      <c r="N415">
        <f>MEDIAN(J415:J557)</f>
        <v>0.2397242381460106</v>
      </c>
      <c r="P415" s="4">
        <f t="shared" si="42"/>
        <v>34.627682660805156</v>
      </c>
      <c r="Q415" s="4">
        <f t="shared" si="47"/>
        <v>0.34415733904711826</v>
      </c>
      <c r="R415">
        <f>MEDIAN(P415:P557)</f>
        <v>34.627682660805156</v>
      </c>
      <c r="S415">
        <f>MEDIAN(Q415:Q557)</f>
        <v>0.2397242381460106</v>
      </c>
    </row>
    <row r="416" spans="1:19" x14ac:dyDescent="0.25">
      <c r="A416">
        <v>4</v>
      </c>
      <c r="B416">
        <v>49.637865283559698</v>
      </c>
      <c r="C416">
        <v>1.2886</v>
      </c>
      <c r="D416">
        <v>1.927</v>
      </c>
      <c r="F416" s="4">
        <f t="shared" si="48"/>
        <v>84</v>
      </c>
      <c r="G416">
        <f t="shared" si="43"/>
        <v>0.92091330000000005</v>
      </c>
      <c r="H416">
        <f t="shared" si="44"/>
        <v>0.63963353204395024</v>
      </c>
      <c r="I416">
        <f t="shared" si="45"/>
        <v>0.69456433308537324</v>
      </c>
      <c r="J416">
        <f t="shared" si="46"/>
        <v>0.36447048884548</v>
      </c>
      <c r="P416" s="4">
        <f t="shared" si="42"/>
        <v>34.627682660805156</v>
      </c>
      <c r="Q416" s="4">
        <f t="shared" si="47"/>
        <v>0.36447048884548</v>
      </c>
    </row>
    <row r="417" spans="1:17" x14ac:dyDescent="0.25">
      <c r="A417">
        <v>4</v>
      </c>
      <c r="B417">
        <v>49.637865283559698</v>
      </c>
      <c r="C417">
        <v>1.4555</v>
      </c>
      <c r="D417">
        <v>1.901</v>
      </c>
      <c r="F417" s="4">
        <f t="shared" si="48"/>
        <v>84</v>
      </c>
      <c r="G417">
        <f t="shared" si="43"/>
        <v>0.90848790000000001</v>
      </c>
      <c r="H417">
        <f t="shared" si="44"/>
        <v>0.72247912920221136</v>
      </c>
      <c r="I417">
        <f t="shared" si="45"/>
        <v>0.79525454241296045</v>
      </c>
      <c r="J417">
        <f t="shared" si="46"/>
        <v>0.22909303643840695</v>
      </c>
      <c r="P417" s="4">
        <f t="shared" si="42"/>
        <v>34.627682660805156</v>
      </c>
      <c r="Q417" s="4">
        <f t="shared" si="47"/>
        <v>0.22909303643840695</v>
      </c>
    </row>
    <row r="418" spans="1:17" x14ac:dyDescent="0.25">
      <c r="A418">
        <v>4</v>
      </c>
      <c r="B418">
        <v>49.637865283559698</v>
      </c>
      <c r="C418">
        <v>1.3192999999999999</v>
      </c>
      <c r="D418">
        <v>1.903</v>
      </c>
      <c r="F418" s="4">
        <f t="shared" si="48"/>
        <v>84</v>
      </c>
      <c r="G418">
        <f t="shared" si="43"/>
        <v>0.90944369999999997</v>
      </c>
      <c r="H418">
        <f t="shared" si="44"/>
        <v>0.65487235668600308</v>
      </c>
      <c r="I418">
        <f t="shared" si="45"/>
        <v>0.72008015085046284</v>
      </c>
      <c r="J418">
        <f t="shared" si="46"/>
        <v>0.32839275254207428</v>
      </c>
      <c r="P418" s="4">
        <f t="shared" si="42"/>
        <v>34.627682660805156</v>
      </c>
      <c r="Q418" s="4">
        <f t="shared" si="47"/>
        <v>0.32839275254207428</v>
      </c>
    </row>
    <row r="419" spans="1:17" x14ac:dyDescent="0.25">
      <c r="A419">
        <v>4</v>
      </c>
      <c r="B419">
        <v>49.637865283559698</v>
      </c>
      <c r="C419">
        <v>1.3865000000000001</v>
      </c>
      <c r="D419">
        <v>1.8919999999999999</v>
      </c>
      <c r="F419" s="4">
        <f t="shared" si="48"/>
        <v>84</v>
      </c>
      <c r="G419">
        <f t="shared" si="43"/>
        <v>0.90418679999999996</v>
      </c>
      <c r="H419">
        <f t="shared" si="44"/>
        <v>0.68822900215655525</v>
      </c>
      <c r="I419">
        <f t="shared" si="45"/>
        <v>0.76115798434190285</v>
      </c>
      <c r="J419">
        <f t="shared" si="46"/>
        <v>0.27291434169164647</v>
      </c>
      <c r="P419" s="4">
        <f t="shared" si="42"/>
        <v>34.627682660805156</v>
      </c>
      <c r="Q419" s="4">
        <f t="shared" si="47"/>
        <v>0.27291434169164647</v>
      </c>
    </row>
    <row r="420" spans="1:17" x14ac:dyDescent="0.25">
      <c r="A420">
        <v>4</v>
      </c>
      <c r="B420">
        <v>49.637865283559698</v>
      </c>
      <c r="C420">
        <v>1.4795</v>
      </c>
      <c r="D420">
        <v>1.8979999999999999</v>
      </c>
      <c r="F420" s="4">
        <f t="shared" si="48"/>
        <v>84</v>
      </c>
      <c r="G420">
        <f t="shared" si="43"/>
        <v>0.90705419999999992</v>
      </c>
      <c r="H420">
        <f t="shared" si="44"/>
        <v>0.73439221687026579</v>
      </c>
      <c r="I420">
        <f t="shared" si="45"/>
        <v>0.80964535181058184</v>
      </c>
      <c r="J420">
        <f t="shared" si="46"/>
        <v>0.21115896446526433</v>
      </c>
      <c r="P420" s="4">
        <f t="shared" si="42"/>
        <v>34.627682660805156</v>
      </c>
      <c r="Q420" s="4">
        <f t="shared" si="47"/>
        <v>0.21115896446526433</v>
      </c>
    </row>
    <row r="421" spans="1:17" x14ac:dyDescent="0.25">
      <c r="A421">
        <v>4</v>
      </c>
      <c r="B421">
        <v>49.637865283559698</v>
      </c>
      <c r="C421">
        <v>1.1933</v>
      </c>
      <c r="D421">
        <v>1.91</v>
      </c>
      <c r="F421" s="4">
        <f t="shared" si="48"/>
        <v>84</v>
      </c>
      <c r="G421">
        <f t="shared" si="43"/>
        <v>0.91278899999999996</v>
      </c>
      <c r="H421">
        <f t="shared" si="44"/>
        <v>0.59232864642871785</v>
      </c>
      <c r="I421">
        <f t="shared" si="45"/>
        <v>0.64892176223499398</v>
      </c>
      <c r="J421">
        <f t="shared" si="46"/>
        <v>0.43244312080072111</v>
      </c>
      <c r="P421" s="4">
        <f t="shared" si="42"/>
        <v>34.627682660805156</v>
      </c>
      <c r="Q421" s="4">
        <f t="shared" si="47"/>
        <v>0.43244312080072111</v>
      </c>
    </row>
    <row r="422" spans="1:17" x14ac:dyDescent="0.25">
      <c r="A422">
        <v>4</v>
      </c>
      <c r="B422">
        <v>49.637865283559698</v>
      </c>
      <c r="C422">
        <v>1.3306</v>
      </c>
      <c r="D422">
        <v>1.9259999999999999</v>
      </c>
      <c r="F422" s="4">
        <f t="shared" si="48"/>
        <v>84</v>
      </c>
      <c r="G422">
        <f t="shared" si="43"/>
        <v>0.9204353999999999</v>
      </c>
      <c r="H422">
        <f t="shared" si="44"/>
        <v>0.66048143546304527</v>
      </c>
      <c r="I422">
        <f t="shared" si="45"/>
        <v>0.71757500359400062</v>
      </c>
      <c r="J422">
        <f t="shared" si="46"/>
        <v>0.33187780218593932</v>
      </c>
      <c r="P422" s="4">
        <f t="shared" si="42"/>
        <v>34.627682660805156</v>
      </c>
      <c r="Q422" s="4">
        <f t="shared" si="47"/>
        <v>0.33187780218593932</v>
      </c>
    </row>
    <row r="423" spans="1:17" x14ac:dyDescent="0.25">
      <c r="A423">
        <v>4</v>
      </c>
      <c r="B423">
        <v>49.637865283559698</v>
      </c>
      <c r="C423">
        <v>1.5915999999999999</v>
      </c>
      <c r="D423">
        <v>1.9239999999999999</v>
      </c>
      <c r="F423" s="4">
        <f t="shared" si="48"/>
        <v>84</v>
      </c>
      <c r="G423">
        <f t="shared" si="43"/>
        <v>0.91947959999999995</v>
      </c>
      <c r="H423">
        <f t="shared" si="44"/>
        <v>0.79003626385313608</v>
      </c>
      <c r="I423">
        <f t="shared" si="45"/>
        <v>0.85922108968283373</v>
      </c>
      <c r="J423">
        <f t="shared" si="46"/>
        <v>0.15172900980853399</v>
      </c>
      <c r="P423" s="4">
        <f t="shared" si="42"/>
        <v>34.627682660805156</v>
      </c>
      <c r="Q423" s="4">
        <f t="shared" si="47"/>
        <v>0.15172900980853399</v>
      </c>
    </row>
    <row r="424" spans="1:17" x14ac:dyDescent="0.25">
      <c r="A424">
        <v>4</v>
      </c>
      <c r="B424">
        <v>49.637865283559698</v>
      </c>
      <c r="C424">
        <v>1.3805000000000001</v>
      </c>
      <c r="D424">
        <v>1.9059999999999999</v>
      </c>
      <c r="F424" s="4">
        <f t="shared" si="48"/>
        <v>84</v>
      </c>
      <c r="G424">
        <f t="shared" si="43"/>
        <v>0.91087739999999995</v>
      </c>
      <c r="H424">
        <f t="shared" si="44"/>
        <v>0.68525073023954164</v>
      </c>
      <c r="I424">
        <f t="shared" si="45"/>
        <v>0.75229743348505707</v>
      </c>
      <c r="J424">
        <f t="shared" si="46"/>
        <v>0.28462350997959385</v>
      </c>
      <c r="P424" s="4">
        <f t="shared" si="42"/>
        <v>34.627682660805156</v>
      </c>
      <c r="Q424" s="4">
        <f t="shared" si="47"/>
        <v>0.28462350997959385</v>
      </c>
    </row>
    <row r="425" spans="1:17" x14ac:dyDescent="0.25">
      <c r="A425">
        <v>4</v>
      </c>
      <c r="B425">
        <v>49.637865283559698</v>
      </c>
      <c r="C425">
        <v>1.4471000000000001</v>
      </c>
      <c r="D425">
        <v>1.92</v>
      </c>
      <c r="F425" s="4">
        <f t="shared" si="48"/>
        <v>84</v>
      </c>
      <c r="G425">
        <f t="shared" si="43"/>
        <v>0.91756799999999994</v>
      </c>
      <c r="H425">
        <f t="shared" si="44"/>
        <v>0.71830954851839235</v>
      </c>
      <c r="I425">
        <f t="shared" si="45"/>
        <v>0.78284067068423524</v>
      </c>
      <c r="J425">
        <f t="shared" si="46"/>
        <v>0.24482608941353592</v>
      </c>
      <c r="P425" s="4">
        <f t="shared" si="42"/>
        <v>34.627682660805156</v>
      </c>
      <c r="Q425" s="4">
        <f t="shared" si="47"/>
        <v>0.24482608941353592</v>
      </c>
    </row>
    <row r="426" spans="1:17" x14ac:dyDescent="0.25">
      <c r="A426">
        <v>4</v>
      </c>
      <c r="B426">
        <v>49.637865283559698</v>
      </c>
      <c r="C426">
        <v>1.3774999999999999</v>
      </c>
      <c r="D426">
        <v>1.8919999999999999</v>
      </c>
      <c r="F426" s="4">
        <f t="shared" si="48"/>
        <v>84</v>
      </c>
      <c r="G426">
        <f t="shared" si="43"/>
        <v>0.90418679999999996</v>
      </c>
      <c r="H426">
        <f t="shared" si="44"/>
        <v>0.68376159428103478</v>
      </c>
      <c r="I426">
        <f t="shared" si="45"/>
        <v>0.75621718242406855</v>
      </c>
      <c r="J426">
        <f t="shared" si="46"/>
        <v>0.27942666572040981</v>
      </c>
      <c r="P426" s="4">
        <f t="shared" si="42"/>
        <v>34.627682660805156</v>
      </c>
      <c r="Q426" s="4">
        <f t="shared" si="47"/>
        <v>0.27942666572040981</v>
      </c>
    </row>
    <row r="427" spans="1:17" x14ac:dyDescent="0.25">
      <c r="A427">
        <v>4</v>
      </c>
      <c r="B427">
        <v>49.637865283559698</v>
      </c>
      <c r="C427">
        <v>1.3286</v>
      </c>
      <c r="D427">
        <v>1.9</v>
      </c>
      <c r="F427" s="4">
        <f t="shared" si="48"/>
        <v>84</v>
      </c>
      <c r="G427">
        <f t="shared" si="43"/>
        <v>0.90800999999999998</v>
      </c>
      <c r="H427">
        <f t="shared" si="44"/>
        <v>0.65948867815737411</v>
      </c>
      <c r="I427">
        <f t="shared" si="45"/>
        <v>0.72630111800241637</v>
      </c>
      <c r="J427">
        <f t="shared" si="46"/>
        <v>0.31979058705904678</v>
      </c>
      <c r="P427" s="4">
        <f t="shared" si="42"/>
        <v>34.627682660805156</v>
      </c>
      <c r="Q427" s="4">
        <f t="shared" si="47"/>
        <v>0.31979058705904678</v>
      </c>
    </row>
    <row r="428" spans="1:17" x14ac:dyDescent="0.25">
      <c r="A428">
        <v>4</v>
      </c>
      <c r="B428">
        <v>49.637865283559698</v>
      </c>
      <c r="C428">
        <v>1.2361</v>
      </c>
      <c r="D428">
        <v>1.89</v>
      </c>
      <c r="F428" s="4">
        <f t="shared" si="48"/>
        <v>84</v>
      </c>
      <c r="G428">
        <f t="shared" si="43"/>
        <v>0.9032309999999999</v>
      </c>
      <c r="H428">
        <f t="shared" si="44"/>
        <v>0.61357365277008147</v>
      </c>
      <c r="I428">
        <f t="shared" si="45"/>
        <v>0.67930978096420691</v>
      </c>
      <c r="J428">
        <f t="shared" si="46"/>
        <v>0.38667802429556603</v>
      </c>
      <c r="P428" s="4">
        <f t="shared" si="42"/>
        <v>34.627682660805156</v>
      </c>
      <c r="Q428" s="4">
        <f t="shared" si="47"/>
        <v>0.38667802429556603</v>
      </c>
    </row>
    <row r="429" spans="1:17" x14ac:dyDescent="0.25">
      <c r="A429">
        <v>4</v>
      </c>
      <c r="B429">
        <v>49.637865283559698</v>
      </c>
      <c r="C429">
        <v>1.3310999999999999</v>
      </c>
      <c r="D429">
        <v>1.9</v>
      </c>
      <c r="F429" s="4">
        <f t="shared" si="48"/>
        <v>84</v>
      </c>
      <c r="G429">
        <f t="shared" si="43"/>
        <v>0.90800999999999998</v>
      </c>
      <c r="H429">
        <f t="shared" si="44"/>
        <v>0.66072962478946307</v>
      </c>
      <c r="I429">
        <f t="shared" si="45"/>
        <v>0.72766778426389911</v>
      </c>
      <c r="J429">
        <f t="shared" si="46"/>
        <v>0.31791067523721417</v>
      </c>
      <c r="P429" s="4">
        <f t="shared" si="42"/>
        <v>34.627682660805156</v>
      </c>
      <c r="Q429" s="4">
        <f t="shared" si="47"/>
        <v>0.31791067523721417</v>
      </c>
    </row>
    <row r="430" spans="1:17" x14ac:dyDescent="0.25">
      <c r="A430">
        <v>4</v>
      </c>
      <c r="B430">
        <v>47.592992561250298</v>
      </c>
      <c r="C430">
        <v>1.4597</v>
      </c>
      <c r="D430">
        <v>1.9019999999999999</v>
      </c>
      <c r="F430" s="4">
        <f t="shared" si="48"/>
        <v>84</v>
      </c>
      <c r="G430">
        <f t="shared" si="43"/>
        <v>0.90896579999999993</v>
      </c>
      <c r="H430">
        <f t="shared" si="44"/>
        <v>0.69471491241657057</v>
      </c>
      <c r="I430">
        <f t="shared" si="45"/>
        <v>0.76429158546621956</v>
      </c>
      <c r="J430">
        <f t="shared" si="46"/>
        <v>0.26880590625848577</v>
      </c>
      <c r="P430" s="4">
        <f t="shared" si="42"/>
        <v>34.627682660805156</v>
      </c>
      <c r="Q430" s="4">
        <f t="shared" si="47"/>
        <v>0.26880590625848577</v>
      </c>
    </row>
    <row r="431" spans="1:17" x14ac:dyDescent="0.25">
      <c r="A431">
        <v>4</v>
      </c>
      <c r="B431">
        <v>47.592992561250298</v>
      </c>
      <c r="C431">
        <v>1.4251</v>
      </c>
      <c r="D431">
        <v>1.9279999999999999</v>
      </c>
      <c r="F431" s="4">
        <f t="shared" si="48"/>
        <v>84</v>
      </c>
      <c r="G431">
        <f t="shared" si="43"/>
        <v>0.92139119999999997</v>
      </c>
      <c r="H431">
        <f t="shared" si="44"/>
        <v>0.6782477369903781</v>
      </c>
      <c r="I431">
        <f t="shared" si="45"/>
        <v>0.73611267069880648</v>
      </c>
      <c r="J431">
        <f t="shared" si="46"/>
        <v>0.3063720867810068</v>
      </c>
      <c r="P431" s="4">
        <f t="shared" si="42"/>
        <v>34.627682660805156</v>
      </c>
      <c r="Q431" s="4">
        <f t="shared" si="47"/>
        <v>0.3063720867810068</v>
      </c>
    </row>
    <row r="432" spans="1:17" x14ac:dyDescent="0.25">
      <c r="A432">
        <v>4</v>
      </c>
      <c r="B432">
        <v>47.592992561250298</v>
      </c>
      <c r="C432">
        <v>1.4279999999999999</v>
      </c>
      <c r="D432">
        <v>1.915</v>
      </c>
      <c r="F432" s="4">
        <f t="shared" si="48"/>
        <v>84</v>
      </c>
      <c r="G432">
        <f t="shared" si="43"/>
        <v>0.91517850000000001</v>
      </c>
      <c r="H432">
        <f t="shared" si="44"/>
        <v>0.67962793377465414</v>
      </c>
      <c r="I432">
        <f t="shared" si="45"/>
        <v>0.74261789779223852</v>
      </c>
      <c r="J432">
        <f t="shared" si="46"/>
        <v>0.29757363600489939</v>
      </c>
      <c r="P432" s="4">
        <f t="shared" si="42"/>
        <v>34.627682660805156</v>
      </c>
      <c r="Q432" s="4">
        <f t="shared" si="47"/>
        <v>0.29757363600489939</v>
      </c>
    </row>
    <row r="433" spans="1:17" x14ac:dyDescent="0.25">
      <c r="A433">
        <v>4</v>
      </c>
      <c r="B433">
        <v>47.592992561250298</v>
      </c>
      <c r="C433">
        <v>1.4672000000000001</v>
      </c>
      <c r="D433">
        <v>1.901</v>
      </c>
      <c r="F433" s="4">
        <f t="shared" si="48"/>
        <v>84</v>
      </c>
      <c r="G433">
        <f t="shared" si="43"/>
        <v>0.90848790000000001</v>
      </c>
      <c r="H433">
        <f t="shared" si="44"/>
        <v>0.69828438685866445</v>
      </c>
      <c r="I433">
        <f t="shared" si="45"/>
        <v>0.76862266064156104</v>
      </c>
      <c r="J433">
        <f t="shared" si="46"/>
        <v>0.26315511827591126</v>
      </c>
      <c r="P433" s="4">
        <f t="shared" si="42"/>
        <v>34.627682660805156</v>
      </c>
      <c r="Q433" s="4">
        <f t="shared" si="47"/>
        <v>0.26315511827591126</v>
      </c>
    </row>
    <row r="434" spans="1:17" x14ac:dyDescent="0.25">
      <c r="A434">
        <v>4</v>
      </c>
      <c r="B434">
        <v>47.592992561250298</v>
      </c>
      <c r="C434">
        <v>1.3711</v>
      </c>
      <c r="D434">
        <v>1.9219999999999999</v>
      </c>
      <c r="F434" s="4">
        <f t="shared" si="48"/>
        <v>84</v>
      </c>
      <c r="G434">
        <f t="shared" si="43"/>
        <v>0.9185238</v>
      </c>
      <c r="H434">
        <f t="shared" si="44"/>
        <v>0.65254752100730284</v>
      </c>
      <c r="I434">
        <f t="shared" si="45"/>
        <v>0.71043071612004272</v>
      </c>
      <c r="J434">
        <f t="shared" si="46"/>
        <v>0.34188385045731101</v>
      </c>
      <c r="P434" s="4">
        <f t="shared" si="42"/>
        <v>34.627682660805156</v>
      </c>
      <c r="Q434" s="4">
        <f t="shared" si="47"/>
        <v>0.34188385045731101</v>
      </c>
    </row>
    <row r="435" spans="1:17" x14ac:dyDescent="0.25">
      <c r="A435">
        <v>4</v>
      </c>
      <c r="B435">
        <v>47.592992561250298</v>
      </c>
      <c r="C435">
        <v>1.6596</v>
      </c>
      <c r="D435">
        <v>1.907</v>
      </c>
      <c r="F435" s="4">
        <f t="shared" si="48"/>
        <v>84</v>
      </c>
      <c r="G435">
        <f t="shared" si="43"/>
        <v>0.91135529999999998</v>
      </c>
      <c r="H435">
        <f t="shared" si="44"/>
        <v>0.78985330454650993</v>
      </c>
      <c r="I435">
        <f t="shared" si="45"/>
        <v>0.86667988274881369</v>
      </c>
      <c r="J435">
        <f t="shared" si="46"/>
        <v>0.14308559443138885</v>
      </c>
      <c r="P435" s="4">
        <f t="shared" si="42"/>
        <v>34.627682660805156</v>
      </c>
      <c r="Q435" s="4">
        <f t="shared" si="47"/>
        <v>0.14308559443138885</v>
      </c>
    </row>
    <row r="436" spans="1:17" x14ac:dyDescent="0.25">
      <c r="A436">
        <v>4</v>
      </c>
      <c r="B436">
        <v>47.592992561250298</v>
      </c>
      <c r="C436">
        <v>1.6242000000000001</v>
      </c>
      <c r="D436">
        <v>1.899</v>
      </c>
      <c r="F436" s="4">
        <f t="shared" si="48"/>
        <v>84</v>
      </c>
      <c r="G436">
        <f t="shared" si="43"/>
        <v>0.90753209999999995</v>
      </c>
      <c r="H436">
        <f t="shared" si="44"/>
        <v>0.77300538517982742</v>
      </c>
      <c r="I436">
        <f t="shared" si="45"/>
        <v>0.851766439093259</v>
      </c>
      <c r="J436">
        <f t="shared" si="46"/>
        <v>0.16044292225365786</v>
      </c>
      <c r="P436" s="4">
        <f t="shared" si="42"/>
        <v>34.627682660805156</v>
      </c>
      <c r="Q436" s="4">
        <f t="shared" si="47"/>
        <v>0.16044292225365786</v>
      </c>
    </row>
    <row r="437" spans="1:17" x14ac:dyDescent="0.25">
      <c r="A437">
        <v>4</v>
      </c>
      <c r="B437">
        <v>47.592992561250298</v>
      </c>
      <c r="C437">
        <v>1.4236</v>
      </c>
      <c r="D437">
        <v>1.911</v>
      </c>
      <c r="F437" s="4">
        <f t="shared" si="48"/>
        <v>84</v>
      </c>
      <c r="G437">
        <f t="shared" si="43"/>
        <v>0.91326689999999999</v>
      </c>
      <c r="H437">
        <f t="shared" si="44"/>
        <v>0.67753384210195922</v>
      </c>
      <c r="I437">
        <f t="shared" si="45"/>
        <v>0.7418793368093809</v>
      </c>
      <c r="J437">
        <f t="shared" si="46"/>
        <v>0.29856866789391812</v>
      </c>
      <c r="P437" s="4">
        <f t="shared" si="42"/>
        <v>34.627682660805156</v>
      </c>
      <c r="Q437" s="4">
        <f t="shared" si="47"/>
        <v>0.29856866789391812</v>
      </c>
    </row>
    <row r="438" spans="1:17" x14ac:dyDescent="0.25">
      <c r="A438">
        <v>4</v>
      </c>
      <c r="B438">
        <v>47.592992561250298</v>
      </c>
      <c r="C438">
        <v>1.3329</v>
      </c>
      <c r="D438">
        <v>1.909</v>
      </c>
      <c r="F438" s="4">
        <f t="shared" si="48"/>
        <v>84</v>
      </c>
      <c r="G438">
        <f t="shared" si="43"/>
        <v>0.91231110000000004</v>
      </c>
      <c r="H438">
        <f t="shared" si="44"/>
        <v>0.63436699784890527</v>
      </c>
      <c r="I438">
        <f t="shared" si="45"/>
        <v>0.69534065501220499</v>
      </c>
      <c r="J438">
        <f t="shared" si="46"/>
        <v>0.36335340240545771</v>
      </c>
      <c r="P438" s="4">
        <f t="shared" si="42"/>
        <v>34.627682660805156</v>
      </c>
      <c r="Q438" s="4">
        <f t="shared" si="47"/>
        <v>0.36335340240545771</v>
      </c>
    </row>
    <row r="439" spans="1:17" x14ac:dyDescent="0.25">
      <c r="A439">
        <v>4</v>
      </c>
      <c r="B439">
        <v>47.592992561250298</v>
      </c>
      <c r="C439">
        <v>1.3777999999999999</v>
      </c>
      <c r="D439">
        <v>1.8939999999999999</v>
      </c>
      <c r="F439" s="4">
        <f t="shared" si="48"/>
        <v>84</v>
      </c>
      <c r="G439">
        <f t="shared" si="43"/>
        <v>0.90514259999999991</v>
      </c>
      <c r="H439">
        <f t="shared" si="44"/>
        <v>0.65573625150890669</v>
      </c>
      <c r="I439">
        <f t="shared" si="45"/>
        <v>0.72445629175878667</v>
      </c>
      <c r="J439">
        <f t="shared" si="46"/>
        <v>0.32233384787661046</v>
      </c>
      <c r="P439" s="4">
        <f t="shared" si="42"/>
        <v>34.627682660805156</v>
      </c>
      <c r="Q439" s="4">
        <f t="shared" si="47"/>
        <v>0.32233384787661046</v>
      </c>
    </row>
    <row r="440" spans="1:17" x14ac:dyDescent="0.25">
      <c r="A440">
        <v>4</v>
      </c>
      <c r="B440">
        <v>47.592992561250298</v>
      </c>
      <c r="C440">
        <v>1.4139999999999999</v>
      </c>
      <c r="D440">
        <v>1.9052</v>
      </c>
      <c r="F440" s="4">
        <f t="shared" si="48"/>
        <v>84</v>
      </c>
      <c r="G440">
        <f t="shared" si="43"/>
        <v>0.91049508000000001</v>
      </c>
      <c r="H440">
        <f t="shared" si="44"/>
        <v>0.67296491481607912</v>
      </c>
      <c r="I440">
        <f t="shared" si="45"/>
        <v>0.73911977076919422</v>
      </c>
      <c r="J440">
        <f t="shared" si="46"/>
        <v>0.30229529975986996</v>
      </c>
      <c r="P440" s="4">
        <f t="shared" si="42"/>
        <v>34.627682660805156</v>
      </c>
      <c r="Q440" s="4">
        <f t="shared" si="47"/>
        <v>0.30229529975986996</v>
      </c>
    </row>
    <row r="441" spans="1:17" x14ac:dyDescent="0.25">
      <c r="A441">
        <v>4</v>
      </c>
      <c r="B441">
        <v>47.592992561250298</v>
      </c>
      <c r="C441">
        <v>1.2936000000000001</v>
      </c>
      <c r="D441">
        <v>1.8987000000000001</v>
      </c>
      <c r="F441" s="4">
        <f t="shared" si="48"/>
        <v>84</v>
      </c>
      <c r="G441">
        <f t="shared" si="43"/>
        <v>0.90738872999999998</v>
      </c>
      <c r="H441">
        <f t="shared" si="44"/>
        <v>0.61566295177233388</v>
      </c>
      <c r="I441">
        <f t="shared" si="45"/>
        <v>0.67849966769185455</v>
      </c>
      <c r="J441">
        <f t="shared" si="46"/>
        <v>0.38787128947615473</v>
      </c>
      <c r="P441" s="4">
        <f t="shared" si="42"/>
        <v>34.627682660805156</v>
      </c>
      <c r="Q441" s="4">
        <f t="shared" si="47"/>
        <v>0.38787128947615473</v>
      </c>
    </row>
    <row r="442" spans="1:17" x14ac:dyDescent="0.25">
      <c r="A442">
        <v>4</v>
      </c>
      <c r="B442">
        <v>47.592992561250298</v>
      </c>
      <c r="C442">
        <v>1.4281999999999999</v>
      </c>
      <c r="D442">
        <v>1.929</v>
      </c>
      <c r="F442" s="4">
        <f t="shared" si="48"/>
        <v>84</v>
      </c>
      <c r="G442">
        <f t="shared" si="43"/>
        <v>0.9218691</v>
      </c>
      <c r="H442">
        <f t="shared" si="44"/>
        <v>0.67972311975977673</v>
      </c>
      <c r="I442">
        <f t="shared" si="45"/>
        <v>0.7373314928982615</v>
      </c>
      <c r="J442">
        <f t="shared" si="46"/>
        <v>0.30471770108040214</v>
      </c>
      <c r="P442" s="4">
        <f t="shared" si="42"/>
        <v>34.627682660805156</v>
      </c>
      <c r="Q442" s="4">
        <f t="shared" si="47"/>
        <v>0.30471770108040214</v>
      </c>
    </row>
    <row r="443" spans="1:17" x14ac:dyDescent="0.25">
      <c r="A443">
        <v>4</v>
      </c>
      <c r="B443">
        <v>47.592992561250298</v>
      </c>
      <c r="C443">
        <v>1.5011000000000001</v>
      </c>
      <c r="D443">
        <v>1.9135</v>
      </c>
      <c r="F443" s="4">
        <f t="shared" si="48"/>
        <v>84</v>
      </c>
      <c r="G443">
        <f t="shared" si="43"/>
        <v>0.91446165000000001</v>
      </c>
      <c r="H443">
        <f t="shared" si="44"/>
        <v>0.71441841133692829</v>
      </c>
      <c r="I443">
        <f t="shared" si="45"/>
        <v>0.78124480270651953</v>
      </c>
      <c r="J443">
        <f t="shared" si="46"/>
        <v>0.24686673048930902</v>
      </c>
      <c r="P443" s="4">
        <f t="shared" si="42"/>
        <v>34.627682660805156</v>
      </c>
      <c r="Q443" s="4">
        <f t="shared" si="47"/>
        <v>0.24686673048930902</v>
      </c>
    </row>
    <row r="444" spans="1:17" x14ac:dyDescent="0.25">
      <c r="A444">
        <v>4</v>
      </c>
      <c r="B444">
        <v>47.592992561250298</v>
      </c>
      <c r="C444">
        <v>1.5315000000000001</v>
      </c>
      <c r="D444">
        <v>1.9181999999999999</v>
      </c>
      <c r="F444" s="4">
        <f t="shared" si="48"/>
        <v>84</v>
      </c>
      <c r="G444">
        <f t="shared" si="43"/>
        <v>0.91670777999999997</v>
      </c>
      <c r="H444">
        <f t="shared" si="44"/>
        <v>0.72888668107554833</v>
      </c>
      <c r="I444">
        <f t="shared" si="45"/>
        <v>0.7951134450670293</v>
      </c>
      <c r="J444">
        <f t="shared" si="46"/>
        <v>0.22927047631070333</v>
      </c>
      <c r="P444" s="4">
        <f t="shared" si="42"/>
        <v>34.627682660805156</v>
      </c>
      <c r="Q444" s="4">
        <f t="shared" si="47"/>
        <v>0.22927047631070333</v>
      </c>
    </row>
    <row r="445" spans="1:17" x14ac:dyDescent="0.25">
      <c r="A445">
        <v>4</v>
      </c>
      <c r="B445">
        <v>47.592992561250298</v>
      </c>
      <c r="C445">
        <v>1.5</v>
      </c>
      <c r="D445">
        <v>1.8954</v>
      </c>
      <c r="F445" s="4">
        <f t="shared" si="48"/>
        <v>84</v>
      </c>
      <c r="G445">
        <f t="shared" si="43"/>
        <v>0.90581166000000002</v>
      </c>
      <c r="H445">
        <f t="shared" si="44"/>
        <v>0.71389488841875448</v>
      </c>
      <c r="I445">
        <f t="shared" si="45"/>
        <v>0.78812728952810618</v>
      </c>
      <c r="J445">
        <f t="shared" si="46"/>
        <v>0.23809566723547568</v>
      </c>
      <c r="P445" s="4">
        <f t="shared" si="42"/>
        <v>34.627682660805156</v>
      </c>
      <c r="Q445" s="4">
        <f t="shared" si="47"/>
        <v>0.23809566723547568</v>
      </c>
    </row>
    <row r="446" spans="1:17" x14ac:dyDescent="0.25">
      <c r="A446">
        <v>4</v>
      </c>
      <c r="B446">
        <v>50.9392401361008</v>
      </c>
      <c r="C446">
        <v>1.3076000000000001</v>
      </c>
      <c r="D446">
        <v>1.8939999999999999</v>
      </c>
      <c r="F446" s="4">
        <f t="shared" si="48"/>
        <v>84</v>
      </c>
      <c r="G446">
        <f t="shared" si="43"/>
        <v>0.90514259999999991</v>
      </c>
      <c r="H446">
        <f t="shared" si="44"/>
        <v>0.66608150401965416</v>
      </c>
      <c r="I446">
        <f t="shared" si="45"/>
        <v>0.73588570908015405</v>
      </c>
      <c r="J446">
        <f t="shared" si="46"/>
        <v>0.30668045888734713</v>
      </c>
      <c r="P446" s="4">
        <f t="shared" si="42"/>
        <v>34.627682660805156</v>
      </c>
      <c r="Q446" s="4">
        <f t="shared" si="47"/>
        <v>0.30668045888734713</v>
      </c>
    </row>
    <row r="447" spans="1:17" x14ac:dyDescent="0.25">
      <c r="A447">
        <v>4</v>
      </c>
      <c r="B447">
        <v>50.9392401361008</v>
      </c>
      <c r="C447">
        <v>1.4922</v>
      </c>
      <c r="D447">
        <v>1.917</v>
      </c>
      <c r="F447" s="4">
        <f t="shared" si="48"/>
        <v>84</v>
      </c>
      <c r="G447">
        <f t="shared" si="43"/>
        <v>0.91613429999999996</v>
      </c>
      <c r="H447">
        <f t="shared" si="44"/>
        <v>0.7601153413108962</v>
      </c>
      <c r="I447">
        <f t="shared" si="45"/>
        <v>0.82969859474849506</v>
      </c>
      <c r="J447">
        <f t="shared" si="46"/>
        <v>0.18669278299960984</v>
      </c>
      <c r="P447" s="4">
        <f t="shared" si="42"/>
        <v>34.627682660805156</v>
      </c>
      <c r="Q447" s="4">
        <f t="shared" si="47"/>
        <v>0.18669278299960984</v>
      </c>
    </row>
    <row r="448" spans="1:17" x14ac:dyDescent="0.25">
      <c r="A448">
        <v>4</v>
      </c>
      <c r="B448">
        <v>50.9392401361008</v>
      </c>
      <c r="C448">
        <v>1.3279000000000001</v>
      </c>
      <c r="D448">
        <v>1.8979999999999999</v>
      </c>
      <c r="F448" s="4">
        <f t="shared" si="48"/>
        <v>84</v>
      </c>
      <c r="G448">
        <f t="shared" si="43"/>
        <v>0.90705419999999992</v>
      </c>
      <c r="H448">
        <f t="shared" si="44"/>
        <v>0.67642216976728253</v>
      </c>
      <c r="I448">
        <f t="shared" si="45"/>
        <v>0.74573511678495352</v>
      </c>
      <c r="J448">
        <f t="shared" si="46"/>
        <v>0.29338481316497067</v>
      </c>
      <c r="P448" s="4">
        <f t="shared" si="42"/>
        <v>34.627682660805156</v>
      </c>
      <c r="Q448" s="4">
        <f t="shared" si="47"/>
        <v>0.29338481316497067</v>
      </c>
    </row>
    <row r="449" spans="1:17" x14ac:dyDescent="0.25">
      <c r="A449">
        <v>4</v>
      </c>
      <c r="B449">
        <v>50.9392401361008</v>
      </c>
      <c r="C449">
        <v>1.4347000000000001</v>
      </c>
      <c r="D449">
        <v>1.9219999999999999</v>
      </c>
      <c r="F449" s="4">
        <f t="shared" si="48"/>
        <v>84</v>
      </c>
      <c r="G449">
        <f t="shared" si="43"/>
        <v>0.9185238</v>
      </c>
      <c r="H449">
        <f t="shared" si="44"/>
        <v>0.73082527823263821</v>
      </c>
      <c r="I449">
        <f t="shared" si="45"/>
        <v>0.79565197791569275</v>
      </c>
      <c r="J449">
        <f t="shared" si="46"/>
        <v>0.22859340241727291</v>
      </c>
      <c r="P449" s="4">
        <f t="shared" si="42"/>
        <v>34.627682660805156</v>
      </c>
      <c r="Q449" s="4">
        <f t="shared" si="47"/>
        <v>0.22859340241727291</v>
      </c>
    </row>
    <row r="450" spans="1:17" x14ac:dyDescent="0.25">
      <c r="A450">
        <v>4</v>
      </c>
      <c r="B450">
        <v>50.9392401361008</v>
      </c>
      <c r="C450">
        <v>1.4003000000000001</v>
      </c>
      <c r="D450">
        <v>1.887</v>
      </c>
      <c r="F450" s="4">
        <f t="shared" si="48"/>
        <v>84</v>
      </c>
      <c r="G450">
        <f t="shared" si="43"/>
        <v>0.90179730000000002</v>
      </c>
      <c r="H450">
        <f t="shared" si="44"/>
        <v>0.71330217962581954</v>
      </c>
      <c r="I450">
        <f t="shared" si="45"/>
        <v>0.79097839351018184</v>
      </c>
      <c r="J450">
        <f t="shared" si="46"/>
        <v>0.23448462699819822</v>
      </c>
      <c r="P450" s="4">
        <f t="shared" si="42"/>
        <v>34.627682660805156</v>
      </c>
      <c r="Q450" s="4">
        <f t="shared" si="47"/>
        <v>0.23448462699819822</v>
      </c>
    </row>
    <row r="451" spans="1:17" x14ac:dyDescent="0.25">
      <c r="A451">
        <v>4</v>
      </c>
      <c r="B451">
        <v>50.9392401361008</v>
      </c>
      <c r="C451">
        <v>1.4236</v>
      </c>
      <c r="D451">
        <v>1.901</v>
      </c>
      <c r="F451" s="4">
        <f t="shared" si="48"/>
        <v>84</v>
      </c>
      <c r="G451">
        <f t="shared" si="43"/>
        <v>0.90848790000000001</v>
      </c>
      <c r="H451">
        <f t="shared" si="44"/>
        <v>0.72517102257753097</v>
      </c>
      <c r="I451">
        <f t="shared" si="45"/>
        <v>0.79821759054526864</v>
      </c>
      <c r="J451">
        <f t="shared" si="46"/>
        <v>0.22537404884377099</v>
      </c>
      <c r="P451" s="4">
        <f t="shared" ref="P451:P514" si="49">F451^$T$2</f>
        <v>34.627682660805156</v>
      </c>
      <c r="Q451" s="4">
        <f t="shared" si="47"/>
        <v>0.22537404884377099</v>
      </c>
    </row>
    <row r="452" spans="1:17" x14ac:dyDescent="0.25">
      <c r="A452">
        <v>4</v>
      </c>
      <c r="B452">
        <v>50.9392401361008</v>
      </c>
      <c r="C452">
        <v>1.3589</v>
      </c>
      <c r="D452">
        <v>1.9059999999999999</v>
      </c>
      <c r="F452" s="4">
        <f t="shared" si="48"/>
        <v>84</v>
      </c>
      <c r="G452">
        <f t="shared" ref="G452:G515" si="50">$E$4*D452</f>
        <v>0.91087739999999995</v>
      </c>
      <c r="H452">
        <f t="shared" ref="H452:H515" si="51">B452*C452/100</f>
        <v>0.69221333420947373</v>
      </c>
      <c r="I452">
        <f t="shared" ref="I452:I515" si="52">H452/G452</f>
        <v>0.75994127663006439</v>
      </c>
      <c r="J452">
        <f t="shared" ref="J452:J515" si="53">-LN(I452)</f>
        <v>0.27451411627907502</v>
      </c>
      <c r="P452" s="4">
        <f t="shared" si="49"/>
        <v>34.627682660805156</v>
      </c>
      <c r="Q452" s="4">
        <f t="shared" ref="Q452:Q515" si="54">J452</f>
        <v>0.27451411627907502</v>
      </c>
    </row>
    <row r="453" spans="1:17" x14ac:dyDescent="0.25">
      <c r="A453">
        <v>4</v>
      </c>
      <c r="B453">
        <v>50.9392401361008</v>
      </c>
      <c r="C453">
        <v>1.3844000000000001</v>
      </c>
      <c r="D453">
        <v>1.8979999999999999</v>
      </c>
      <c r="F453" s="4">
        <f t="shared" ref="F453:F516" si="55">A453*21</f>
        <v>84</v>
      </c>
      <c r="G453">
        <f t="shared" si="50"/>
        <v>0.90705419999999992</v>
      </c>
      <c r="H453">
        <f t="shared" si="51"/>
        <v>0.70520284044417947</v>
      </c>
      <c r="I453">
        <f t="shared" si="52"/>
        <v>0.7774649413939978</v>
      </c>
      <c r="J453">
        <f t="shared" si="53"/>
        <v>0.25171672740006329</v>
      </c>
      <c r="P453" s="4">
        <f t="shared" si="49"/>
        <v>34.627682660805156</v>
      </c>
      <c r="Q453" s="4">
        <f t="shared" si="54"/>
        <v>0.25171672740006329</v>
      </c>
    </row>
    <row r="454" spans="1:17" x14ac:dyDescent="0.25">
      <c r="A454">
        <v>4</v>
      </c>
      <c r="B454">
        <v>50.9392401361008</v>
      </c>
      <c r="C454">
        <v>1.4716</v>
      </c>
      <c r="D454">
        <v>1.903</v>
      </c>
      <c r="F454" s="4">
        <f t="shared" si="55"/>
        <v>84</v>
      </c>
      <c r="G454">
        <f t="shared" si="50"/>
        <v>0.90944369999999997</v>
      </c>
      <c r="H454">
        <f t="shared" si="51"/>
        <v>0.7496218578428594</v>
      </c>
      <c r="I454">
        <f t="shared" si="52"/>
        <v>0.82426417143013853</v>
      </c>
      <c r="J454">
        <f t="shared" si="53"/>
        <v>0.19326420405690947</v>
      </c>
      <c r="P454" s="4">
        <f t="shared" si="49"/>
        <v>34.627682660805156</v>
      </c>
      <c r="Q454" s="4">
        <f t="shared" si="54"/>
        <v>0.19326420405690947</v>
      </c>
    </row>
    <row r="455" spans="1:17" x14ac:dyDescent="0.25">
      <c r="A455">
        <v>4</v>
      </c>
      <c r="B455">
        <v>50.9392401361008</v>
      </c>
      <c r="C455">
        <v>1.5234000000000001</v>
      </c>
      <c r="D455">
        <v>1.8919999999999999</v>
      </c>
      <c r="F455" s="4">
        <f t="shared" si="55"/>
        <v>84</v>
      </c>
      <c r="G455">
        <f t="shared" si="50"/>
        <v>0.90418679999999996</v>
      </c>
      <c r="H455">
        <f t="shared" si="51"/>
        <v>0.7760083842333596</v>
      </c>
      <c r="I455">
        <f t="shared" si="52"/>
        <v>0.8582390101617936</v>
      </c>
      <c r="J455">
        <f t="shared" si="53"/>
        <v>0.15287265166451516</v>
      </c>
      <c r="P455" s="4">
        <f t="shared" si="49"/>
        <v>34.627682660805156</v>
      </c>
      <c r="Q455" s="4">
        <f t="shared" si="54"/>
        <v>0.15287265166451516</v>
      </c>
    </row>
    <row r="456" spans="1:17" x14ac:dyDescent="0.25">
      <c r="A456">
        <v>4</v>
      </c>
      <c r="B456">
        <v>50.9392401361008</v>
      </c>
      <c r="C456">
        <v>1.3693</v>
      </c>
      <c r="D456">
        <v>1.9039999999999999</v>
      </c>
      <c r="F456" s="4">
        <f t="shared" si="55"/>
        <v>84</v>
      </c>
      <c r="G456">
        <f t="shared" si="50"/>
        <v>0.9099216</v>
      </c>
      <c r="H456">
        <f t="shared" si="51"/>
        <v>0.69751101518362835</v>
      </c>
      <c r="I456">
        <f t="shared" si="52"/>
        <v>0.76656166331651909</v>
      </c>
      <c r="J456">
        <f t="shared" si="53"/>
        <v>0.2658401360045019</v>
      </c>
      <c r="P456" s="4">
        <f t="shared" si="49"/>
        <v>34.627682660805156</v>
      </c>
      <c r="Q456" s="4">
        <f t="shared" si="54"/>
        <v>0.2658401360045019</v>
      </c>
    </row>
    <row r="457" spans="1:17" x14ac:dyDescent="0.25">
      <c r="A457">
        <v>4</v>
      </c>
      <c r="B457">
        <v>50.9392401361008</v>
      </c>
      <c r="C457">
        <v>1.4208000000000001</v>
      </c>
      <c r="D457">
        <v>1.9179999999999999</v>
      </c>
      <c r="F457" s="4">
        <f t="shared" si="55"/>
        <v>84</v>
      </c>
      <c r="G457">
        <f t="shared" si="50"/>
        <v>0.91661219999999999</v>
      </c>
      <c r="H457">
        <f t="shared" si="51"/>
        <v>0.72374472385372013</v>
      </c>
      <c r="I457">
        <f t="shared" si="52"/>
        <v>0.78958661455053747</v>
      </c>
      <c r="J457">
        <f t="shared" si="53"/>
        <v>0.23624574319685732</v>
      </c>
      <c r="P457" s="4">
        <f t="shared" si="49"/>
        <v>34.627682660805156</v>
      </c>
      <c r="Q457" s="4">
        <f t="shared" si="54"/>
        <v>0.23624574319685732</v>
      </c>
    </row>
    <row r="458" spans="1:17" x14ac:dyDescent="0.25">
      <c r="A458">
        <v>4</v>
      </c>
      <c r="B458">
        <v>50.9392401361008</v>
      </c>
      <c r="C458">
        <v>1.3997999999999999</v>
      </c>
      <c r="D458">
        <v>1.901</v>
      </c>
      <c r="F458" s="4">
        <f t="shared" si="55"/>
        <v>84</v>
      </c>
      <c r="G458">
        <f t="shared" si="50"/>
        <v>0.90848790000000001</v>
      </c>
      <c r="H458">
        <f t="shared" si="51"/>
        <v>0.71304748342513891</v>
      </c>
      <c r="I458">
        <f t="shared" si="52"/>
        <v>0.78487284577498384</v>
      </c>
      <c r="J458">
        <f t="shared" si="53"/>
        <v>0.24223355422436935</v>
      </c>
      <c r="P458" s="4">
        <f t="shared" si="49"/>
        <v>34.627682660805156</v>
      </c>
      <c r="Q458" s="4">
        <f t="shared" si="54"/>
        <v>0.24223355422436935</v>
      </c>
    </row>
    <row r="459" spans="1:17" x14ac:dyDescent="0.25">
      <c r="A459">
        <v>4</v>
      </c>
      <c r="B459">
        <v>50.9392401361008</v>
      </c>
      <c r="C459">
        <v>1.3712</v>
      </c>
      <c r="D459">
        <v>1.895</v>
      </c>
      <c r="F459" s="4">
        <f t="shared" si="55"/>
        <v>84</v>
      </c>
      <c r="G459">
        <f t="shared" si="50"/>
        <v>0.90562049999999994</v>
      </c>
      <c r="H459">
        <f t="shared" si="51"/>
        <v>0.69847886074621413</v>
      </c>
      <c r="I459">
        <f t="shared" si="52"/>
        <v>0.77127103543505715</v>
      </c>
      <c r="J459">
        <f t="shared" si="53"/>
        <v>0.25971542966439076</v>
      </c>
      <c r="P459" s="4">
        <f t="shared" si="49"/>
        <v>34.627682660805156</v>
      </c>
      <c r="Q459" s="4">
        <f t="shared" si="54"/>
        <v>0.25971542966439076</v>
      </c>
    </row>
    <row r="460" spans="1:17" x14ac:dyDescent="0.25">
      <c r="A460">
        <v>4</v>
      </c>
      <c r="B460">
        <v>50.9392401361008</v>
      </c>
      <c r="C460">
        <v>1.4294</v>
      </c>
      <c r="D460">
        <v>1.9014</v>
      </c>
      <c r="F460" s="4">
        <f t="shared" si="55"/>
        <v>84</v>
      </c>
      <c r="G460">
        <f t="shared" si="50"/>
        <v>0.90867905999999998</v>
      </c>
      <c r="H460">
        <f t="shared" si="51"/>
        <v>0.72812549850542485</v>
      </c>
      <c r="I460">
        <f t="shared" si="52"/>
        <v>0.80130106498264064</v>
      </c>
      <c r="J460">
        <f t="shared" si="53"/>
        <v>0.22151854113043101</v>
      </c>
      <c r="P460" s="4">
        <f t="shared" si="49"/>
        <v>34.627682660805156</v>
      </c>
      <c r="Q460" s="4">
        <f t="shared" si="54"/>
        <v>0.22151854113043101</v>
      </c>
    </row>
    <row r="461" spans="1:17" x14ac:dyDescent="0.25">
      <c r="A461">
        <v>4</v>
      </c>
      <c r="B461">
        <v>50.9392401361008</v>
      </c>
      <c r="C461">
        <v>1.4156</v>
      </c>
      <c r="D461">
        <v>1.9087000000000001</v>
      </c>
      <c r="F461" s="4">
        <f t="shared" si="55"/>
        <v>84</v>
      </c>
      <c r="G461">
        <f t="shared" si="50"/>
        <v>0.91216773000000007</v>
      </c>
      <c r="H461">
        <f t="shared" si="51"/>
        <v>0.72109588336664288</v>
      </c>
      <c r="I461">
        <f t="shared" si="52"/>
        <v>0.79052992081471996</v>
      </c>
      <c r="J461">
        <f t="shared" si="53"/>
        <v>0.2350517725559178</v>
      </c>
      <c r="P461" s="4">
        <f t="shared" si="49"/>
        <v>34.627682660805156</v>
      </c>
      <c r="Q461" s="4">
        <f t="shared" si="54"/>
        <v>0.2350517725559178</v>
      </c>
    </row>
    <row r="462" spans="1:17" x14ac:dyDescent="0.25">
      <c r="A462">
        <v>4</v>
      </c>
      <c r="B462">
        <v>50.9392401361008</v>
      </c>
      <c r="C462">
        <v>1.4436</v>
      </c>
      <c r="D462">
        <v>1.8819999999999999</v>
      </c>
      <c r="F462" s="4">
        <f t="shared" si="55"/>
        <v>84</v>
      </c>
      <c r="G462">
        <f t="shared" si="50"/>
        <v>0.89940779999999998</v>
      </c>
      <c r="H462">
        <f t="shared" si="51"/>
        <v>0.73535887060475114</v>
      </c>
      <c r="I462">
        <f t="shared" si="52"/>
        <v>0.8176033948168463</v>
      </c>
      <c r="J462">
        <f t="shared" si="53"/>
        <v>0.20137790736807087</v>
      </c>
      <c r="P462" s="4">
        <f t="shared" si="49"/>
        <v>34.627682660805156</v>
      </c>
      <c r="Q462" s="4">
        <f t="shared" si="54"/>
        <v>0.20137790736807087</v>
      </c>
    </row>
    <row r="463" spans="1:17" x14ac:dyDescent="0.25">
      <c r="A463">
        <v>4</v>
      </c>
      <c r="B463">
        <v>50.9392401361008</v>
      </c>
      <c r="C463">
        <v>1.4085000000000001</v>
      </c>
      <c r="D463">
        <v>1.8948</v>
      </c>
      <c r="F463" s="4">
        <f t="shared" si="55"/>
        <v>84</v>
      </c>
      <c r="G463">
        <f t="shared" si="50"/>
        <v>0.90552491999999996</v>
      </c>
      <c r="H463">
        <f t="shared" si="51"/>
        <v>0.71747919731697973</v>
      </c>
      <c r="I463">
        <f t="shared" si="52"/>
        <v>0.79233512128741834</v>
      </c>
      <c r="J463">
        <f t="shared" si="53"/>
        <v>0.23277084372454879</v>
      </c>
      <c r="P463" s="4">
        <f t="shared" si="49"/>
        <v>34.627682660805156</v>
      </c>
      <c r="Q463" s="4">
        <f t="shared" si="54"/>
        <v>0.23277084372454879</v>
      </c>
    </row>
    <row r="464" spans="1:17" x14ac:dyDescent="0.25">
      <c r="A464">
        <v>4</v>
      </c>
      <c r="B464">
        <v>49.908689200651303</v>
      </c>
      <c r="C464">
        <v>1.4821</v>
      </c>
      <c r="D464">
        <v>1.8880999999999999</v>
      </c>
      <c r="F464" s="4">
        <f t="shared" si="55"/>
        <v>84</v>
      </c>
      <c r="G464">
        <f t="shared" si="50"/>
        <v>0.90232298999999994</v>
      </c>
      <c r="H464">
        <f t="shared" si="51"/>
        <v>0.73969668264285293</v>
      </c>
      <c r="I464">
        <f t="shared" si="52"/>
        <v>0.81976929640555096</v>
      </c>
      <c r="J464">
        <f t="shared" si="53"/>
        <v>0.19873232415589503</v>
      </c>
      <c r="P464" s="4">
        <f t="shared" si="49"/>
        <v>34.627682660805156</v>
      </c>
      <c r="Q464" s="4">
        <f t="shared" si="54"/>
        <v>0.19873232415589503</v>
      </c>
    </row>
    <row r="465" spans="1:17" x14ac:dyDescent="0.25">
      <c r="A465">
        <v>4</v>
      </c>
      <c r="B465">
        <v>49.908689200651303</v>
      </c>
      <c r="C465">
        <v>1.4677</v>
      </c>
      <c r="D465">
        <v>1.9035</v>
      </c>
      <c r="F465" s="4">
        <f t="shared" si="55"/>
        <v>84</v>
      </c>
      <c r="G465">
        <f t="shared" si="50"/>
        <v>0.90968264999999993</v>
      </c>
      <c r="H465">
        <f t="shared" si="51"/>
        <v>0.73250983139795922</v>
      </c>
      <c r="I465">
        <f t="shared" si="52"/>
        <v>0.80523667390815823</v>
      </c>
      <c r="J465">
        <f t="shared" si="53"/>
        <v>0.21661903991967679</v>
      </c>
      <c r="P465" s="4">
        <f t="shared" si="49"/>
        <v>34.627682660805156</v>
      </c>
      <c r="Q465" s="4">
        <f t="shared" si="54"/>
        <v>0.21661903991967679</v>
      </c>
    </row>
    <row r="466" spans="1:17" x14ac:dyDescent="0.25">
      <c r="A466">
        <v>4</v>
      </c>
      <c r="B466">
        <v>49.908689200651303</v>
      </c>
      <c r="C466">
        <v>1.6027</v>
      </c>
      <c r="D466">
        <v>1.8966000000000001</v>
      </c>
      <c r="F466" s="4">
        <f t="shared" si="55"/>
        <v>84</v>
      </c>
      <c r="G466">
        <f t="shared" si="50"/>
        <v>0.90638514000000003</v>
      </c>
      <c r="H466">
        <f t="shared" si="51"/>
        <v>0.79988656181883844</v>
      </c>
      <c r="I466">
        <f t="shared" si="52"/>
        <v>0.88250184884853522</v>
      </c>
      <c r="J466">
        <f t="shared" si="53"/>
        <v>0.12499439516437526</v>
      </c>
      <c r="P466" s="4">
        <f t="shared" si="49"/>
        <v>34.627682660805156</v>
      </c>
      <c r="Q466" s="4">
        <f t="shared" si="54"/>
        <v>0.12499439516437526</v>
      </c>
    </row>
    <row r="467" spans="1:17" x14ac:dyDescent="0.25">
      <c r="A467">
        <v>4</v>
      </c>
      <c r="B467">
        <v>49.908689200651303</v>
      </c>
      <c r="C467">
        <v>1.4205000000000001</v>
      </c>
      <c r="D467">
        <v>1.9023000000000001</v>
      </c>
      <c r="F467" s="4">
        <f t="shared" si="55"/>
        <v>84</v>
      </c>
      <c r="G467">
        <f t="shared" si="50"/>
        <v>0.90910917000000002</v>
      </c>
      <c r="H467">
        <f t="shared" si="51"/>
        <v>0.70895293009525173</v>
      </c>
      <c r="I467">
        <f t="shared" si="52"/>
        <v>0.77983255860817213</v>
      </c>
      <c r="J467">
        <f t="shared" si="53"/>
        <v>0.24867605079413097</v>
      </c>
      <c r="P467" s="4">
        <f t="shared" si="49"/>
        <v>34.627682660805156</v>
      </c>
      <c r="Q467" s="4">
        <f t="shared" si="54"/>
        <v>0.24867605079413097</v>
      </c>
    </row>
    <row r="468" spans="1:17" x14ac:dyDescent="0.25">
      <c r="A468">
        <v>4</v>
      </c>
      <c r="B468">
        <v>49.908689200651303</v>
      </c>
      <c r="C468">
        <v>1.4619</v>
      </c>
      <c r="D468">
        <v>1.9019999999999999</v>
      </c>
      <c r="F468" s="4">
        <f t="shared" si="55"/>
        <v>84</v>
      </c>
      <c r="G468">
        <f t="shared" si="50"/>
        <v>0.90896579999999993</v>
      </c>
      <c r="H468">
        <f t="shared" si="51"/>
        <v>0.72961512742432133</v>
      </c>
      <c r="I468">
        <f t="shared" si="52"/>
        <v>0.80268710596627657</v>
      </c>
      <c r="J468">
        <f t="shared" si="53"/>
        <v>0.21979029730204339</v>
      </c>
      <c r="P468" s="4">
        <f t="shared" si="49"/>
        <v>34.627682660805156</v>
      </c>
      <c r="Q468" s="4">
        <f t="shared" si="54"/>
        <v>0.21979029730204339</v>
      </c>
    </row>
    <row r="469" spans="1:17" x14ac:dyDescent="0.25">
      <c r="A469">
        <v>4</v>
      </c>
      <c r="B469">
        <v>49.908689200651303</v>
      </c>
      <c r="C469">
        <v>1.5105</v>
      </c>
      <c r="D469">
        <v>1.893</v>
      </c>
      <c r="F469" s="4">
        <f t="shared" si="55"/>
        <v>84</v>
      </c>
      <c r="G469">
        <f t="shared" si="50"/>
        <v>0.90466469999999999</v>
      </c>
      <c r="H469">
        <f t="shared" si="51"/>
        <v>0.75387075037583784</v>
      </c>
      <c r="I469">
        <f t="shared" si="52"/>
        <v>0.83331509494715317</v>
      </c>
      <c r="J469">
        <f t="shared" si="53"/>
        <v>0.1823434430968742</v>
      </c>
      <c r="P469" s="4">
        <f t="shared" si="49"/>
        <v>34.627682660805156</v>
      </c>
      <c r="Q469" s="4">
        <f t="shared" si="54"/>
        <v>0.1823434430968742</v>
      </c>
    </row>
    <row r="470" spans="1:17" x14ac:dyDescent="0.25">
      <c r="A470">
        <v>4</v>
      </c>
      <c r="B470">
        <v>49.908689200651303</v>
      </c>
      <c r="C470">
        <v>1.4503999999999999</v>
      </c>
      <c r="D470">
        <v>1.9007000000000001</v>
      </c>
      <c r="F470" s="4">
        <f t="shared" si="55"/>
        <v>84</v>
      </c>
      <c r="G470">
        <f t="shared" si="50"/>
        <v>0.90834453000000004</v>
      </c>
      <c r="H470">
        <f t="shared" si="51"/>
        <v>0.72387562816624651</v>
      </c>
      <c r="I470">
        <f t="shared" si="52"/>
        <v>0.79691747377643862</v>
      </c>
      <c r="J470">
        <f t="shared" si="53"/>
        <v>0.22700415163042853</v>
      </c>
      <c r="P470" s="4">
        <f t="shared" si="49"/>
        <v>34.627682660805156</v>
      </c>
      <c r="Q470" s="4">
        <f t="shared" si="54"/>
        <v>0.22700415163042853</v>
      </c>
    </row>
    <row r="471" spans="1:17" x14ac:dyDescent="0.25">
      <c r="A471">
        <v>4</v>
      </c>
      <c r="B471">
        <v>49.908689200651303</v>
      </c>
      <c r="C471">
        <v>1.5034000000000001</v>
      </c>
      <c r="D471">
        <v>1.9033</v>
      </c>
      <c r="F471" s="4">
        <f t="shared" si="55"/>
        <v>84</v>
      </c>
      <c r="G471">
        <f t="shared" si="50"/>
        <v>0.90958706999999994</v>
      </c>
      <c r="H471">
        <f t="shared" si="51"/>
        <v>0.75032723344259167</v>
      </c>
      <c r="I471">
        <f t="shared" si="52"/>
        <v>0.82490974002367001</v>
      </c>
      <c r="J471">
        <f t="shared" si="53"/>
        <v>0.19248130466464766</v>
      </c>
      <c r="P471" s="4">
        <f t="shared" si="49"/>
        <v>34.627682660805156</v>
      </c>
      <c r="Q471" s="4">
        <f t="shared" si="54"/>
        <v>0.19248130466464766</v>
      </c>
    </row>
    <row r="472" spans="1:17" x14ac:dyDescent="0.25">
      <c r="A472">
        <v>4</v>
      </c>
      <c r="B472">
        <v>49.908689200651303</v>
      </c>
      <c r="C472">
        <v>1.5158</v>
      </c>
      <c r="D472">
        <v>1.8922000000000001</v>
      </c>
      <c r="F472" s="4">
        <f t="shared" si="55"/>
        <v>84</v>
      </c>
      <c r="G472">
        <f t="shared" si="50"/>
        <v>0.90428238000000005</v>
      </c>
      <c r="H472">
        <f t="shared" si="51"/>
        <v>0.75651591090347248</v>
      </c>
      <c r="I472">
        <f t="shared" si="52"/>
        <v>0.83659255962000767</v>
      </c>
      <c r="J472">
        <f t="shared" si="53"/>
        <v>0.17841811360669305</v>
      </c>
      <c r="P472" s="4">
        <f t="shared" si="49"/>
        <v>34.627682660805156</v>
      </c>
      <c r="Q472" s="4">
        <f t="shared" si="54"/>
        <v>0.17841811360669305</v>
      </c>
    </row>
    <row r="473" spans="1:17" x14ac:dyDescent="0.25">
      <c r="A473">
        <v>4</v>
      </c>
      <c r="B473">
        <v>49.908689200651303</v>
      </c>
      <c r="C473">
        <v>1.4890000000000001</v>
      </c>
      <c r="D473">
        <v>1.8960999999999999</v>
      </c>
      <c r="F473" s="4">
        <f t="shared" si="55"/>
        <v>84</v>
      </c>
      <c r="G473">
        <f t="shared" si="50"/>
        <v>0.90614618999999996</v>
      </c>
      <c r="H473">
        <f t="shared" si="51"/>
        <v>0.74314038219769796</v>
      </c>
      <c r="I473">
        <f t="shared" si="52"/>
        <v>0.82011091631660227</v>
      </c>
      <c r="J473">
        <f t="shared" si="53"/>
        <v>0.19831568407042682</v>
      </c>
      <c r="P473" s="4">
        <f t="shared" si="49"/>
        <v>34.627682660805156</v>
      </c>
      <c r="Q473" s="4">
        <f t="shared" si="54"/>
        <v>0.19831568407042682</v>
      </c>
    </row>
    <row r="474" spans="1:17" x14ac:dyDescent="0.25">
      <c r="A474">
        <v>4</v>
      </c>
      <c r="B474">
        <v>49.908689200651303</v>
      </c>
      <c r="C474">
        <v>1.512</v>
      </c>
      <c r="D474">
        <v>1.9016999999999999</v>
      </c>
      <c r="F474" s="4">
        <f t="shared" si="55"/>
        <v>84</v>
      </c>
      <c r="G474">
        <f t="shared" si="50"/>
        <v>0.90882242999999996</v>
      </c>
      <c r="H474">
        <f t="shared" si="51"/>
        <v>0.7546193807138476</v>
      </c>
      <c r="I474">
        <f t="shared" si="52"/>
        <v>0.83032653663031586</v>
      </c>
      <c r="J474">
        <f t="shared" si="53"/>
        <v>0.18593623793303005</v>
      </c>
      <c r="P474" s="4">
        <f t="shared" si="49"/>
        <v>34.627682660805156</v>
      </c>
      <c r="Q474" s="4">
        <f t="shared" si="54"/>
        <v>0.18593623793303005</v>
      </c>
    </row>
    <row r="475" spans="1:17" x14ac:dyDescent="0.25">
      <c r="A475">
        <v>4</v>
      </c>
      <c r="B475">
        <v>49.908689200651303</v>
      </c>
      <c r="C475">
        <v>1.5161</v>
      </c>
      <c r="D475">
        <v>1.8929</v>
      </c>
      <c r="F475" s="4">
        <f t="shared" si="55"/>
        <v>84</v>
      </c>
      <c r="G475">
        <f t="shared" si="50"/>
        <v>0.90461691</v>
      </c>
      <c r="H475">
        <f t="shared" si="51"/>
        <v>0.75666563697107436</v>
      </c>
      <c r="I475">
        <f t="shared" si="52"/>
        <v>0.83644869845631598</v>
      </c>
      <c r="J475">
        <f t="shared" si="53"/>
        <v>0.17859008923891587</v>
      </c>
      <c r="P475" s="4">
        <f t="shared" si="49"/>
        <v>34.627682660805156</v>
      </c>
      <c r="Q475" s="4">
        <f t="shared" si="54"/>
        <v>0.17859008923891587</v>
      </c>
    </row>
    <row r="476" spans="1:17" x14ac:dyDescent="0.25">
      <c r="A476">
        <v>4</v>
      </c>
      <c r="B476">
        <v>49.908689200651303</v>
      </c>
      <c r="C476">
        <v>1.5286</v>
      </c>
      <c r="D476">
        <v>1.9137999999999999</v>
      </c>
      <c r="F476" s="4">
        <f t="shared" si="55"/>
        <v>84</v>
      </c>
      <c r="G476">
        <f t="shared" si="50"/>
        <v>0.91460501999999999</v>
      </c>
      <c r="H476">
        <f t="shared" si="51"/>
        <v>0.7629042231211558</v>
      </c>
      <c r="I476">
        <f t="shared" si="52"/>
        <v>0.83413518014711507</v>
      </c>
      <c r="J476">
        <f t="shared" si="53"/>
        <v>0.18135980325065673</v>
      </c>
      <c r="P476" s="4">
        <f t="shared" si="49"/>
        <v>34.627682660805156</v>
      </c>
      <c r="Q476" s="4">
        <f t="shared" si="54"/>
        <v>0.18135980325065673</v>
      </c>
    </row>
    <row r="477" spans="1:17" x14ac:dyDescent="0.25">
      <c r="A477">
        <v>4</v>
      </c>
      <c r="B477">
        <v>49.908689200651303</v>
      </c>
      <c r="C477">
        <v>1.4447000000000001</v>
      </c>
      <c r="D477">
        <v>1.9047000000000001</v>
      </c>
      <c r="F477" s="4">
        <f t="shared" si="55"/>
        <v>84</v>
      </c>
      <c r="G477">
        <f t="shared" si="50"/>
        <v>0.91025613000000005</v>
      </c>
      <c r="H477">
        <f t="shared" si="51"/>
        <v>0.72103083288180936</v>
      </c>
      <c r="I477">
        <f t="shared" si="52"/>
        <v>0.79211862366893293</v>
      </c>
      <c r="J477">
        <f t="shared" si="53"/>
        <v>0.23304412102345629</v>
      </c>
      <c r="P477" s="4">
        <f t="shared" si="49"/>
        <v>34.627682660805156</v>
      </c>
      <c r="Q477" s="4">
        <f t="shared" si="54"/>
        <v>0.23304412102345629</v>
      </c>
    </row>
    <row r="478" spans="1:17" x14ac:dyDescent="0.25">
      <c r="A478">
        <v>4</v>
      </c>
      <c r="B478">
        <v>49.908689200651303</v>
      </c>
      <c r="C478">
        <v>1.4922</v>
      </c>
      <c r="D478">
        <v>1.9033</v>
      </c>
      <c r="F478" s="4">
        <f t="shared" si="55"/>
        <v>84</v>
      </c>
      <c r="G478">
        <f t="shared" si="50"/>
        <v>0.90958706999999994</v>
      </c>
      <c r="H478">
        <f t="shared" si="51"/>
        <v>0.74473746025211862</v>
      </c>
      <c r="I478">
        <f t="shared" si="52"/>
        <v>0.81876434353021166</v>
      </c>
      <c r="J478">
        <f t="shared" si="53"/>
        <v>0.19995897337060234</v>
      </c>
      <c r="P478" s="4">
        <f t="shared" si="49"/>
        <v>34.627682660805156</v>
      </c>
      <c r="Q478" s="4">
        <f t="shared" si="54"/>
        <v>0.19995897337060234</v>
      </c>
    </row>
    <row r="479" spans="1:17" x14ac:dyDescent="0.25">
      <c r="A479">
        <v>4</v>
      </c>
      <c r="B479">
        <v>49.908689200651303</v>
      </c>
      <c r="C479">
        <v>1.5511999999999999</v>
      </c>
      <c r="D479">
        <v>1.9053</v>
      </c>
      <c r="F479" s="4">
        <f t="shared" si="55"/>
        <v>84</v>
      </c>
      <c r="G479">
        <f t="shared" si="50"/>
        <v>0.91054287</v>
      </c>
      <c r="H479">
        <f t="shared" si="51"/>
        <v>0.77418358688050293</v>
      </c>
      <c r="I479">
        <f t="shared" si="52"/>
        <v>0.85024397245623695</v>
      </c>
      <c r="J479">
        <f t="shared" si="53"/>
        <v>0.16223194426287479</v>
      </c>
      <c r="P479" s="4">
        <f t="shared" si="49"/>
        <v>34.627682660805156</v>
      </c>
      <c r="Q479" s="4">
        <f t="shared" si="54"/>
        <v>0.16223194426287479</v>
      </c>
    </row>
    <row r="480" spans="1:17" x14ac:dyDescent="0.25">
      <c r="A480">
        <v>4</v>
      </c>
      <c r="B480">
        <v>49.908689200651303</v>
      </c>
      <c r="C480">
        <v>1.4958</v>
      </c>
      <c r="D480">
        <v>1.9049</v>
      </c>
      <c r="F480" s="4">
        <f t="shared" si="55"/>
        <v>84</v>
      </c>
      <c r="G480">
        <f t="shared" si="50"/>
        <v>0.91035171000000004</v>
      </c>
      <c r="H480">
        <f t="shared" si="51"/>
        <v>0.74653417306334224</v>
      </c>
      <c r="I480">
        <f t="shared" si="52"/>
        <v>0.82005027821976872</v>
      </c>
      <c r="J480">
        <f t="shared" si="53"/>
        <v>0.19838962570136306</v>
      </c>
      <c r="P480" s="4">
        <f t="shared" si="49"/>
        <v>34.627682660805156</v>
      </c>
      <c r="Q480" s="4">
        <f t="shared" si="54"/>
        <v>0.19838962570136306</v>
      </c>
    </row>
    <row r="481" spans="1:17" x14ac:dyDescent="0.25">
      <c r="A481">
        <v>4</v>
      </c>
      <c r="B481">
        <v>49.908689200651303</v>
      </c>
      <c r="C481">
        <v>1.5105</v>
      </c>
      <c r="D481">
        <v>1.9181999999999999</v>
      </c>
      <c r="F481" s="4">
        <f t="shared" si="55"/>
        <v>84</v>
      </c>
      <c r="G481">
        <f t="shared" si="50"/>
        <v>0.91670777999999997</v>
      </c>
      <c r="H481">
        <f t="shared" si="51"/>
        <v>0.75387075037583784</v>
      </c>
      <c r="I481">
        <f t="shared" si="52"/>
        <v>0.8223675710222923</v>
      </c>
      <c r="J481">
        <f t="shared" si="53"/>
        <v>0.19556781718140204</v>
      </c>
      <c r="P481" s="4">
        <f t="shared" si="49"/>
        <v>34.627682660805156</v>
      </c>
      <c r="Q481" s="4">
        <f t="shared" si="54"/>
        <v>0.19556781718140204</v>
      </c>
    </row>
    <row r="482" spans="1:17" x14ac:dyDescent="0.25">
      <c r="A482">
        <v>4</v>
      </c>
      <c r="B482">
        <v>51.836649076003297</v>
      </c>
      <c r="C482">
        <v>1.4182999999999999</v>
      </c>
      <c r="D482">
        <v>1.895</v>
      </c>
      <c r="F482" s="4">
        <f t="shared" si="55"/>
        <v>84</v>
      </c>
      <c r="G482">
        <f t="shared" si="50"/>
        <v>0.90562049999999994</v>
      </c>
      <c r="H482">
        <f t="shared" si="51"/>
        <v>0.73519919384495469</v>
      </c>
      <c r="I482">
        <f t="shared" si="52"/>
        <v>0.81181818857341981</v>
      </c>
      <c r="J482">
        <f t="shared" si="53"/>
        <v>0.20847886958884107</v>
      </c>
      <c r="P482" s="4">
        <f t="shared" si="49"/>
        <v>34.627682660805156</v>
      </c>
      <c r="Q482" s="4">
        <f t="shared" si="54"/>
        <v>0.20847886958884107</v>
      </c>
    </row>
    <row r="483" spans="1:17" x14ac:dyDescent="0.25">
      <c r="A483">
        <v>4</v>
      </c>
      <c r="B483">
        <v>51.836649076003297</v>
      </c>
      <c r="C483">
        <v>1.4574</v>
      </c>
      <c r="D483">
        <v>1.9259999999999999</v>
      </c>
      <c r="F483" s="4">
        <f t="shared" si="55"/>
        <v>84</v>
      </c>
      <c r="G483">
        <f t="shared" si="50"/>
        <v>0.9204353999999999</v>
      </c>
      <c r="H483">
        <f t="shared" si="51"/>
        <v>0.75546732363367208</v>
      </c>
      <c r="I483">
        <f t="shared" si="52"/>
        <v>0.82077169525821381</v>
      </c>
      <c r="J483">
        <f t="shared" si="53"/>
        <v>0.19751028949476512</v>
      </c>
      <c r="P483" s="4">
        <f t="shared" si="49"/>
        <v>34.627682660805156</v>
      </c>
      <c r="Q483" s="4">
        <f t="shared" si="54"/>
        <v>0.19751028949476512</v>
      </c>
    </row>
    <row r="484" spans="1:17" x14ac:dyDescent="0.25">
      <c r="A484">
        <v>4</v>
      </c>
      <c r="B484">
        <v>51.836649076003297</v>
      </c>
      <c r="C484">
        <v>1.4075</v>
      </c>
      <c r="D484">
        <v>1.9259999999999999</v>
      </c>
      <c r="F484" s="4">
        <f t="shared" si="55"/>
        <v>84</v>
      </c>
      <c r="G484">
        <f t="shared" si="50"/>
        <v>0.9204353999999999</v>
      </c>
      <c r="H484">
        <f t="shared" si="51"/>
        <v>0.72960083574474632</v>
      </c>
      <c r="I484">
        <f t="shared" si="52"/>
        <v>0.79266924734179756</v>
      </c>
      <c r="J484">
        <f t="shared" si="53"/>
        <v>0.23234923471710164</v>
      </c>
      <c r="P484" s="4">
        <f t="shared" si="49"/>
        <v>34.627682660805156</v>
      </c>
      <c r="Q484" s="4">
        <f t="shared" si="54"/>
        <v>0.23234923471710164</v>
      </c>
    </row>
    <row r="485" spans="1:17" x14ac:dyDescent="0.25">
      <c r="A485">
        <v>4</v>
      </c>
      <c r="B485">
        <v>51.836649076003297</v>
      </c>
      <c r="C485">
        <v>1.4761</v>
      </c>
      <c r="D485">
        <v>1.907</v>
      </c>
      <c r="F485" s="4">
        <f t="shared" si="55"/>
        <v>84</v>
      </c>
      <c r="G485">
        <f t="shared" si="50"/>
        <v>0.91135529999999998</v>
      </c>
      <c r="H485">
        <f t="shared" si="51"/>
        <v>0.76516077701088459</v>
      </c>
      <c r="I485">
        <f t="shared" si="52"/>
        <v>0.8395855897374872</v>
      </c>
      <c r="J485">
        <f t="shared" si="53"/>
        <v>0.17484685443034428</v>
      </c>
      <c r="P485" s="4">
        <f t="shared" si="49"/>
        <v>34.627682660805156</v>
      </c>
      <c r="Q485" s="4">
        <f t="shared" si="54"/>
        <v>0.17484685443034428</v>
      </c>
    </row>
    <row r="486" spans="1:17" x14ac:dyDescent="0.25">
      <c r="A486">
        <v>4</v>
      </c>
      <c r="B486">
        <v>51.836649076003297</v>
      </c>
      <c r="C486">
        <v>1.4179999999999999</v>
      </c>
      <c r="D486">
        <v>1.9</v>
      </c>
      <c r="F486" s="4">
        <f t="shared" si="55"/>
        <v>84</v>
      </c>
      <c r="G486">
        <f t="shared" si="50"/>
        <v>0.90800999999999998</v>
      </c>
      <c r="H486">
        <f t="shared" si="51"/>
        <v>0.73504368389772667</v>
      </c>
      <c r="I486">
        <f t="shared" si="52"/>
        <v>0.80951056034374802</v>
      </c>
      <c r="J486">
        <f t="shared" si="53"/>
        <v>0.21132546043533534</v>
      </c>
      <c r="P486" s="4">
        <f t="shared" si="49"/>
        <v>34.627682660805156</v>
      </c>
      <c r="Q486" s="4">
        <f t="shared" si="54"/>
        <v>0.21132546043533534</v>
      </c>
    </row>
    <row r="487" spans="1:17" x14ac:dyDescent="0.25">
      <c r="A487">
        <v>4</v>
      </c>
      <c r="B487">
        <v>51.836649076003297</v>
      </c>
      <c r="C487">
        <v>1.3465</v>
      </c>
      <c r="D487">
        <v>1.9019999999999999</v>
      </c>
      <c r="F487" s="4">
        <f t="shared" si="55"/>
        <v>84</v>
      </c>
      <c r="G487">
        <f t="shared" si="50"/>
        <v>0.90896579999999993</v>
      </c>
      <c r="H487">
        <f t="shared" si="51"/>
        <v>0.69798047980838451</v>
      </c>
      <c r="I487">
        <f t="shared" si="52"/>
        <v>0.76788420401337931</v>
      </c>
      <c r="J487">
        <f t="shared" si="53"/>
        <v>0.26411633322655798</v>
      </c>
      <c r="P487" s="4">
        <f t="shared" si="49"/>
        <v>34.627682660805156</v>
      </c>
      <c r="Q487" s="4">
        <f t="shared" si="54"/>
        <v>0.26411633322655798</v>
      </c>
    </row>
    <row r="488" spans="1:17" x14ac:dyDescent="0.25">
      <c r="A488">
        <v>4</v>
      </c>
      <c r="B488">
        <v>51.836649076003297</v>
      </c>
      <c r="C488">
        <v>1.3998999999999999</v>
      </c>
      <c r="D488">
        <v>1.913</v>
      </c>
      <c r="F488" s="4">
        <f t="shared" si="55"/>
        <v>84</v>
      </c>
      <c r="G488">
        <f t="shared" si="50"/>
        <v>0.91422270000000005</v>
      </c>
      <c r="H488">
        <f t="shared" si="51"/>
        <v>0.7256612504149702</v>
      </c>
      <c r="I488">
        <f t="shared" si="52"/>
        <v>0.79374669915215423</v>
      </c>
      <c r="J488">
        <f t="shared" si="53"/>
        <v>0.23099088733234954</v>
      </c>
      <c r="P488" s="4">
        <f t="shared" si="49"/>
        <v>34.627682660805156</v>
      </c>
      <c r="Q488" s="4">
        <f t="shared" si="54"/>
        <v>0.23099088733234954</v>
      </c>
    </row>
    <row r="489" spans="1:17" x14ac:dyDescent="0.25">
      <c r="A489">
        <v>4</v>
      </c>
      <c r="B489">
        <v>51.836649076003297</v>
      </c>
      <c r="C489">
        <v>1.3952</v>
      </c>
      <c r="D489">
        <v>1.909</v>
      </c>
      <c r="F489" s="4">
        <f t="shared" si="55"/>
        <v>84</v>
      </c>
      <c r="G489">
        <f t="shared" si="50"/>
        <v>0.91231110000000004</v>
      </c>
      <c r="H489">
        <f t="shared" si="51"/>
        <v>0.72322492790839799</v>
      </c>
      <c r="I489">
        <f t="shared" si="52"/>
        <v>0.79273937137057515</v>
      </c>
      <c r="J489">
        <f t="shared" si="53"/>
        <v>0.23226077294390873</v>
      </c>
      <c r="P489" s="4">
        <f t="shared" si="49"/>
        <v>34.627682660805156</v>
      </c>
      <c r="Q489" s="4">
        <f t="shared" si="54"/>
        <v>0.23226077294390873</v>
      </c>
    </row>
    <row r="490" spans="1:17" x14ac:dyDescent="0.25">
      <c r="A490">
        <v>4</v>
      </c>
      <c r="B490">
        <v>51.836649076003297</v>
      </c>
      <c r="C490">
        <v>1.3888</v>
      </c>
      <c r="D490">
        <v>1.9</v>
      </c>
      <c r="F490" s="4">
        <f t="shared" si="55"/>
        <v>84</v>
      </c>
      <c r="G490">
        <f t="shared" si="50"/>
        <v>0.90800999999999998</v>
      </c>
      <c r="H490">
        <f t="shared" si="51"/>
        <v>0.71990738236753382</v>
      </c>
      <c r="I490">
        <f t="shared" si="52"/>
        <v>0.79284080832538606</v>
      </c>
      <c r="J490">
        <f t="shared" si="53"/>
        <v>0.23213282362132229</v>
      </c>
      <c r="P490" s="4">
        <f t="shared" si="49"/>
        <v>34.627682660805156</v>
      </c>
      <c r="Q490" s="4">
        <f t="shared" si="54"/>
        <v>0.23213282362132229</v>
      </c>
    </row>
    <row r="491" spans="1:17" x14ac:dyDescent="0.25">
      <c r="A491">
        <v>4</v>
      </c>
      <c r="B491">
        <v>51.836649076003297</v>
      </c>
      <c r="C491">
        <v>1.3956999999999999</v>
      </c>
      <c r="D491">
        <v>1.91</v>
      </c>
      <c r="F491" s="4">
        <f t="shared" si="55"/>
        <v>84</v>
      </c>
      <c r="G491">
        <f t="shared" si="50"/>
        <v>0.91278899999999996</v>
      </c>
      <c r="H491">
        <f t="shared" si="51"/>
        <v>0.72348411115377798</v>
      </c>
      <c r="I491">
        <f t="shared" si="52"/>
        <v>0.79260827108321641</v>
      </c>
      <c r="J491">
        <f t="shared" si="53"/>
        <v>0.23242616289895313</v>
      </c>
      <c r="P491" s="4">
        <f t="shared" si="49"/>
        <v>34.627682660805156</v>
      </c>
      <c r="Q491" s="4">
        <f t="shared" si="54"/>
        <v>0.23242616289895313</v>
      </c>
    </row>
    <row r="492" spans="1:17" x14ac:dyDescent="0.25">
      <c r="A492">
        <v>4</v>
      </c>
      <c r="B492">
        <v>51.836649076003297</v>
      </c>
      <c r="C492">
        <v>1.4343999999999999</v>
      </c>
      <c r="D492">
        <v>1.9019999999999999</v>
      </c>
      <c r="F492" s="4">
        <f t="shared" si="55"/>
        <v>84</v>
      </c>
      <c r="G492">
        <f t="shared" si="50"/>
        <v>0.90896579999999993</v>
      </c>
      <c r="H492">
        <f t="shared" si="51"/>
        <v>0.74354489434619131</v>
      </c>
      <c r="I492">
        <f t="shared" si="52"/>
        <v>0.81801195858655118</v>
      </c>
      <c r="J492">
        <f t="shared" si="53"/>
        <v>0.20087832318728857</v>
      </c>
      <c r="P492" s="4">
        <f t="shared" si="49"/>
        <v>34.627682660805156</v>
      </c>
      <c r="Q492" s="4">
        <f t="shared" si="54"/>
        <v>0.20087832318728857</v>
      </c>
    </row>
    <row r="493" spans="1:17" x14ac:dyDescent="0.25">
      <c r="A493">
        <v>4</v>
      </c>
      <c r="B493">
        <v>51.836649076003297</v>
      </c>
      <c r="C493">
        <v>1.4692000000000001</v>
      </c>
      <c r="D493">
        <v>1.92</v>
      </c>
      <c r="F493" s="4">
        <f t="shared" si="55"/>
        <v>84</v>
      </c>
      <c r="G493">
        <f t="shared" si="50"/>
        <v>0.91756799999999994</v>
      </c>
      <c r="H493">
        <f t="shared" si="51"/>
        <v>0.76158404822464054</v>
      </c>
      <c r="I493">
        <f t="shared" si="52"/>
        <v>0.83000284254097856</v>
      </c>
      <c r="J493">
        <f t="shared" si="53"/>
        <v>0.18632615344919096</v>
      </c>
      <c r="P493" s="4">
        <f t="shared" si="49"/>
        <v>34.627682660805156</v>
      </c>
      <c r="Q493" s="4">
        <f t="shared" si="54"/>
        <v>0.18632615344919096</v>
      </c>
    </row>
    <row r="494" spans="1:17" x14ac:dyDescent="0.25">
      <c r="A494">
        <v>4</v>
      </c>
      <c r="B494">
        <v>51.836649076003297</v>
      </c>
      <c r="C494">
        <v>1.417</v>
      </c>
      <c r="D494">
        <v>1.891</v>
      </c>
      <c r="F494" s="4">
        <f t="shared" si="55"/>
        <v>84</v>
      </c>
      <c r="G494">
        <f t="shared" si="50"/>
        <v>0.90370890000000004</v>
      </c>
      <c r="H494">
        <f t="shared" si="51"/>
        <v>0.73452531740696669</v>
      </c>
      <c r="I494">
        <f t="shared" si="52"/>
        <v>0.812789735065093</v>
      </c>
      <c r="J494">
        <f t="shared" si="53"/>
        <v>0.20728283134065337</v>
      </c>
      <c r="P494" s="4">
        <f t="shared" si="49"/>
        <v>34.627682660805156</v>
      </c>
      <c r="Q494" s="4">
        <f t="shared" si="54"/>
        <v>0.20728283134065337</v>
      </c>
    </row>
    <row r="495" spans="1:17" x14ac:dyDescent="0.25">
      <c r="A495">
        <v>4</v>
      </c>
      <c r="B495">
        <v>51.836649076003297</v>
      </c>
      <c r="C495">
        <v>1.4350000000000001</v>
      </c>
      <c r="D495">
        <v>1.923</v>
      </c>
      <c r="F495" s="4">
        <f t="shared" si="55"/>
        <v>84</v>
      </c>
      <c r="G495">
        <f t="shared" si="50"/>
        <v>0.91900170000000003</v>
      </c>
      <c r="H495">
        <f t="shared" si="51"/>
        <v>0.74385591424064723</v>
      </c>
      <c r="I495">
        <f t="shared" si="52"/>
        <v>0.80941734301541246</v>
      </c>
      <c r="J495">
        <f t="shared" si="53"/>
        <v>0.2114406197679346</v>
      </c>
      <c r="P495" s="4">
        <f t="shared" si="49"/>
        <v>34.627682660805156</v>
      </c>
      <c r="Q495" s="4">
        <f t="shared" si="54"/>
        <v>0.2114406197679346</v>
      </c>
    </row>
    <row r="496" spans="1:17" x14ac:dyDescent="0.25">
      <c r="A496">
        <v>4</v>
      </c>
      <c r="B496">
        <v>51.836649076003297</v>
      </c>
      <c r="C496">
        <v>1.4599</v>
      </c>
      <c r="D496">
        <v>1.91</v>
      </c>
      <c r="F496" s="4">
        <f t="shared" si="55"/>
        <v>84</v>
      </c>
      <c r="G496">
        <f t="shared" si="50"/>
        <v>0.91278899999999996</v>
      </c>
      <c r="H496">
        <f t="shared" si="51"/>
        <v>0.75676323986057215</v>
      </c>
      <c r="I496">
        <f t="shared" si="52"/>
        <v>0.8290670021884271</v>
      </c>
      <c r="J496">
        <f t="shared" si="53"/>
        <v>0.18745430420761744</v>
      </c>
      <c r="P496" s="4">
        <f t="shared" si="49"/>
        <v>34.627682660805156</v>
      </c>
      <c r="Q496" s="4">
        <f t="shared" si="54"/>
        <v>0.18745430420761744</v>
      </c>
    </row>
    <row r="497" spans="1:17" x14ac:dyDescent="0.25">
      <c r="A497">
        <v>4</v>
      </c>
      <c r="B497">
        <v>51.836649076003297</v>
      </c>
      <c r="C497">
        <v>1.4376</v>
      </c>
      <c r="D497">
        <v>1.9019999999999999</v>
      </c>
      <c r="F497" s="4">
        <f t="shared" si="55"/>
        <v>84</v>
      </c>
      <c r="G497">
        <f t="shared" si="50"/>
        <v>0.90896579999999993</v>
      </c>
      <c r="H497">
        <f t="shared" si="51"/>
        <v>0.74520366711662334</v>
      </c>
      <c r="I497">
        <f t="shared" si="52"/>
        <v>0.81983685977692822</v>
      </c>
      <c r="J497">
        <f t="shared" si="53"/>
        <v>0.19864991000886253</v>
      </c>
      <c r="P497" s="4">
        <f t="shared" si="49"/>
        <v>34.627682660805156</v>
      </c>
      <c r="Q497" s="4">
        <f t="shared" si="54"/>
        <v>0.19864991000886253</v>
      </c>
    </row>
    <row r="498" spans="1:17" x14ac:dyDescent="0.25">
      <c r="A498">
        <v>4</v>
      </c>
      <c r="B498">
        <v>51.409167916187997</v>
      </c>
      <c r="C498">
        <v>1.4838</v>
      </c>
      <c r="D498">
        <v>1.9039999999999999</v>
      </c>
      <c r="F498" s="4">
        <f t="shared" si="55"/>
        <v>84</v>
      </c>
      <c r="G498">
        <f t="shared" si="50"/>
        <v>0.9099216</v>
      </c>
      <c r="H498">
        <f t="shared" si="51"/>
        <v>0.76280923354039742</v>
      </c>
      <c r="I498">
        <f t="shared" si="52"/>
        <v>0.83832412983755678</v>
      </c>
      <c r="J498">
        <f t="shared" si="53"/>
        <v>0.1763504635016514</v>
      </c>
      <c r="P498" s="4">
        <f t="shared" si="49"/>
        <v>34.627682660805156</v>
      </c>
      <c r="Q498" s="4">
        <f t="shared" si="54"/>
        <v>0.1763504635016514</v>
      </c>
    </row>
    <row r="499" spans="1:17" x14ac:dyDescent="0.25">
      <c r="A499">
        <v>4</v>
      </c>
      <c r="B499">
        <v>51.409167916187997</v>
      </c>
      <c r="C499">
        <v>1.3877999999999999</v>
      </c>
      <c r="D499">
        <v>1.889</v>
      </c>
      <c r="F499" s="4">
        <f t="shared" si="55"/>
        <v>84</v>
      </c>
      <c r="G499">
        <f t="shared" si="50"/>
        <v>0.90275309999999998</v>
      </c>
      <c r="H499">
        <f t="shared" si="51"/>
        <v>0.71345643234085698</v>
      </c>
      <c r="I499">
        <f t="shared" si="52"/>
        <v>0.7903118054547329</v>
      </c>
      <c r="J499">
        <f t="shared" si="53"/>
        <v>0.23532772094182719</v>
      </c>
      <c r="P499" s="4">
        <f t="shared" si="49"/>
        <v>34.627682660805156</v>
      </c>
      <c r="Q499" s="4">
        <f t="shared" si="54"/>
        <v>0.23532772094182719</v>
      </c>
    </row>
    <row r="500" spans="1:17" x14ac:dyDescent="0.25">
      <c r="A500">
        <v>4</v>
      </c>
      <c r="B500">
        <v>51.409167916187997</v>
      </c>
      <c r="C500">
        <v>1.4936</v>
      </c>
      <c r="D500">
        <v>1.9259999999999999</v>
      </c>
      <c r="F500" s="4">
        <f t="shared" si="55"/>
        <v>84</v>
      </c>
      <c r="G500">
        <f t="shared" si="50"/>
        <v>0.9204353999999999</v>
      </c>
      <c r="H500">
        <f t="shared" si="51"/>
        <v>0.76784733199618382</v>
      </c>
      <c r="I500">
        <f t="shared" si="52"/>
        <v>0.83422186065006176</v>
      </c>
      <c r="J500">
        <f t="shared" si="53"/>
        <v>0.18125589203632425</v>
      </c>
      <c r="P500" s="4">
        <f t="shared" si="49"/>
        <v>34.627682660805156</v>
      </c>
      <c r="Q500" s="4">
        <f t="shared" si="54"/>
        <v>0.18125589203632425</v>
      </c>
    </row>
    <row r="501" spans="1:17" x14ac:dyDescent="0.25">
      <c r="A501">
        <v>4</v>
      </c>
      <c r="B501">
        <v>51.409167916187997</v>
      </c>
      <c r="C501">
        <v>1.4595</v>
      </c>
      <c r="D501">
        <v>1.9239999999999999</v>
      </c>
      <c r="F501" s="4">
        <f t="shared" si="55"/>
        <v>84</v>
      </c>
      <c r="G501">
        <f t="shared" si="50"/>
        <v>0.91947959999999995</v>
      </c>
      <c r="H501">
        <f t="shared" si="51"/>
        <v>0.75031680573676385</v>
      </c>
      <c r="I501">
        <f t="shared" si="52"/>
        <v>0.81602333073704292</v>
      </c>
      <c r="J501">
        <f t="shared" si="53"/>
        <v>0.20331233283724837</v>
      </c>
      <c r="P501" s="4">
        <f t="shared" si="49"/>
        <v>34.627682660805156</v>
      </c>
      <c r="Q501" s="4">
        <f t="shared" si="54"/>
        <v>0.20331233283724837</v>
      </c>
    </row>
    <row r="502" spans="1:17" x14ac:dyDescent="0.25">
      <c r="A502">
        <v>4</v>
      </c>
      <c r="B502">
        <v>51.409167916187997</v>
      </c>
      <c r="C502">
        <v>1.4492</v>
      </c>
      <c r="D502">
        <v>1.893</v>
      </c>
      <c r="F502" s="4">
        <f t="shared" si="55"/>
        <v>84</v>
      </c>
      <c r="G502">
        <f t="shared" si="50"/>
        <v>0.90466469999999999</v>
      </c>
      <c r="H502">
        <f t="shared" si="51"/>
        <v>0.74502166144139648</v>
      </c>
      <c r="I502">
        <f t="shared" si="52"/>
        <v>0.82353347206030747</v>
      </c>
      <c r="J502">
        <f t="shared" si="53"/>
        <v>0.19415108409416687</v>
      </c>
      <c r="P502" s="4">
        <f t="shared" si="49"/>
        <v>34.627682660805156</v>
      </c>
      <c r="Q502" s="4">
        <f t="shared" si="54"/>
        <v>0.19415108409416687</v>
      </c>
    </row>
    <row r="503" spans="1:17" x14ac:dyDescent="0.25">
      <c r="A503">
        <v>4</v>
      </c>
      <c r="B503">
        <v>51.409167916187997</v>
      </c>
      <c r="C503">
        <v>1.4202999999999999</v>
      </c>
      <c r="D503">
        <v>1.925</v>
      </c>
      <c r="F503" s="4">
        <f t="shared" si="55"/>
        <v>84</v>
      </c>
      <c r="G503">
        <f t="shared" si="50"/>
        <v>0.91995749999999998</v>
      </c>
      <c r="H503">
        <f t="shared" si="51"/>
        <v>0.73016441191361803</v>
      </c>
      <c r="I503">
        <f t="shared" si="52"/>
        <v>0.79369363466640364</v>
      </c>
      <c r="J503">
        <f t="shared" si="53"/>
        <v>0.23105774274056853</v>
      </c>
      <c r="P503" s="4">
        <f t="shared" si="49"/>
        <v>34.627682660805156</v>
      </c>
      <c r="Q503" s="4">
        <f t="shared" si="54"/>
        <v>0.23105774274056853</v>
      </c>
    </row>
    <row r="504" spans="1:17" x14ac:dyDescent="0.25">
      <c r="A504">
        <v>4</v>
      </c>
      <c r="B504">
        <v>51.409167916187997</v>
      </c>
      <c r="C504">
        <v>1.3902000000000001</v>
      </c>
      <c r="D504">
        <v>1.9139999999999999</v>
      </c>
      <c r="F504" s="4">
        <f t="shared" si="55"/>
        <v>84</v>
      </c>
      <c r="G504">
        <f t="shared" si="50"/>
        <v>0.91470059999999997</v>
      </c>
      <c r="H504">
        <f t="shared" si="51"/>
        <v>0.71469025237084549</v>
      </c>
      <c r="I504">
        <f t="shared" si="52"/>
        <v>0.78133790703848394</v>
      </c>
      <c r="J504">
        <f t="shared" si="53"/>
        <v>0.24674756325228028</v>
      </c>
      <c r="P504" s="4">
        <f t="shared" si="49"/>
        <v>34.627682660805156</v>
      </c>
      <c r="Q504" s="4">
        <f t="shared" si="54"/>
        <v>0.24674756325228028</v>
      </c>
    </row>
    <row r="505" spans="1:17" x14ac:dyDescent="0.25">
      <c r="A505">
        <v>4</v>
      </c>
      <c r="B505">
        <v>51.409167916187997</v>
      </c>
      <c r="C505">
        <v>1.4298999999999999</v>
      </c>
      <c r="D505">
        <v>1.8939999999999999</v>
      </c>
      <c r="F505" s="4">
        <f t="shared" si="55"/>
        <v>84</v>
      </c>
      <c r="G505">
        <f t="shared" si="50"/>
        <v>0.90514259999999991</v>
      </c>
      <c r="H505">
        <f t="shared" si="51"/>
        <v>0.73509969203357217</v>
      </c>
      <c r="I505">
        <f t="shared" si="52"/>
        <v>0.81213688542951379</v>
      </c>
      <c r="J505">
        <f t="shared" si="53"/>
        <v>0.20808637491298806</v>
      </c>
      <c r="P505" s="4">
        <f t="shared" si="49"/>
        <v>34.627682660805156</v>
      </c>
      <c r="Q505" s="4">
        <f t="shared" si="54"/>
        <v>0.20808637491298806</v>
      </c>
    </row>
    <row r="506" spans="1:17" x14ac:dyDescent="0.25">
      <c r="A506">
        <v>4</v>
      </c>
      <c r="B506">
        <v>51.409167916187997</v>
      </c>
      <c r="C506">
        <v>1.4480999999999999</v>
      </c>
      <c r="D506">
        <v>1.911</v>
      </c>
      <c r="F506" s="4">
        <f t="shared" si="55"/>
        <v>84</v>
      </c>
      <c r="G506">
        <f t="shared" si="50"/>
        <v>0.91326689999999999</v>
      </c>
      <c r="H506">
        <f t="shared" si="51"/>
        <v>0.74445616059431841</v>
      </c>
      <c r="I506">
        <f t="shared" si="52"/>
        <v>0.81515727833157914</v>
      </c>
      <c r="J506">
        <f t="shared" si="53"/>
        <v>0.20437420481148219</v>
      </c>
      <c r="P506" s="4">
        <f t="shared" si="49"/>
        <v>34.627682660805156</v>
      </c>
      <c r="Q506" s="4">
        <f t="shared" si="54"/>
        <v>0.20437420481148219</v>
      </c>
    </row>
    <row r="507" spans="1:17" x14ac:dyDescent="0.25">
      <c r="A507">
        <v>4</v>
      </c>
      <c r="B507">
        <v>51.409167916187997</v>
      </c>
      <c r="C507">
        <v>1.4697</v>
      </c>
      <c r="D507">
        <v>1.923</v>
      </c>
      <c r="F507" s="4">
        <f t="shared" si="55"/>
        <v>84</v>
      </c>
      <c r="G507">
        <f t="shared" si="50"/>
        <v>0.91900170000000003</v>
      </c>
      <c r="H507">
        <f t="shared" si="51"/>
        <v>0.75556054086421498</v>
      </c>
      <c r="I507">
        <f t="shared" si="52"/>
        <v>0.82215358346368128</v>
      </c>
      <c r="J507">
        <f t="shared" si="53"/>
        <v>0.1958280601819071</v>
      </c>
      <c r="P507" s="4">
        <f t="shared" si="49"/>
        <v>34.627682660805156</v>
      </c>
      <c r="Q507" s="4">
        <f t="shared" si="54"/>
        <v>0.1958280601819071</v>
      </c>
    </row>
    <row r="508" spans="1:17" x14ac:dyDescent="0.25">
      <c r="A508">
        <v>4</v>
      </c>
      <c r="B508">
        <v>51.409167916187997</v>
      </c>
      <c r="C508">
        <v>1.4160999999999999</v>
      </c>
      <c r="D508">
        <v>1.8815999999999999</v>
      </c>
      <c r="F508" s="4">
        <f t="shared" si="55"/>
        <v>84</v>
      </c>
      <c r="G508">
        <f t="shared" si="50"/>
        <v>0.8992166399999999</v>
      </c>
      <c r="H508">
        <f t="shared" si="51"/>
        <v>0.72800522686113822</v>
      </c>
      <c r="I508">
        <f t="shared" si="52"/>
        <v>0.80959937180559549</v>
      </c>
      <c r="J508">
        <f t="shared" si="53"/>
        <v>0.21121575638106074</v>
      </c>
      <c r="P508" s="4">
        <f t="shared" si="49"/>
        <v>34.627682660805156</v>
      </c>
      <c r="Q508" s="4">
        <f t="shared" si="54"/>
        <v>0.21121575638106074</v>
      </c>
    </row>
    <row r="509" spans="1:17" x14ac:dyDescent="0.25">
      <c r="A509">
        <v>4</v>
      </c>
      <c r="B509">
        <v>51.409167916187997</v>
      </c>
      <c r="C509">
        <v>1.4543999999999999</v>
      </c>
      <c r="D509">
        <v>1.9128000000000001</v>
      </c>
      <c r="F509" s="4">
        <f t="shared" si="55"/>
        <v>84</v>
      </c>
      <c r="G509">
        <f t="shared" si="50"/>
        <v>0.91412711999999996</v>
      </c>
      <c r="H509">
        <f t="shared" si="51"/>
        <v>0.74769493817303812</v>
      </c>
      <c r="I509">
        <f t="shared" si="52"/>
        <v>0.81793321936782504</v>
      </c>
      <c r="J509">
        <f t="shared" si="53"/>
        <v>0.2009745846266669</v>
      </c>
      <c r="P509" s="4">
        <f t="shared" si="49"/>
        <v>34.627682660805156</v>
      </c>
      <c r="Q509" s="4">
        <f t="shared" si="54"/>
        <v>0.2009745846266669</v>
      </c>
    </row>
    <row r="510" spans="1:17" x14ac:dyDescent="0.25">
      <c r="A510">
        <v>4</v>
      </c>
      <c r="B510">
        <v>51.409167916187997</v>
      </c>
      <c r="C510">
        <v>1.4379999999999999</v>
      </c>
      <c r="D510">
        <v>1.9224000000000001</v>
      </c>
      <c r="F510" s="4">
        <f t="shared" si="55"/>
        <v>84</v>
      </c>
      <c r="G510">
        <f t="shared" si="50"/>
        <v>0.91871496000000008</v>
      </c>
      <c r="H510">
        <f t="shared" si="51"/>
        <v>0.73926383463478329</v>
      </c>
      <c r="I510">
        <f t="shared" si="52"/>
        <v>0.80467159763544427</v>
      </c>
      <c r="J510">
        <f t="shared" si="53"/>
        <v>0.21732103804703348</v>
      </c>
      <c r="P510" s="4">
        <f t="shared" si="49"/>
        <v>34.627682660805156</v>
      </c>
      <c r="Q510" s="4">
        <f t="shared" si="54"/>
        <v>0.21732103804703348</v>
      </c>
    </row>
    <row r="511" spans="1:17" x14ac:dyDescent="0.25">
      <c r="A511">
        <v>4</v>
      </c>
      <c r="B511">
        <v>51.409167916187997</v>
      </c>
      <c r="C511">
        <v>1.4245000000000001</v>
      </c>
      <c r="D511">
        <v>1.8957999999999999</v>
      </c>
      <c r="F511" s="4">
        <f t="shared" si="55"/>
        <v>84</v>
      </c>
      <c r="G511">
        <f t="shared" si="50"/>
        <v>0.90600281999999999</v>
      </c>
      <c r="H511">
        <f t="shared" si="51"/>
        <v>0.73232359696609806</v>
      </c>
      <c r="I511">
        <f t="shared" si="52"/>
        <v>0.8083016750059322</v>
      </c>
      <c r="J511">
        <f t="shared" si="53"/>
        <v>0.21281992998674432</v>
      </c>
      <c r="P511" s="4">
        <f t="shared" si="49"/>
        <v>34.627682660805156</v>
      </c>
      <c r="Q511" s="4">
        <f t="shared" si="54"/>
        <v>0.21281992998674432</v>
      </c>
    </row>
    <row r="512" spans="1:17" x14ac:dyDescent="0.25">
      <c r="A512">
        <v>4</v>
      </c>
      <c r="B512">
        <v>51.409167916187997</v>
      </c>
      <c r="C512">
        <v>1.4257</v>
      </c>
      <c r="D512">
        <v>1.9020999999999999</v>
      </c>
      <c r="F512" s="4">
        <f t="shared" si="55"/>
        <v>84</v>
      </c>
      <c r="G512">
        <f t="shared" si="50"/>
        <v>0.90901358999999993</v>
      </c>
      <c r="H512">
        <f t="shared" si="51"/>
        <v>0.73294050698109237</v>
      </c>
      <c r="I512">
        <f t="shared" si="52"/>
        <v>0.80630313456709979</v>
      </c>
      <c r="J512">
        <f t="shared" si="53"/>
        <v>0.21529550970464595</v>
      </c>
      <c r="P512" s="4">
        <f t="shared" si="49"/>
        <v>34.627682660805156</v>
      </c>
      <c r="Q512" s="4">
        <f t="shared" si="54"/>
        <v>0.21529550970464595</v>
      </c>
    </row>
    <row r="513" spans="1:17" x14ac:dyDescent="0.25">
      <c r="A513">
        <v>4</v>
      </c>
      <c r="B513">
        <v>51.409167916187997</v>
      </c>
      <c r="C513">
        <v>1.3445</v>
      </c>
      <c r="D513">
        <v>1.794</v>
      </c>
      <c r="F513" s="4">
        <f t="shared" si="55"/>
        <v>84</v>
      </c>
      <c r="G513">
        <f t="shared" si="50"/>
        <v>0.85735260000000002</v>
      </c>
      <c r="H513">
        <f t="shared" si="51"/>
        <v>0.6911962626331476</v>
      </c>
      <c r="I513">
        <f t="shared" si="52"/>
        <v>0.8061983629992463</v>
      </c>
      <c r="J513">
        <f t="shared" si="53"/>
        <v>0.21542545881558825</v>
      </c>
      <c r="P513" s="4">
        <f t="shared" si="49"/>
        <v>34.627682660805156</v>
      </c>
      <c r="Q513" s="4">
        <f t="shared" si="54"/>
        <v>0.21542545881558825</v>
      </c>
    </row>
    <row r="514" spans="1:17" x14ac:dyDescent="0.25">
      <c r="A514">
        <v>4</v>
      </c>
      <c r="B514">
        <v>51.409167916187997</v>
      </c>
      <c r="C514">
        <v>1.4462999999999999</v>
      </c>
      <c r="D514">
        <v>1.9152</v>
      </c>
      <c r="F514" s="4">
        <f t="shared" si="55"/>
        <v>84</v>
      </c>
      <c r="G514">
        <f t="shared" si="50"/>
        <v>0.91527407999999999</v>
      </c>
      <c r="H514">
        <f t="shared" si="51"/>
        <v>0.743530795571827</v>
      </c>
      <c r="I514">
        <f t="shared" si="52"/>
        <v>0.81235862767120748</v>
      </c>
      <c r="J514">
        <f t="shared" si="53"/>
        <v>0.20781337662978863</v>
      </c>
      <c r="P514" s="4">
        <f t="shared" si="49"/>
        <v>34.627682660805156</v>
      </c>
      <c r="Q514" s="4">
        <f t="shared" si="54"/>
        <v>0.20781337662978863</v>
      </c>
    </row>
    <row r="515" spans="1:17" x14ac:dyDescent="0.25">
      <c r="A515">
        <v>4</v>
      </c>
      <c r="B515">
        <v>50.242205129203697</v>
      </c>
      <c r="C515">
        <v>1.4157</v>
      </c>
      <c r="D515">
        <v>1.903</v>
      </c>
      <c r="F515" s="4">
        <f t="shared" si="55"/>
        <v>84</v>
      </c>
      <c r="G515">
        <f t="shared" si="50"/>
        <v>0.90944369999999997</v>
      </c>
      <c r="H515">
        <f t="shared" si="51"/>
        <v>0.71127889801413668</v>
      </c>
      <c r="I515">
        <f t="shared" si="52"/>
        <v>0.78210327699684623</v>
      </c>
      <c r="J515">
        <f t="shared" si="53"/>
        <v>0.24576847938610316</v>
      </c>
      <c r="P515" s="4">
        <f t="shared" ref="P515:P578" si="56">F515^$T$2</f>
        <v>34.627682660805156</v>
      </c>
      <c r="Q515" s="4">
        <f t="shared" si="54"/>
        <v>0.24576847938610316</v>
      </c>
    </row>
    <row r="516" spans="1:17" x14ac:dyDescent="0.25">
      <c r="A516">
        <v>4</v>
      </c>
      <c r="B516">
        <v>50.242205129203697</v>
      </c>
      <c r="C516">
        <v>1.4395</v>
      </c>
      <c r="D516">
        <v>1.905</v>
      </c>
      <c r="F516" s="4">
        <f t="shared" si="55"/>
        <v>84</v>
      </c>
      <c r="G516">
        <f t="shared" ref="G516:G579" si="57">$E$4*D516</f>
        <v>0.91039950000000003</v>
      </c>
      <c r="H516">
        <f t="shared" ref="H516:H579" si="58">B516*C516/100</f>
        <v>0.72323654283488725</v>
      </c>
      <c r="I516">
        <f t="shared" ref="I516:I579" si="59">H516/G516</f>
        <v>0.7944166740369335</v>
      </c>
      <c r="J516">
        <f t="shared" ref="J516:J579" si="60">-LN(I516)</f>
        <v>0.23014717699897591</v>
      </c>
      <c r="P516" s="4">
        <f t="shared" si="56"/>
        <v>34.627682660805156</v>
      </c>
      <c r="Q516" s="4">
        <f t="shared" ref="Q516:Q579" si="61">J516</f>
        <v>0.23014717699897591</v>
      </c>
    </row>
    <row r="517" spans="1:17" x14ac:dyDescent="0.25">
      <c r="A517">
        <v>4</v>
      </c>
      <c r="B517">
        <v>50.242205129203697</v>
      </c>
      <c r="C517">
        <v>1.4482999999999999</v>
      </c>
      <c r="D517">
        <v>1.927</v>
      </c>
      <c r="F517" s="4">
        <f t="shared" ref="F517:F580" si="62">A517*21</f>
        <v>84</v>
      </c>
      <c r="G517">
        <f t="shared" si="57"/>
        <v>0.92091330000000005</v>
      </c>
      <c r="H517">
        <f t="shared" si="58"/>
        <v>0.72765785688625717</v>
      </c>
      <c r="I517">
        <f t="shared" si="59"/>
        <v>0.79014805941694743</v>
      </c>
      <c r="J517">
        <f t="shared" si="60"/>
        <v>0.23553493409796092</v>
      </c>
      <c r="P517" s="4">
        <f t="shared" si="56"/>
        <v>34.627682660805156</v>
      </c>
      <c r="Q517" s="4">
        <f t="shared" si="61"/>
        <v>0.23553493409796092</v>
      </c>
    </row>
    <row r="518" spans="1:17" x14ac:dyDescent="0.25">
      <c r="A518">
        <v>4</v>
      </c>
      <c r="B518">
        <v>50.242205129203697</v>
      </c>
      <c r="C518">
        <v>1.4016999999999999</v>
      </c>
      <c r="D518">
        <v>1.889</v>
      </c>
      <c r="F518" s="4">
        <f t="shared" si="62"/>
        <v>84</v>
      </c>
      <c r="G518">
        <f t="shared" si="57"/>
        <v>0.90275309999999998</v>
      </c>
      <c r="H518">
        <f t="shared" si="58"/>
        <v>0.70424498929604828</v>
      </c>
      <c r="I518">
        <f t="shared" si="59"/>
        <v>0.78010808192854542</v>
      </c>
      <c r="J518">
        <f t="shared" si="60"/>
        <v>0.24832280232290249</v>
      </c>
      <c r="P518" s="4">
        <f t="shared" si="56"/>
        <v>34.627682660805156</v>
      </c>
      <c r="Q518" s="4">
        <f t="shared" si="61"/>
        <v>0.24832280232290249</v>
      </c>
    </row>
    <row r="519" spans="1:17" x14ac:dyDescent="0.25">
      <c r="A519">
        <v>4</v>
      </c>
      <c r="B519">
        <v>50.242205129203697</v>
      </c>
      <c r="C519">
        <v>1.3912</v>
      </c>
      <c r="D519">
        <v>1.919</v>
      </c>
      <c r="F519" s="4">
        <f t="shared" si="62"/>
        <v>84</v>
      </c>
      <c r="G519">
        <f t="shared" si="57"/>
        <v>0.91709010000000002</v>
      </c>
      <c r="H519">
        <f t="shared" si="58"/>
        <v>0.69896955775748182</v>
      </c>
      <c r="I519">
        <f t="shared" si="59"/>
        <v>0.76216018225197479</v>
      </c>
      <c r="J519">
        <f t="shared" si="60"/>
        <v>0.27159853245803189</v>
      </c>
      <c r="P519" s="4">
        <f t="shared" si="56"/>
        <v>34.627682660805156</v>
      </c>
      <c r="Q519" s="4">
        <f t="shared" si="61"/>
        <v>0.27159853245803189</v>
      </c>
    </row>
    <row r="520" spans="1:17" x14ac:dyDescent="0.25">
      <c r="A520">
        <v>4</v>
      </c>
      <c r="B520">
        <v>50.242205129203697</v>
      </c>
      <c r="C520">
        <v>1.4101999999999999</v>
      </c>
      <c r="D520">
        <v>1.897</v>
      </c>
      <c r="F520" s="4">
        <f t="shared" si="62"/>
        <v>84</v>
      </c>
      <c r="G520">
        <f t="shared" si="57"/>
        <v>0.9065763</v>
      </c>
      <c r="H520">
        <f t="shared" si="58"/>
        <v>0.70851557673203047</v>
      </c>
      <c r="I520">
        <f t="shared" si="59"/>
        <v>0.78152889804424674</v>
      </c>
      <c r="J520">
        <f t="shared" si="60"/>
        <v>0.2465031521404793</v>
      </c>
      <c r="P520" s="4">
        <f t="shared" si="56"/>
        <v>34.627682660805156</v>
      </c>
      <c r="Q520" s="4">
        <f t="shared" si="61"/>
        <v>0.2465031521404793</v>
      </c>
    </row>
    <row r="521" spans="1:17" x14ac:dyDescent="0.25">
      <c r="A521">
        <v>4</v>
      </c>
      <c r="B521">
        <v>50.242205129203697</v>
      </c>
      <c r="C521">
        <v>1.4329000000000001</v>
      </c>
      <c r="D521">
        <v>1.917</v>
      </c>
      <c r="F521" s="4">
        <f t="shared" si="62"/>
        <v>84</v>
      </c>
      <c r="G521">
        <f t="shared" si="57"/>
        <v>0.91613429999999996</v>
      </c>
      <c r="H521">
        <f t="shared" si="58"/>
        <v>0.71992055729635984</v>
      </c>
      <c r="I521">
        <f t="shared" si="59"/>
        <v>0.78582425884104534</v>
      </c>
      <c r="J521">
        <f t="shared" si="60"/>
        <v>0.24102210081349237</v>
      </c>
      <c r="P521" s="4">
        <f t="shared" si="56"/>
        <v>34.627682660805156</v>
      </c>
      <c r="Q521" s="4">
        <f t="shared" si="61"/>
        <v>0.24102210081349237</v>
      </c>
    </row>
    <row r="522" spans="1:17" x14ac:dyDescent="0.25">
      <c r="A522">
        <v>4</v>
      </c>
      <c r="B522">
        <v>50.242205129203697</v>
      </c>
      <c r="C522">
        <v>1.4221999999999999</v>
      </c>
      <c r="D522">
        <v>1.8959999999999999</v>
      </c>
      <c r="F522" s="4">
        <f t="shared" si="62"/>
        <v>84</v>
      </c>
      <c r="G522">
        <f t="shared" si="57"/>
        <v>0.90609839999999997</v>
      </c>
      <c r="H522">
        <f t="shared" si="58"/>
        <v>0.71454464134753493</v>
      </c>
      <c r="I522">
        <f t="shared" si="59"/>
        <v>0.78859497086357833</v>
      </c>
      <c r="J522">
        <f t="shared" si="60"/>
        <v>0.23750243485595476</v>
      </c>
      <c r="P522" s="4">
        <f t="shared" si="56"/>
        <v>34.627682660805156</v>
      </c>
      <c r="Q522" s="4">
        <f t="shared" si="61"/>
        <v>0.23750243485595476</v>
      </c>
    </row>
    <row r="523" spans="1:17" x14ac:dyDescent="0.25">
      <c r="A523">
        <v>4</v>
      </c>
      <c r="B523">
        <v>50.242205129203697</v>
      </c>
      <c r="C523">
        <v>1.3765000000000001</v>
      </c>
      <c r="D523">
        <v>1.8959999999999999</v>
      </c>
      <c r="F523" s="4">
        <f t="shared" si="62"/>
        <v>84</v>
      </c>
      <c r="G523">
        <f t="shared" si="57"/>
        <v>0.90609839999999997</v>
      </c>
      <c r="H523">
        <f t="shared" si="58"/>
        <v>0.6915839536034889</v>
      </c>
      <c r="I523">
        <f t="shared" si="59"/>
        <v>0.76325480058621553</v>
      </c>
      <c r="J523">
        <f t="shared" si="60"/>
        <v>0.27016335772271016</v>
      </c>
      <c r="P523" s="4">
        <f t="shared" si="56"/>
        <v>34.627682660805156</v>
      </c>
      <c r="Q523" s="4">
        <f t="shared" si="61"/>
        <v>0.27016335772271016</v>
      </c>
    </row>
    <row r="524" spans="1:17" x14ac:dyDescent="0.25">
      <c r="A524">
        <v>4</v>
      </c>
      <c r="B524">
        <v>50.242205129203697</v>
      </c>
      <c r="C524">
        <v>1.3882000000000001</v>
      </c>
      <c r="D524">
        <v>1.9019999999999999</v>
      </c>
      <c r="F524" s="4">
        <f t="shared" si="62"/>
        <v>84</v>
      </c>
      <c r="G524">
        <f t="shared" si="57"/>
        <v>0.90896579999999993</v>
      </c>
      <c r="H524">
        <f t="shared" si="58"/>
        <v>0.69746229160360573</v>
      </c>
      <c r="I524">
        <f t="shared" si="59"/>
        <v>0.76731411853295883</v>
      </c>
      <c r="J524">
        <f t="shared" si="60"/>
        <v>0.26485901969025744</v>
      </c>
      <c r="P524" s="4">
        <f t="shared" si="56"/>
        <v>34.627682660805156</v>
      </c>
      <c r="Q524" s="4">
        <f t="shared" si="61"/>
        <v>0.26485901969025744</v>
      </c>
    </row>
    <row r="525" spans="1:17" x14ac:dyDescent="0.25">
      <c r="A525">
        <v>4</v>
      </c>
      <c r="B525">
        <v>50.242205129203697</v>
      </c>
      <c r="C525">
        <v>1.4123000000000001</v>
      </c>
      <c r="D525">
        <v>1.9079999999999999</v>
      </c>
      <c r="F525" s="4">
        <f t="shared" si="62"/>
        <v>84</v>
      </c>
      <c r="G525">
        <f t="shared" si="57"/>
        <v>0.9118331999999999</v>
      </c>
      <c r="H525">
        <f t="shared" si="58"/>
        <v>0.70957066303974381</v>
      </c>
      <c r="I525">
        <f t="shared" si="59"/>
        <v>0.77818033280620169</v>
      </c>
      <c r="J525">
        <f t="shared" si="60"/>
        <v>0.25079699142361878</v>
      </c>
      <c r="P525" s="4">
        <f t="shared" si="56"/>
        <v>34.627682660805156</v>
      </c>
      <c r="Q525" s="4">
        <f t="shared" si="61"/>
        <v>0.25079699142361878</v>
      </c>
    </row>
    <row r="526" spans="1:17" x14ac:dyDescent="0.25">
      <c r="A526">
        <v>4</v>
      </c>
      <c r="B526">
        <v>50.242205129203697</v>
      </c>
      <c r="C526">
        <v>1.3765000000000001</v>
      </c>
      <c r="D526">
        <v>1.907</v>
      </c>
      <c r="F526" s="4">
        <f t="shared" si="62"/>
        <v>84</v>
      </c>
      <c r="G526">
        <f t="shared" si="57"/>
        <v>0.91135529999999998</v>
      </c>
      <c r="H526">
        <f t="shared" si="58"/>
        <v>0.6915839536034889</v>
      </c>
      <c r="I526">
        <f t="shared" si="59"/>
        <v>0.75885217719531439</v>
      </c>
      <c r="J526">
        <f t="shared" si="60"/>
        <v>0.27594828050816222</v>
      </c>
      <c r="P526" s="4">
        <f t="shared" si="56"/>
        <v>34.627682660805156</v>
      </c>
      <c r="Q526" s="4">
        <f t="shared" si="61"/>
        <v>0.27594828050816222</v>
      </c>
    </row>
    <row r="527" spans="1:17" x14ac:dyDescent="0.25">
      <c r="A527">
        <v>4</v>
      </c>
      <c r="B527">
        <v>50.242205129203697</v>
      </c>
      <c r="C527">
        <v>1.44</v>
      </c>
      <c r="D527">
        <v>1.9239999999999999</v>
      </c>
      <c r="F527" s="4">
        <f t="shared" si="62"/>
        <v>84</v>
      </c>
      <c r="G527">
        <f t="shared" si="57"/>
        <v>0.91947959999999995</v>
      </c>
      <c r="H527">
        <f t="shared" si="58"/>
        <v>0.72348775386053321</v>
      </c>
      <c r="I527">
        <f t="shared" si="59"/>
        <v>0.78684481293607089</v>
      </c>
      <c r="J527">
        <f t="shared" si="60"/>
        <v>0.2397242381460106</v>
      </c>
      <c r="P527" s="4">
        <f t="shared" si="56"/>
        <v>34.627682660805156</v>
      </c>
      <c r="Q527" s="4">
        <f t="shared" si="61"/>
        <v>0.2397242381460106</v>
      </c>
    </row>
    <row r="528" spans="1:17" x14ac:dyDescent="0.25">
      <c r="A528">
        <v>4</v>
      </c>
      <c r="B528">
        <v>50.242205129203697</v>
      </c>
      <c r="C528">
        <v>1.4111</v>
      </c>
      <c r="D528">
        <v>1.919</v>
      </c>
      <c r="F528" s="4">
        <f t="shared" si="62"/>
        <v>84</v>
      </c>
      <c r="G528">
        <f t="shared" si="57"/>
        <v>0.91709010000000002</v>
      </c>
      <c r="H528">
        <f t="shared" si="58"/>
        <v>0.70896775657819333</v>
      </c>
      <c r="I528">
        <f t="shared" si="59"/>
        <v>0.77306227226549862</v>
      </c>
      <c r="J528">
        <f t="shared" si="60"/>
        <v>0.2573956744343901</v>
      </c>
      <c r="P528" s="4">
        <f t="shared" si="56"/>
        <v>34.627682660805156</v>
      </c>
      <c r="Q528" s="4">
        <f t="shared" si="61"/>
        <v>0.2573956744343901</v>
      </c>
    </row>
    <row r="529" spans="1:17" x14ac:dyDescent="0.25">
      <c r="A529">
        <v>4</v>
      </c>
      <c r="B529">
        <v>50.242205129203697</v>
      </c>
      <c r="C529">
        <v>1.3895</v>
      </c>
      <c r="D529">
        <v>1.887</v>
      </c>
      <c r="F529" s="4">
        <f t="shared" si="62"/>
        <v>84</v>
      </c>
      <c r="G529">
        <f t="shared" si="57"/>
        <v>0.90179730000000002</v>
      </c>
      <c r="H529">
        <f t="shared" si="58"/>
        <v>0.69811544027028527</v>
      </c>
      <c r="I529">
        <f t="shared" si="59"/>
        <v>0.77413786919775129</v>
      </c>
      <c r="J529">
        <f t="shared" si="60"/>
        <v>0.25600529567639713</v>
      </c>
      <c r="P529" s="4">
        <f t="shared" si="56"/>
        <v>34.627682660805156</v>
      </c>
      <c r="Q529" s="4">
        <f t="shared" si="61"/>
        <v>0.25600529567639713</v>
      </c>
    </row>
    <row r="530" spans="1:17" x14ac:dyDescent="0.25">
      <c r="A530">
        <v>4</v>
      </c>
      <c r="B530">
        <v>50.242205129203697</v>
      </c>
      <c r="C530">
        <v>1.4154</v>
      </c>
      <c r="D530">
        <v>1.897</v>
      </c>
      <c r="F530" s="4">
        <f t="shared" si="62"/>
        <v>84</v>
      </c>
      <c r="G530">
        <f t="shared" si="57"/>
        <v>0.9065763</v>
      </c>
      <c r="H530">
        <f t="shared" si="58"/>
        <v>0.71112817139874906</v>
      </c>
      <c r="I530">
        <f t="shared" si="59"/>
        <v>0.78441072350859942</v>
      </c>
      <c r="J530">
        <f t="shared" si="60"/>
        <v>0.24282251378373509</v>
      </c>
      <c r="P530" s="4">
        <f t="shared" si="56"/>
        <v>34.627682660805156</v>
      </c>
      <c r="Q530" s="4">
        <f t="shared" si="61"/>
        <v>0.24282251378373509</v>
      </c>
    </row>
    <row r="531" spans="1:17" x14ac:dyDescent="0.25">
      <c r="A531">
        <v>4</v>
      </c>
      <c r="B531">
        <v>50.242205129203697</v>
      </c>
      <c r="C531">
        <v>1.4209000000000001</v>
      </c>
      <c r="D531">
        <v>1.901</v>
      </c>
      <c r="F531" s="4">
        <f t="shared" si="62"/>
        <v>84</v>
      </c>
      <c r="G531">
        <f t="shared" si="57"/>
        <v>0.90848790000000001</v>
      </c>
      <c r="H531">
        <f t="shared" si="58"/>
        <v>0.71389149268085528</v>
      </c>
      <c r="I531">
        <f t="shared" si="59"/>
        <v>0.78580187218878228</v>
      </c>
      <c r="J531">
        <f t="shared" si="60"/>
        <v>0.24105058933480489</v>
      </c>
      <c r="P531" s="4">
        <f t="shared" si="56"/>
        <v>34.627682660805156</v>
      </c>
      <c r="Q531" s="4">
        <f t="shared" si="61"/>
        <v>0.24105058933480489</v>
      </c>
    </row>
    <row r="532" spans="1:17" x14ac:dyDescent="0.25">
      <c r="A532">
        <v>4</v>
      </c>
      <c r="B532">
        <v>50.242205129203697</v>
      </c>
      <c r="C532">
        <v>1.4021999999999999</v>
      </c>
      <c r="D532">
        <v>1.897</v>
      </c>
      <c r="F532" s="4">
        <f t="shared" si="62"/>
        <v>84</v>
      </c>
      <c r="G532">
        <f t="shared" si="57"/>
        <v>0.9065763</v>
      </c>
      <c r="H532">
        <f t="shared" si="58"/>
        <v>0.70449620032169424</v>
      </c>
      <c r="I532">
        <f t="shared" si="59"/>
        <v>0.7770953204067812</v>
      </c>
      <c r="J532">
        <f t="shared" si="60"/>
        <v>0.25219225865255218</v>
      </c>
      <c r="P532" s="4">
        <f t="shared" si="56"/>
        <v>34.627682660805156</v>
      </c>
      <c r="Q532" s="4">
        <f t="shared" si="61"/>
        <v>0.25219225865255218</v>
      </c>
    </row>
    <row r="533" spans="1:17" x14ac:dyDescent="0.25">
      <c r="A533">
        <v>4</v>
      </c>
      <c r="B533">
        <v>49.213008782349597</v>
      </c>
      <c r="C533">
        <v>1.3856999999999999</v>
      </c>
      <c r="D533">
        <v>1.92</v>
      </c>
      <c r="F533" s="4">
        <f t="shared" si="62"/>
        <v>84</v>
      </c>
      <c r="G533">
        <f t="shared" si="57"/>
        <v>0.91756799999999994</v>
      </c>
      <c r="H533">
        <f t="shared" si="58"/>
        <v>0.68194466269701837</v>
      </c>
      <c r="I533">
        <f t="shared" si="59"/>
        <v>0.74320885503528722</v>
      </c>
      <c r="J533">
        <f t="shared" si="60"/>
        <v>0.29677817681278962</v>
      </c>
      <c r="P533" s="4">
        <f t="shared" si="56"/>
        <v>34.627682660805156</v>
      </c>
      <c r="Q533" s="4">
        <f t="shared" si="61"/>
        <v>0.29677817681278962</v>
      </c>
    </row>
    <row r="534" spans="1:17" x14ac:dyDescent="0.25">
      <c r="A534">
        <v>4</v>
      </c>
      <c r="B534">
        <v>49.213008782349597</v>
      </c>
      <c r="C534">
        <v>1.4291</v>
      </c>
      <c r="D534">
        <v>1.903</v>
      </c>
      <c r="F534" s="4">
        <f t="shared" si="62"/>
        <v>84</v>
      </c>
      <c r="G534">
        <f t="shared" si="57"/>
        <v>0.90944369999999997</v>
      </c>
      <c r="H534">
        <f t="shared" si="58"/>
        <v>0.70330310850855815</v>
      </c>
      <c r="I534">
        <f t="shared" si="59"/>
        <v>0.77333331190106458</v>
      </c>
      <c r="J534">
        <f t="shared" si="60"/>
        <v>0.25704513070403212</v>
      </c>
      <c r="P534" s="4">
        <f t="shared" si="56"/>
        <v>34.627682660805156</v>
      </c>
      <c r="Q534" s="4">
        <f t="shared" si="61"/>
        <v>0.25704513070403212</v>
      </c>
    </row>
    <row r="535" spans="1:17" x14ac:dyDescent="0.25">
      <c r="A535">
        <v>4</v>
      </c>
      <c r="B535">
        <v>49.213008782349597</v>
      </c>
      <c r="C535">
        <v>1.4237</v>
      </c>
      <c r="D535">
        <v>1.9019999999999999</v>
      </c>
      <c r="F535" s="4">
        <f t="shared" si="62"/>
        <v>84</v>
      </c>
      <c r="G535">
        <f t="shared" si="57"/>
        <v>0.90896579999999993</v>
      </c>
      <c r="H535">
        <f t="shared" si="58"/>
        <v>0.70064560603431114</v>
      </c>
      <c r="I535">
        <f t="shared" si="59"/>
        <v>0.77081624636956769</v>
      </c>
      <c r="J535">
        <f t="shared" si="60"/>
        <v>0.26030526538126741</v>
      </c>
      <c r="P535" s="4">
        <f t="shared" si="56"/>
        <v>34.627682660805156</v>
      </c>
      <c r="Q535" s="4">
        <f t="shared" si="61"/>
        <v>0.26030526538126741</v>
      </c>
    </row>
    <row r="536" spans="1:17" x14ac:dyDescent="0.25">
      <c r="A536">
        <v>4</v>
      </c>
      <c r="B536">
        <v>49.213008782349597</v>
      </c>
      <c r="C536">
        <v>1.3969</v>
      </c>
      <c r="D536">
        <v>1.8919999999999999</v>
      </c>
      <c r="F536" s="4">
        <f t="shared" si="62"/>
        <v>84</v>
      </c>
      <c r="G536">
        <f t="shared" si="57"/>
        <v>0.90418679999999996</v>
      </c>
      <c r="H536">
        <f t="shared" si="58"/>
        <v>0.68745651968064148</v>
      </c>
      <c r="I536">
        <f t="shared" si="59"/>
        <v>0.76030364486701363</v>
      </c>
      <c r="J536">
        <f t="shared" si="60"/>
        <v>0.27403739277395028</v>
      </c>
      <c r="P536" s="4">
        <f t="shared" si="56"/>
        <v>34.627682660805156</v>
      </c>
      <c r="Q536" s="4">
        <f t="shared" si="61"/>
        <v>0.27403739277395028</v>
      </c>
    </row>
    <row r="537" spans="1:17" x14ac:dyDescent="0.25">
      <c r="A537">
        <v>4</v>
      </c>
      <c r="B537">
        <v>49.213008782349597</v>
      </c>
      <c r="C537">
        <v>1.4423999999999999</v>
      </c>
      <c r="D537">
        <v>1.913</v>
      </c>
      <c r="F537" s="4">
        <f t="shared" si="62"/>
        <v>84</v>
      </c>
      <c r="G537">
        <f t="shared" si="57"/>
        <v>0.91422270000000005</v>
      </c>
      <c r="H537">
        <f t="shared" si="58"/>
        <v>0.70984843867661052</v>
      </c>
      <c r="I537">
        <f t="shared" si="59"/>
        <v>0.77645024420921782</v>
      </c>
      <c r="J537">
        <f t="shared" si="60"/>
        <v>0.2530227154467774</v>
      </c>
      <c r="P537" s="4">
        <f t="shared" si="56"/>
        <v>34.627682660805156</v>
      </c>
      <c r="Q537" s="4">
        <f t="shared" si="61"/>
        <v>0.2530227154467774</v>
      </c>
    </row>
    <row r="538" spans="1:17" x14ac:dyDescent="0.25">
      <c r="A538">
        <v>4</v>
      </c>
      <c r="B538">
        <v>49.213008782349597</v>
      </c>
      <c r="C538">
        <v>1.3687</v>
      </c>
      <c r="D538">
        <v>1.91</v>
      </c>
      <c r="F538" s="4">
        <f t="shared" si="62"/>
        <v>84</v>
      </c>
      <c r="G538">
        <f t="shared" si="57"/>
        <v>0.91278899999999996</v>
      </c>
      <c r="H538">
        <f t="shared" si="58"/>
        <v>0.67357845120401894</v>
      </c>
      <c r="I538">
        <f t="shared" si="59"/>
        <v>0.73793445276402214</v>
      </c>
      <c r="J538">
        <f t="shared" si="60"/>
        <v>0.30390027571908668</v>
      </c>
      <c r="P538" s="4">
        <f t="shared" si="56"/>
        <v>34.627682660805156</v>
      </c>
      <c r="Q538" s="4">
        <f t="shared" si="61"/>
        <v>0.30390027571908668</v>
      </c>
    </row>
    <row r="539" spans="1:17" x14ac:dyDescent="0.25">
      <c r="A539">
        <v>4</v>
      </c>
      <c r="B539">
        <v>49.213008782349597</v>
      </c>
      <c r="C539">
        <v>1.5244</v>
      </c>
      <c r="D539">
        <v>1.9019999999999999</v>
      </c>
      <c r="F539" s="4">
        <f t="shared" si="62"/>
        <v>84</v>
      </c>
      <c r="G539">
        <f t="shared" si="57"/>
        <v>0.90896579999999993</v>
      </c>
      <c r="H539">
        <f t="shared" si="58"/>
        <v>0.75020310587813721</v>
      </c>
      <c r="I539">
        <f t="shared" si="59"/>
        <v>0.82533699934380067</v>
      </c>
      <c r="J539">
        <f t="shared" si="60"/>
        <v>0.19196349200126234</v>
      </c>
      <c r="P539" s="4">
        <f t="shared" si="56"/>
        <v>34.627682660805156</v>
      </c>
      <c r="Q539" s="4">
        <f t="shared" si="61"/>
        <v>0.19196349200126234</v>
      </c>
    </row>
    <row r="540" spans="1:17" x14ac:dyDescent="0.25">
      <c r="A540">
        <v>4</v>
      </c>
      <c r="B540">
        <v>49.213008782349597</v>
      </c>
      <c r="C540">
        <v>1.4352</v>
      </c>
      <c r="D540">
        <v>1.9279999999999999</v>
      </c>
      <c r="F540" s="4">
        <f t="shared" si="62"/>
        <v>84</v>
      </c>
      <c r="G540">
        <f t="shared" si="57"/>
        <v>0.92139119999999997</v>
      </c>
      <c r="H540">
        <f t="shared" si="58"/>
        <v>0.70630510204428143</v>
      </c>
      <c r="I540">
        <f t="shared" si="59"/>
        <v>0.76656375928517817</v>
      </c>
      <c r="J540">
        <f t="shared" si="60"/>
        <v>0.26583740176159104</v>
      </c>
      <c r="P540" s="4">
        <f t="shared" si="56"/>
        <v>34.627682660805156</v>
      </c>
      <c r="Q540" s="4">
        <f t="shared" si="61"/>
        <v>0.26583740176159104</v>
      </c>
    </row>
    <row r="541" spans="1:17" x14ac:dyDescent="0.25">
      <c r="A541">
        <v>4</v>
      </c>
      <c r="B541">
        <v>49.213008782349597</v>
      </c>
      <c r="C541">
        <v>1.4005000000000001</v>
      </c>
      <c r="D541">
        <v>1.9059999999999999</v>
      </c>
      <c r="F541" s="4">
        <f t="shared" si="62"/>
        <v>84</v>
      </c>
      <c r="G541">
        <f t="shared" si="57"/>
        <v>0.91087739999999995</v>
      </c>
      <c r="H541">
        <f t="shared" si="58"/>
        <v>0.68922818799680607</v>
      </c>
      <c r="I541">
        <f t="shared" si="59"/>
        <v>0.75666405599349162</v>
      </c>
      <c r="J541">
        <f t="shared" si="60"/>
        <v>0.27883590740961611</v>
      </c>
      <c r="P541" s="4">
        <f t="shared" si="56"/>
        <v>34.627682660805156</v>
      </c>
      <c r="Q541" s="4">
        <f t="shared" si="61"/>
        <v>0.27883590740961611</v>
      </c>
    </row>
    <row r="542" spans="1:17" x14ac:dyDescent="0.25">
      <c r="A542">
        <v>4</v>
      </c>
      <c r="B542">
        <v>49.213008782349597</v>
      </c>
      <c r="C542">
        <v>1.4125000000000001</v>
      </c>
      <c r="D542">
        <v>1.927</v>
      </c>
      <c r="F542" s="4">
        <f t="shared" si="62"/>
        <v>84</v>
      </c>
      <c r="G542">
        <f t="shared" si="57"/>
        <v>0.92091330000000005</v>
      </c>
      <c r="H542">
        <f t="shared" si="58"/>
        <v>0.69513374905068814</v>
      </c>
      <c r="I542">
        <f t="shared" si="59"/>
        <v>0.75483082832085069</v>
      </c>
      <c r="J542">
        <f t="shared" si="60"/>
        <v>0.28126162328940224</v>
      </c>
      <c r="P542" s="4">
        <f t="shared" si="56"/>
        <v>34.627682660805156</v>
      </c>
      <c r="Q542" s="4">
        <f t="shared" si="61"/>
        <v>0.28126162328940224</v>
      </c>
    </row>
    <row r="543" spans="1:17" x14ac:dyDescent="0.25">
      <c r="A543">
        <v>4</v>
      </c>
      <c r="B543">
        <v>49.213008782349597</v>
      </c>
      <c r="C543">
        <v>1.3795999999999999</v>
      </c>
      <c r="D543">
        <v>1.91</v>
      </c>
      <c r="F543" s="4">
        <f t="shared" si="62"/>
        <v>84</v>
      </c>
      <c r="G543">
        <f t="shared" si="57"/>
        <v>0.91278899999999996</v>
      </c>
      <c r="H543">
        <f t="shared" si="58"/>
        <v>0.67894266916129498</v>
      </c>
      <c r="I543">
        <f t="shared" si="59"/>
        <v>0.74381118655165102</v>
      </c>
      <c r="J543">
        <f t="shared" si="60"/>
        <v>0.29596805787362168</v>
      </c>
      <c r="P543" s="4">
        <f t="shared" si="56"/>
        <v>34.627682660805156</v>
      </c>
      <c r="Q543" s="4">
        <f t="shared" si="61"/>
        <v>0.29596805787362168</v>
      </c>
    </row>
    <row r="544" spans="1:17" x14ac:dyDescent="0.25">
      <c r="A544">
        <v>4</v>
      </c>
      <c r="B544">
        <v>49.213008782349597</v>
      </c>
      <c r="C544">
        <v>1.4366000000000001</v>
      </c>
      <c r="D544">
        <v>1.913</v>
      </c>
      <c r="F544" s="4">
        <f t="shared" si="62"/>
        <v>84</v>
      </c>
      <c r="G544">
        <f t="shared" si="57"/>
        <v>0.91422270000000005</v>
      </c>
      <c r="H544">
        <f t="shared" si="58"/>
        <v>0.7069940841672343</v>
      </c>
      <c r="I544">
        <f t="shared" si="59"/>
        <v>0.77332807877909204</v>
      </c>
      <c r="J544">
        <f t="shared" si="60"/>
        <v>0.25705189769518361</v>
      </c>
      <c r="P544" s="4">
        <f t="shared" si="56"/>
        <v>34.627682660805156</v>
      </c>
      <c r="Q544" s="4">
        <f t="shared" si="61"/>
        <v>0.25705189769518361</v>
      </c>
    </row>
    <row r="545" spans="1:19" x14ac:dyDescent="0.25">
      <c r="A545">
        <v>4</v>
      </c>
      <c r="B545">
        <v>49.213008782349597</v>
      </c>
      <c r="C545">
        <v>1.4033</v>
      </c>
      <c r="D545">
        <v>1.921</v>
      </c>
      <c r="F545" s="4">
        <f t="shared" si="62"/>
        <v>84</v>
      </c>
      <c r="G545">
        <f t="shared" si="57"/>
        <v>0.91804589999999997</v>
      </c>
      <c r="H545">
        <f t="shared" si="58"/>
        <v>0.69060615224271193</v>
      </c>
      <c r="I545">
        <f t="shared" si="59"/>
        <v>0.75225667065526025</v>
      </c>
      <c r="J545">
        <f t="shared" si="60"/>
        <v>0.28467769590709835</v>
      </c>
      <c r="P545" s="4">
        <f t="shared" si="56"/>
        <v>34.627682660805156</v>
      </c>
      <c r="Q545" s="4">
        <f t="shared" si="61"/>
        <v>0.28467769590709835</v>
      </c>
    </row>
    <row r="546" spans="1:19" x14ac:dyDescent="0.25">
      <c r="A546">
        <v>4</v>
      </c>
      <c r="B546">
        <v>49.213008782349597</v>
      </c>
      <c r="C546">
        <v>1.466</v>
      </c>
      <c r="D546">
        <v>1.9279999999999999</v>
      </c>
      <c r="F546" s="4">
        <f t="shared" si="62"/>
        <v>84</v>
      </c>
      <c r="G546">
        <f t="shared" si="57"/>
        <v>0.92139119999999997</v>
      </c>
      <c r="H546">
        <f t="shared" si="58"/>
        <v>0.72146270874924512</v>
      </c>
      <c r="I546">
        <f t="shared" si="59"/>
        <v>0.78301454230216783</v>
      </c>
      <c r="J546">
        <f t="shared" si="60"/>
        <v>0.24460401061952589</v>
      </c>
      <c r="P546" s="4">
        <f t="shared" si="56"/>
        <v>34.627682660805156</v>
      </c>
      <c r="Q546" s="4">
        <f t="shared" si="61"/>
        <v>0.24460401061952589</v>
      </c>
    </row>
    <row r="547" spans="1:19" x14ac:dyDescent="0.25">
      <c r="A547">
        <v>4</v>
      </c>
      <c r="B547">
        <v>49.213008782349597</v>
      </c>
      <c r="C547">
        <v>1.4216</v>
      </c>
      <c r="D547">
        <v>1.9159999999999999</v>
      </c>
      <c r="F547" s="4">
        <f t="shared" si="62"/>
        <v>84</v>
      </c>
      <c r="G547">
        <f t="shared" si="57"/>
        <v>0.91565639999999993</v>
      </c>
      <c r="H547">
        <f t="shared" si="58"/>
        <v>0.69961213284988188</v>
      </c>
      <c r="I547">
        <f t="shared" si="59"/>
        <v>0.76405530813729028</v>
      </c>
      <c r="J547">
        <f t="shared" si="60"/>
        <v>0.26911509958599605</v>
      </c>
      <c r="P547" s="4">
        <f t="shared" si="56"/>
        <v>34.627682660805156</v>
      </c>
      <c r="Q547" s="4">
        <f t="shared" si="61"/>
        <v>0.26911509958599605</v>
      </c>
    </row>
    <row r="548" spans="1:19" x14ac:dyDescent="0.25">
      <c r="A548">
        <v>4</v>
      </c>
      <c r="B548">
        <v>49.213008782349597</v>
      </c>
      <c r="C548">
        <v>1.3572</v>
      </c>
      <c r="D548">
        <v>1.883</v>
      </c>
      <c r="F548" s="4">
        <f t="shared" si="62"/>
        <v>84</v>
      </c>
      <c r="G548">
        <f t="shared" si="57"/>
        <v>0.89988570000000001</v>
      </c>
      <c r="H548">
        <f t="shared" si="58"/>
        <v>0.66791895519404876</v>
      </c>
      <c r="I548">
        <f t="shared" si="59"/>
        <v>0.74222643519510167</v>
      </c>
      <c r="J548">
        <f t="shared" si="60"/>
        <v>0.29810091364270924</v>
      </c>
      <c r="P548" s="4">
        <f t="shared" si="56"/>
        <v>34.627682660805156</v>
      </c>
      <c r="Q548" s="4">
        <f t="shared" si="61"/>
        <v>0.29810091364270924</v>
      </c>
    </row>
    <row r="549" spans="1:19" x14ac:dyDescent="0.25">
      <c r="A549">
        <v>5</v>
      </c>
      <c r="B549">
        <v>50.161077972131601</v>
      </c>
      <c r="C549">
        <v>1.37</v>
      </c>
      <c r="D549">
        <v>1.8818999999999999</v>
      </c>
      <c r="F549" s="4">
        <f t="shared" si="62"/>
        <v>105</v>
      </c>
      <c r="G549">
        <f t="shared" si="57"/>
        <v>0.89936000999999999</v>
      </c>
      <c r="H549">
        <f t="shared" si="58"/>
        <v>0.68720676821820303</v>
      </c>
      <c r="I549">
        <f t="shared" si="59"/>
        <v>0.76410643188171445</v>
      </c>
      <c r="J549">
        <f t="shared" si="60"/>
        <v>0.26904819077247921</v>
      </c>
      <c r="K549">
        <f>MEDIAN(F549:F691)</f>
        <v>105</v>
      </c>
      <c r="L549">
        <f>MEDIAN(G549:G691)</f>
        <v>0.91154645999999995</v>
      </c>
      <c r="M549">
        <f>MEDIAN(I549:I691)</f>
        <v>0.74631998650007747</v>
      </c>
      <c r="N549">
        <f>MEDIAN(J549:J691)</f>
        <v>0.29260083441808332</v>
      </c>
      <c r="P549" s="4">
        <f t="shared" si="56"/>
        <v>41.395338593246414</v>
      </c>
      <c r="Q549" s="4">
        <f t="shared" si="61"/>
        <v>0.26904819077247921</v>
      </c>
      <c r="R549">
        <f>MEDIAN(P549:P691)</f>
        <v>41.395338593246414</v>
      </c>
      <c r="S549">
        <f>MEDIAN(Q549:Q691)</f>
        <v>0.29260083441808332</v>
      </c>
    </row>
    <row r="550" spans="1:19" x14ac:dyDescent="0.25">
      <c r="A550">
        <v>5</v>
      </c>
      <c r="B550">
        <v>50.161077972131601</v>
      </c>
      <c r="C550">
        <v>1.385</v>
      </c>
      <c r="D550">
        <v>1.9011</v>
      </c>
      <c r="F550" s="4">
        <f t="shared" si="62"/>
        <v>105</v>
      </c>
      <c r="G550">
        <f t="shared" si="57"/>
        <v>0.90853569000000001</v>
      </c>
      <c r="H550">
        <f t="shared" si="58"/>
        <v>0.69473092991402263</v>
      </c>
      <c r="I550">
        <f t="shared" si="59"/>
        <v>0.76467103886036947</v>
      </c>
      <c r="J550">
        <f t="shared" si="60"/>
        <v>0.26830955219998492</v>
      </c>
      <c r="P550" s="4">
        <f t="shared" si="56"/>
        <v>41.395338593246414</v>
      </c>
      <c r="Q550" s="4">
        <f t="shared" si="61"/>
        <v>0.26830955219998492</v>
      </c>
    </row>
    <row r="551" spans="1:19" x14ac:dyDescent="0.25">
      <c r="A551">
        <v>5</v>
      </c>
      <c r="B551">
        <v>50.161077972131601</v>
      </c>
      <c r="C551">
        <v>1.3775999999999999</v>
      </c>
      <c r="D551">
        <v>1.8866000000000001</v>
      </c>
      <c r="F551" s="4">
        <f t="shared" si="62"/>
        <v>105</v>
      </c>
      <c r="G551">
        <f t="shared" si="57"/>
        <v>0.90160614000000006</v>
      </c>
      <c r="H551">
        <f t="shared" si="58"/>
        <v>0.69101901014408484</v>
      </c>
      <c r="I551">
        <f t="shared" si="59"/>
        <v>0.76643112717054562</v>
      </c>
      <c r="J551">
        <f t="shared" si="60"/>
        <v>0.26601043836612942</v>
      </c>
      <c r="P551" s="4">
        <f t="shared" si="56"/>
        <v>41.395338593246414</v>
      </c>
      <c r="Q551" s="4">
        <f t="shared" si="61"/>
        <v>0.26601043836612942</v>
      </c>
    </row>
    <row r="552" spans="1:19" x14ac:dyDescent="0.25">
      <c r="A552">
        <v>5</v>
      </c>
      <c r="B552">
        <v>50.161077972131601</v>
      </c>
      <c r="C552">
        <v>1.4037999999999999</v>
      </c>
      <c r="D552">
        <v>1.9066000000000001</v>
      </c>
      <c r="F552" s="4">
        <f t="shared" si="62"/>
        <v>105</v>
      </c>
      <c r="G552">
        <f t="shared" si="57"/>
        <v>0.91116414000000001</v>
      </c>
      <c r="H552">
        <f t="shared" si="58"/>
        <v>0.7041612125727833</v>
      </c>
      <c r="I552">
        <f t="shared" si="59"/>
        <v>0.77281488774655172</v>
      </c>
      <c r="J552">
        <f t="shared" si="60"/>
        <v>0.25771573158699951</v>
      </c>
      <c r="P552" s="4">
        <f t="shared" si="56"/>
        <v>41.395338593246414</v>
      </c>
      <c r="Q552" s="4">
        <f t="shared" si="61"/>
        <v>0.25771573158699951</v>
      </c>
    </row>
    <row r="553" spans="1:19" x14ac:dyDescent="0.25">
      <c r="A553">
        <v>5</v>
      </c>
      <c r="B553">
        <v>50.161077972131601</v>
      </c>
      <c r="C553">
        <v>1.4713000000000001</v>
      </c>
      <c r="D553">
        <v>1.9289000000000001</v>
      </c>
      <c r="F553" s="4">
        <f t="shared" si="62"/>
        <v>105</v>
      </c>
      <c r="G553">
        <f t="shared" si="57"/>
        <v>0.92182131</v>
      </c>
      <c r="H553">
        <f t="shared" si="58"/>
        <v>0.73801994020397232</v>
      </c>
      <c r="I553">
        <f t="shared" si="59"/>
        <v>0.80061063049624259</v>
      </c>
      <c r="J553">
        <f t="shared" si="60"/>
        <v>0.22238055435013585</v>
      </c>
      <c r="P553" s="4">
        <f t="shared" si="56"/>
        <v>41.395338593246414</v>
      </c>
      <c r="Q553" s="4">
        <f t="shared" si="61"/>
        <v>0.22238055435013585</v>
      </c>
    </row>
    <row r="554" spans="1:19" x14ac:dyDescent="0.25">
      <c r="A554">
        <v>5</v>
      </c>
      <c r="B554">
        <v>50.161077972131601</v>
      </c>
      <c r="C554">
        <v>1.3285</v>
      </c>
      <c r="D554">
        <v>1.9072</v>
      </c>
      <c r="F554" s="4">
        <f t="shared" si="62"/>
        <v>105</v>
      </c>
      <c r="G554">
        <f t="shared" si="57"/>
        <v>0.91145087999999996</v>
      </c>
      <c r="H554">
        <f t="shared" si="58"/>
        <v>0.66638992085976834</v>
      </c>
      <c r="I554">
        <f t="shared" si="59"/>
        <v>0.73113092047238837</v>
      </c>
      <c r="J554">
        <f t="shared" si="60"/>
        <v>0.31316273749500501</v>
      </c>
      <c r="P554" s="4">
        <f t="shared" si="56"/>
        <v>41.395338593246414</v>
      </c>
      <c r="Q554" s="4">
        <f t="shared" si="61"/>
        <v>0.31316273749500501</v>
      </c>
    </row>
    <row r="555" spans="1:19" x14ac:dyDescent="0.25">
      <c r="A555">
        <v>5</v>
      </c>
      <c r="B555">
        <v>50.161077972131601</v>
      </c>
      <c r="C555">
        <v>1.417</v>
      </c>
      <c r="D555">
        <v>1.9201999999999999</v>
      </c>
      <c r="F555" s="4">
        <f t="shared" si="62"/>
        <v>105</v>
      </c>
      <c r="G555">
        <f t="shared" si="57"/>
        <v>0.91766357999999992</v>
      </c>
      <c r="H555">
        <f t="shared" si="58"/>
        <v>0.71078247486510482</v>
      </c>
      <c r="I555">
        <f t="shared" si="59"/>
        <v>0.77455670068665561</v>
      </c>
      <c r="J555">
        <f t="shared" si="60"/>
        <v>0.2554644123966856</v>
      </c>
      <c r="P555" s="4">
        <f t="shared" si="56"/>
        <v>41.395338593246414</v>
      </c>
      <c r="Q555" s="4">
        <f t="shared" si="61"/>
        <v>0.2554644123966856</v>
      </c>
    </row>
    <row r="556" spans="1:19" x14ac:dyDescent="0.25">
      <c r="A556">
        <v>5</v>
      </c>
      <c r="B556">
        <v>50.161077972131601</v>
      </c>
      <c r="C556">
        <v>1.3946000000000001</v>
      </c>
      <c r="D556">
        <v>1.9009</v>
      </c>
      <c r="F556" s="4">
        <f t="shared" si="62"/>
        <v>105</v>
      </c>
      <c r="G556">
        <f t="shared" si="57"/>
        <v>0.90844011000000002</v>
      </c>
      <c r="H556">
        <f t="shared" si="58"/>
        <v>0.69954639339934732</v>
      </c>
      <c r="I556">
        <f t="shared" si="59"/>
        <v>0.77005229700761157</v>
      </c>
      <c r="J556">
        <f t="shared" si="60"/>
        <v>0.26129684824904015</v>
      </c>
      <c r="P556" s="4">
        <f t="shared" si="56"/>
        <v>41.395338593246414</v>
      </c>
      <c r="Q556" s="4">
        <f t="shared" si="61"/>
        <v>0.26129684824904015</v>
      </c>
    </row>
    <row r="557" spans="1:19" x14ac:dyDescent="0.25">
      <c r="A557">
        <v>5</v>
      </c>
      <c r="B557">
        <v>50.161077972131601</v>
      </c>
      <c r="C557">
        <v>1.4254</v>
      </c>
      <c r="D557">
        <v>1.9231</v>
      </c>
      <c r="F557" s="4">
        <f t="shared" si="62"/>
        <v>105</v>
      </c>
      <c r="G557">
        <f t="shared" si="57"/>
        <v>0.91904949000000002</v>
      </c>
      <c r="H557">
        <f t="shared" si="58"/>
        <v>0.71499600541476382</v>
      </c>
      <c r="I557">
        <f t="shared" si="59"/>
        <v>0.77797334441126098</v>
      </c>
      <c r="J557">
        <f t="shared" si="60"/>
        <v>0.2510630170728741</v>
      </c>
      <c r="P557" s="4">
        <f t="shared" si="56"/>
        <v>41.395338593246414</v>
      </c>
      <c r="Q557" s="4">
        <f t="shared" si="61"/>
        <v>0.2510630170728741</v>
      </c>
    </row>
    <row r="558" spans="1:19" x14ac:dyDescent="0.25">
      <c r="A558">
        <v>5</v>
      </c>
      <c r="B558">
        <v>50.161077972131601</v>
      </c>
      <c r="C558">
        <v>1.3534999999999999</v>
      </c>
      <c r="D558">
        <v>1.9074</v>
      </c>
      <c r="F558" s="4">
        <f t="shared" si="62"/>
        <v>105</v>
      </c>
      <c r="G558">
        <f t="shared" si="57"/>
        <v>0.91154645999999995</v>
      </c>
      <c r="H558">
        <f t="shared" si="58"/>
        <v>0.67893019035280122</v>
      </c>
      <c r="I558">
        <f t="shared" si="59"/>
        <v>0.74481139486055514</v>
      </c>
      <c r="J558">
        <f t="shared" si="60"/>
        <v>0.29462425391429881</v>
      </c>
      <c r="P558" s="4">
        <f t="shared" si="56"/>
        <v>41.395338593246414</v>
      </c>
      <c r="Q558" s="4">
        <f t="shared" si="61"/>
        <v>0.29462425391429881</v>
      </c>
    </row>
    <row r="559" spans="1:19" x14ac:dyDescent="0.25">
      <c r="A559">
        <v>5</v>
      </c>
      <c r="B559">
        <v>50.161077972131601</v>
      </c>
      <c r="C559">
        <v>1.2504999999999999</v>
      </c>
      <c r="D559">
        <v>1.8907</v>
      </c>
      <c r="F559" s="4">
        <f t="shared" si="62"/>
        <v>105</v>
      </c>
      <c r="G559">
        <f t="shared" si="57"/>
        <v>0.90356553000000006</v>
      </c>
      <c r="H559">
        <f t="shared" si="58"/>
        <v>0.62726428004150558</v>
      </c>
      <c r="I559">
        <f t="shared" si="59"/>
        <v>0.69421005916583112</v>
      </c>
      <c r="J559">
        <f t="shared" si="60"/>
        <v>0.36498068536005235</v>
      </c>
      <c r="P559" s="4">
        <f t="shared" si="56"/>
        <v>41.395338593246414</v>
      </c>
      <c r="Q559" s="4">
        <f t="shared" si="61"/>
        <v>0.36498068536005235</v>
      </c>
    </row>
    <row r="560" spans="1:19" x14ac:dyDescent="0.25">
      <c r="A560">
        <v>5</v>
      </c>
      <c r="B560">
        <v>50.161077972131601</v>
      </c>
      <c r="C560">
        <v>1.4553</v>
      </c>
      <c r="D560">
        <v>1.9112</v>
      </c>
      <c r="F560" s="4">
        <f t="shared" si="62"/>
        <v>105</v>
      </c>
      <c r="G560">
        <f t="shared" si="57"/>
        <v>0.91336247999999998</v>
      </c>
      <c r="H560">
        <f t="shared" si="58"/>
        <v>0.72999416772843118</v>
      </c>
      <c r="I560">
        <f t="shared" si="59"/>
        <v>0.79923818167835314</v>
      </c>
      <c r="J560">
        <f t="shared" si="60"/>
        <v>0.22409627791616193</v>
      </c>
      <c r="P560" s="4">
        <f t="shared" si="56"/>
        <v>41.395338593246414</v>
      </c>
      <c r="Q560" s="4">
        <f t="shared" si="61"/>
        <v>0.22409627791616193</v>
      </c>
    </row>
    <row r="561" spans="1:17" x14ac:dyDescent="0.25">
      <c r="A561">
        <v>5</v>
      </c>
      <c r="B561">
        <v>50.161077972131601</v>
      </c>
      <c r="C561">
        <v>1.3717999999999999</v>
      </c>
      <c r="D561">
        <v>1.8867</v>
      </c>
      <c r="F561" s="4">
        <f t="shared" si="62"/>
        <v>105</v>
      </c>
      <c r="G561">
        <f t="shared" si="57"/>
        <v>0.90165393000000005</v>
      </c>
      <c r="H561">
        <f t="shared" si="58"/>
        <v>0.68810966762170123</v>
      </c>
      <c r="I561">
        <f t="shared" si="59"/>
        <v>0.76316383118487729</v>
      </c>
      <c r="J561">
        <f t="shared" si="60"/>
        <v>0.27028255097618925</v>
      </c>
      <c r="P561" s="4">
        <f t="shared" si="56"/>
        <v>41.395338593246414</v>
      </c>
      <c r="Q561" s="4">
        <f t="shared" si="61"/>
        <v>0.27028255097618925</v>
      </c>
    </row>
    <row r="562" spans="1:17" x14ac:dyDescent="0.25">
      <c r="A562">
        <v>5</v>
      </c>
      <c r="B562">
        <v>50.161077972131601</v>
      </c>
      <c r="C562">
        <v>1.3230999999999999</v>
      </c>
      <c r="D562">
        <v>1.8866000000000001</v>
      </c>
      <c r="F562" s="4">
        <f t="shared" si="62"/>
        <v>105</v>
      </c>
      <c r="G562">
        <f t="shared" si="57"/>
        <v>0.90160614000000006</v>
      </c>
      <c r="H562">
        <f t="shared" si="58"/>
        <v>0.66368122264927321</v>
      </c>
      <c r="I562">
        <f t="shared" si="59"/>
        <v>0.73610991896003852</v>
      </c>
      <c r="J562">
        <f t="shared" si="60"/>
        <v>0.30637582499123034</v>
      </c>
      <c r="P562" s="4">
        <f t="shared" si="56"/>
        <v>41.395338593246414</v>
      </c>
      <c r="Q562" s="4">
        <f t="shared" si="61"/>
        <v>0.30637582499123034</v>
      </c>
    </row>
    <row r="563" spans="1:17" x14ac:dyDescent="0.25">
      <c r="A563">
        <v>5</v>
      </c>
      <c r="B563">
        <v>50.101444411503103</v>
      </c>
      <c r="C563">
        <v>1.4443999999999999</v>
      </c>
      <c r="D563">
        <v>1.9137</v>
      </c>
      <c r="F563" s="4">
        <f t="shared" si="62"/>
        <v>105</v>
      </c>
      <c r="G563">
        <f t="shared" si="57"/>
        <v>0.91455723</v>
      </c>
      <c r="H563">
        <f t="shared" si="58"/>
        <v>0.72366526307975076</v>
      </c>
      <c r="I563">
        <f t="shared" si="59"/>
        <v>0.79127389663712</v>
      </c>
      <c r="J563">
        <f t="shared" si="60"/>
        <v>0.23411110485863307</v>
      </c>
      <c r="P563" s="4">
        <f t="shared" si="56"/>
        <v>41.395338593246414</v>
      </c>
      <c r="Q563" s="4">
        <f t="shared" si="61"/>
        <v>0.23411110485863307</v>
      </c>
    </row>
    <row r="564" spans="1:17" x14ac:dyDescent="0.25">
      <c r="A564">
        <v>5</v>
      </c>
      <c r="B564">
        <v>50.101444411503103</v>
      </c>
      <c r="C564">
        <v>1.3091999999999999</v>
      </c>
      <c r="D564">
        <v>1.9016999999999999</v>
      </c>
      <c r="F564" s="4">
        <f t="shared" si="62"/>
        <v>105</v>
      </c>
      <c r="G564">
        <f t="shared" si="57"/>
        <v>0.90882242999999996</v>
      </c>
      <c r="H564">
        <f t="shared" si="58"/>
        <v>0.65592811023539854</v>
      </c>
      <c r="I564">
        <f t="shared" si="59"/>
        <v>0.72173406881627977</v>
      </c>
      <c r="J564">
        <f t="shared" si="60"/>
        <v>0.32609853367712138</v>
      </c>
      <c r="P564" s="4">
        <f t="shared" si="56"/>
        <v>41.395338593246414</v>
      </c>
      <c r="Q564" s="4">
        <f t="shared" si="61"/>
        <v>0.32609853367712138</v>
      </c>
    </row>
    <row r="565" spans="1:17" x14ac:dyDescent="0.25">
      <c r="A565">
        <v>5</v>
      </c>
      <c r="B565">
        <v>50.101444411503103</v>
      </c>
      <c r="C565">
        <v>1.3524</v>
      </c>
      <c r="D565">
        <v>1.9105000000000001</v>
      </c>
      <c r="F565" s="4">
        <f t="shared" si="62"/>
        <v>105</v>
      </c>
      <c r="G565">
        <f t="shared" si="57"/>
        <v>0.91302795000000003</v>
      </c>
      <c r="H565">
        <f t="shared" si="58"/>
        <v>0.67757193422116802</v>
      </c>
      <c r="I565">
        <f t="shared" si="59"/>
        <v>0.74211521588267693</v>
      </c>
      <c r="J565">
        <f t="shared" si="60"/>
        <v>0.29825077039914011</v>
      </c>
      <c r="P565" s="4">
        <f t="shared" si="56"/>
        <v>41.395338593246414</v>
      </c>
      <c r="Q565" s="4">
        <f t="shared" si="61"/>
        <v>0.29825077039914011</v>
      </c>
    </row>
    <row r="566" spans="1:17" x14ac:dyDescent="0.25">
      <c r="A566">
        <v>5</v>
      </c>
      <c r="B566">
        <v>50.101444411503103</v>
      </c>
      <c r="C566">
        <v>1.4005000000000001</v>
      </c>
      <c r="D566">
        <v>1.9097999999999999</v>
      </c>
      <c r="F566" s="4">
        <f t="shared" si="62"/>
        <v>105</v>
      </c>
      <c r="G566">
        <f t="shared" si="57"/>
        <v>0.91269341999999998</v>
      </c>
      <c r="H566">
        <f t="shared" si="58"/>
        <v>0.70167072898310101</v>
      </c>
      <c r="I566">
        <f t="shared" si="59"/>
        <v>0.76879126507025874</v>
      </c>
      <c r="J566">
        <f t="shared" si="60"/>
        <v>0.26293578316185529</v>
      </c>
      <c r="P566" s="4">
        <f t="shared" si="56"/>
        <v>41.395338593246414</v>
      </c>
      <c r="Q566" s="4">
        <f t="shared" si="61"/>
        <v>0.26293578316185529</v>
      </c>
    </row>
    <row r="567" spans="1:17" x14ac:dyDescent="0.25">
      <c r="A567">
        <v>5</v>
      </c>
      <c r="B567">
        <v>50.101444411503103</v>
      </c>
      <c r="C567">
        <v>1.2333000000000001</v>
      </c>
      <c r="D567">
        <v>1.8875999999999999</v>
      </c>
      <c r="F567" s="4">
        <f t="shared" si="62"/>
        <v>105</v>
      </c>
      <c r="G567">
        <f t="shared" si="57"/>
        <v>0.90208403999999998</v>
      </c>
      <c r="H567">
        <f t="shared" si="58"/>
        <v>0.61790111392706781</v>
      </c>
      <c r="I567">
        <f t="shared" si="59"/>
        <v>0.68497067515690424</v>
      </c>
      <c r="J567">
        <f t="shared" si="60"/>
        <v>0.37837925162620634</v>
      </c>
      <c r="P567" s="4">
        <f t="shared" si="56"/>
        <v>41.395338593246414</v>
      </c>
      <c r="Q567" s="4">
        <f t="shared" si="61"/>
        <v>0.37837925162620634</v>
      </c>
    </row>
    <row r="568" spans="1:17" x14ac:dyDescent="0.25">
      <c r="A568">
        <v>5</v>
      </c>
      <c r="B568">
        <v>50.101444411503103</v>
      </c>
      <c r="C568">
        <v>1.2695000000000001</v>
      </c>
      <c r="D568">
        <v>1.8875</v>
      </c>
      <c r="F568" s="4">
        <f t="shared" si="62"/>
        <v>105</v>
      </c>
      <c r="G568">
        <f t="shared" si="57"/>
        <v>0.90203624999999998</v>
      </c>
      <c r="H568">
        <f t="shared" si="58"/>
        <v>0.63603783680403192</v>
      </c>
      <c r="I568">
        <f t="shared" si="59"/>
        <v>0.70511338851851235</v>
      </c>
      <c r="J568">
        <f t="shared" si="60"/>
        <v>0.34939665432436295</v>
      </c>
      <c r="P568" s="4">
        <f t="shared" si="56"/>
        <v>41.395338593246414</v>
      </c>
      <c r="Q568" s="4">
        <f t="shared" si="61"/>
        <v>0.34939665432436295</v>
      </c>
    </row>
    <row r="569" spans="1:17" x14ac:dyDescent="0.25">
      <c r="A569">
        <v>5</v>
      </c>
      <c r="B569">
        <v>50.101444411503103</v>
      </c>
      <c r="C569">
        <v>1.3702000000000001</v>
      </c>
      <c r="D569">
        <v>1.9059999999999999</v>
      </c>
      <c r="F569" s="4">
        <f t="shared" si="62"/>
        <v>105</v>
      </c>
      <c r="G569">
        <f t="shared" si="57"/>
        <v>0.91087739999999995</v>
      </c>
      <c r="H569">
        <f t="shared" si="58"/>
        <v>0.68648999132641553</v>
      </c>
      <c r="I569">
        <f t="shared" si="59"/>
        <v>0.75365794708093048</v>
      </c>
      <c r="J569">
        <f t="shared" si="60"/>
        <v>0.28281666499126507</v>
      </c>
      <c r="P569" s="4">
        <f t="shared" si="56"/>
        <v>41.395338593246414</v>
      </c>
      <c r="Q569" s="4">
        <f t="shared" si="61"/>
        <v>0.28281666499126507</v>
      </c>
    </row>
    <row r="570" spans="1:17" x14ac:dyDescent="0.25">
      <c r="A570">
        <v>5</v>
      </c>
      <c r="B570">
        <v>50.101444411503103</v>
      </c>
      <c r="C570">
        <v>1.3731</v>
      </c>
      <c r="D570">
        <v>1.8940999999999999</v>
      </c>
      <c r="F570" s="4">
        <f t="shared" si="62"/>
        <v>105</v>
      </c>
      <c r="G570">
        <f t="shared" si="57"/>
        <v>0.9051903899999999</v>
      </c>
      <c r="H570">
        <f t="shared" si="58"/>
        <v>0.68794293321434907</v>
      </c>
      <c r="I570">
        <f t="shared" si="59"/>
        <v>0.75999805213834537</v>
      </c>
      <c r="J570">
        <f t="shared" si="60"/>
        <v>0.27443940868090605</v>
      </c>
      <c r="P570" s="4">
        <f t="shared" si="56"/>
        <v>41.395338593246414</v>
      </c>
      <c r="Q570" s="4">
        <f t="shared" si="61"/>
        <v>0.27443940868090605</v>
      </c>
    </row>
    <row r="571" spans="1:17" x14ac:dyDescent="0.25">
      <c r="A571">
        <v>5</v>
      </c>
      <c r="B571">
        <v>50.101444411503103</v>
      </c>
      <c r="C571">
        <v>1.4447000000000001</v>
      </c>
      <c r="D571">
        <v>1.9120999999999999</v>
      </c>
      <c r="F571" s="4">
        <f t="shared" si="62"/>
        <v>105</v>
      </c>
      <c r="G571">
        <f t="shared" si="57"/>
        <v>0.9137925899999999</v>
      </c>
      <c r="H571">
        <f t="shared" si="58"/>
        <v>0.72381556741298536</v>
      </c>
      <c r="I571">
        <f t="shared" si="59"/>
        <v>0.79210049997558574</v>
      </c>
      <c r="J571">
        <f t="shared" si="60"/>
        <v>0.23306700130949434</v>
      </c>
      <c r="P571" s="4">
        <f t="shared" si="56"/>
        <v>41.395338593246414</v>
      </c>
      <c r="Q571" s="4">
        <f t="shared" si="61"/>
        <v>0.23306700130949434</v>
      </c>
    </row>
    <row r="572" spans="1:17" x14ac:dyDescent="0.25">
      <c r="A572">
        <v>5</v>
      </c>
      <c r="B572">
        <v>50.101444411503103</v>
      </c>
      <c r="C572">
        <v>1.3669</v>
      </c>
      <c r="D572">
        <v>1.8988</v>
      </c>
      <c r="F572" s="4">
        <f t="shared" si="62"/>
        <v>105</v>
      </c>
      <c r="G572">
        <f t="shared" si="57"/>
        <v>0.90743651999999997</v>
      </c>
      <c r="H572">
        <f t="shared" si="58"/>
        <v>0.68483664366083585</v>
      </c>
      <c r="I572">
        <f t="shared" si="59"/>
        <v>0.75469372079143993</v>
      </c>
      <c r="J572">
        <f t="shared" si="60"/>
        <v>0.2814432798644721</v>
      </c>
      <c r="P572" s="4">
        <f t="shared" si="56"/>
        <v>41.395338593246414</v>
      </c>
      <c r="Q572" s="4">
        <f t="shared" si="61"/>
        <v>0.2814432798644721</v>
      </c>
    </row>
    <row r="573" spans="1:17" x14ac:dyDescent="0.25">
      <c r="A573">
        <v>5</v>
      </c>
      <c r="B573">
        <v>50.101444411503103</v>
      </c>
      <c r="C573">
        <v>1.3729</v>
      </c>
      <c r="D573">
        <v>1.8807</v>
      </c>
      <c r="F573" s="4">
        <f t="shared" si="62"/>
        <v>105</v>
      </c>
      <c r="G573">
        <f t="shared" si="57"/>
        <v>0.89878652999999997</v>
      </c>
      <c r="H573">
        <f t="shared" si="58"/>
        <v>0.68784273032552601</v>
      </c>
      <c r="I573">
        <f t="shared" si="59"/>
        <v>0.76530155645025744</v>
      </c>
      <c r="J573">
        <f t="shared" si="60"/>
        <v>0.26748533139038982</v>
      </c>
      <c r="P573" s="4">
        <f t="shared" si="56"/>
        <v>41.395338593246414</v>
      </c>
      <c r="Q573" s="4">
        <f t="shared" si="61"/>
        <v>0.26748533139038982</v>
      </c>
    </row>
    <row r="574" spans="1:17" x14ac:dyDescent="0.25">
      <c r="A574">
        <v>5</v>
      </c>
      <c r="B574">
        <v>50.101444411503103</v>
      </c>
      <c r="C574">
        <v>1.3716999999999999</v>
      </c>
      <c r="D574">
        <v>1.8917999999999999</v>
      </c>
      <c r="F574" s="4">
        <f t="shared" si="62"/>
        <v>105</v>
      </c>
      <c r="G574">
        <f t="shared" si="57"/>
        <v>0.90409121999999997</v>
      </c>
      <c r="H574">
        <f t="shared" si="58"/>
        <v>0.68724151299258807</v>
      </c>
      <c r="I574">
        <f t="shared" si="59"/>
        <v>0.76014620846841996</v>
      </c>
      <c r="J574">
        <f t="shared" si="60"/>
        <v>0.27424448464062512</v>
      </c>
      <c r="P574" s="4">
        <f t="shared" si="56"/>
        <v>41.395338593246414</v>
      </c>
      <c r="Q574" s="4">
        <f t="shared" si="61"/>
        <v>0.27424448464062512</v>
      </c>
    </row>
    <row r="575" spans="1:17" x14ac:dyDescent="0.25">
      <c r="A575">
        <v>5</v>
      </c>
      <c r="B575">
        <v>50.334837829825098</v>
      </c>
      <c r="C575">
        <v>1.4548000000000001</v>
      </c>
      <c r="D575">
        <v>1.8989</v>
      </c>
      <c r="F575" s="4">
        <f t="shared" si="62"/>
        <v>105</v>
      </c>
      <c r="G575">
        <f t="shared" si="57"/>
        <v>0.90748430999999996</v>
      </c>
      <c r="H575">
        <f t="shared" si="58"/>
        <v>0.73227122074829554</v>
      </c>
      <c r="I575">
        <f t="shared" si="59"/>
        <v>0.80692438720873927</v>
      </c>
      <c r="J575">
        <f t="shared" si="60"/>
        <v>0.21452531124972932</v>
      </c>
      <c r="P575" s="4">
        <f t="shared" si="56"/>
        <v>41.395338593246414</v>
      </c>
      <c r="Q575" s="4">
        <f t="shared" si="61"/>
        <v>0.21452531124972932</v>
      </c>
    </row>
    <row r="576" spans="1:17" x14ac:dyDescent="0.25">
      <c r="A576">
        <v>5</v>
      </c>
      <c r="B576">
        <v>50.334837829825098</v>
      </c>
      <c r="C576">
        <v>1.4753000000000001</v>
      </c>
      <c r="D576">
        <v>1.9169</v>
      </c>
      <c r="F576" s="4">
        <f t="shared" si="62"/>
        <v>105</v>
      </c>
      <c r="G576">
        <f t="shared" si="57"/>
        <v>0.91608650999999997</v>
      </c>
      <c r="H576">
        <f t="shared" si="58"/>
        <v>0.74258986250340964</v>
      </c>
      <c r="I576">
        <f t="shared" si="59"/>
        <v>0.81061106609179268</v>
      </c>
      <c r="J576">
        <f t="shared" si="60"/>
        <v>0.20996691315178562</v>
      </c>
      <c r="P576" s="4">
        <f t="shared" si="56"/>
        <v>41.395338593246414</v>
      </c>
      <c r="Q576" s="4">
        <f t="shared" si="61"/>
        <v>0.20996691315178562</v>
      </c>
    </row>
    <row r="577" spans="1:17" x14ac:dyDescent="0.25">
      <c r="A577">
        <v>5</v>
      </c>
      <c r="B577">
        <v>50.334837829825098</v>
      </c>
      <c r="C577">
        <v>1.4047000000000001</v>
      </c>
      <c r="D577">
        <v>1.9117999999999999</v>
      </c>
      <c r="F577" s="4">
        <f t="shared" si="62"/>
        <v>105</v>
      </c>
      <c r="G577">
        <f t="shared" si="57"/>
        <v>0.91364921999999993</v>
      </c>
      <c r="H577">
        <f t="shared" si="58"/>
        <v>0.70705346699555316</v>
      </c>
      <c r="I577">
        <f t="shared" si="59"/>
        <v>0.77387847712008473</v>
      </c>
      <c r="J577">
        <f t="shared" si="60"/>
        <v>0.25634042402399015</v>
      </c>
      <c r="P577" s="4">
        <f t="shared" si="56"/>
        <v>41.395338593246414</v>
      </c>
      <c r="Q577" s="4">
        <f t="shared" si="61"/>
        <v>0.25634042402399015</v>
      </c>
    </row>
    <row r="578" spans="1:17" x14ac:dyDescent="0.25">
      <c r="A578">
        <v>5</v>
      </c>
      <c r="B578">
        <v>50.334837829825098</v>
      </c>
      <c r="C578">
        <v>1.4044000000000001</v>
      </c>
      <c r="D578">
        <v>1.8977999999999999</v>
      </c>
      <c r="F578" s="4">
        <f t="shared" si="62"/>
        <v>105</v>
      </c>
      <c r="G578">
        <f t="shared" si="57"/>
        <v>0.90695861999999994</v>
      </c>
      <c r="H578">
        <f t="shared" si="58"/>
        <v>0.70690246248206379</v>
      </c>
      <c r="I578">
        <f t="shared" si="59"/>
        <v>0.77942085437377928</v>
      </c>
      <c r="J578">
        <f t="shared" si="60"/>
        <v>0.24920412947657306</v>
      </c>
      <c r="P578" s="4">
        <f t="shared" si="56"/>
        <v>41.395338593246414</v>
      </c>
      <c r="Q578" s="4">
        <f t="shared" si="61"/>
        <v>0.24920412947657306</v>
      </c>
    </row>
    <row r="579" spans="1:17" x14ac:dyDescent="0.25">
      <c r="A579">
        <v>5</v>
      </c>
      <c r="B579">
        <v>50.334837829825098</v>
      </c>
      <c r="C579">
        <v>1.4628000000000001</v>
      </c>
      <c r="D579">
        <v>1.8895999999999999</v>
      </c>
      <c r="F579" s="4">
        <f t="shared" si="62"/>
        <v>105</v>
      </c>
      <c r="G579">
        <f t="shared" si="57"/>
        <v>0.90303983999999993</v>
      </c>
      <c r="H579">
        <f t="shared" si="58"/>
        <v>0.73629800777468157</v>
      </c>
      <c r="I579">
        <f t="shared" si="59"/>
        <v>0.81535495463265673</v>
      </c>
      <c r="J579">
        <f t="shared" si="60"/>
        <v>0.2041317333990639</v>
      </c>
      <c r="P579" s="4">
        <f t="shared" ref="P579:P642" si="63">F579^$T$2</f>
        <v>41.395338593246414</v>
      </c>
      <c r="Q579" s="4">
        <f t="shared" si="61"/>
        <v>0.2041317333990639</v>
      </c>
    </row>
    <row r="580" spans="1:17" x14ac:dyDescent="0.25">
      <c r="A580">
        <v>5</v>
      </c>
      <c r="B580">
        <v>50.334837829825098</v>
      </c>
      <c r="C580">
        <v>1.4792000000000001</v>
      </c>
      <c r="D580">
        <v>1.9058999999999999</v>
      </c>
      <c r="F580" s="4">
        <f t="shared" si="62"/>
        <v>105</v>
      </c>
      <c r="G580">
        <f t="shared" ref="G580:G643" si="64">$E$4*D580</f>
        <v>0.91082960999999996</v>
      </c>
      <c r="H580">
        <f t="shared" ref="H580:H643" si="65">B580*C580/100</f>
        <v>0.74455292117877292</v>
      </c>
      <c r="I580">
        <f t="shared" ref="I580:I643" si="66">H580/G580</f>
        <v>0.81744479209319176</v>
      </c>
      <c r="J580">
        <f t="shared" ref="J580:J643" si="67">-LN(I580)</f>
        <v>0.20157191109887432</v>
      </c>
      <c r="P580" s="4">
        <f t="shared" si="63"/>
        <v>41.395338593246414</v>
      </c>
      <c r="Q580" s="4">
        <f t="shared" ref="Q580:Q643" si="68">J580</f>
        <v>0.20157191109887432</v>
      </c>
    </row>
    <row r="581" spans="1:17" x14ac:dyDescent="0.25">
      <c r="A581">
        <v>5</v>
      </c>
      <c r="B581">
        <v>50.334837829825098</v>
      </c>
      <c r="C581">
        <v>1.4229000000000001</v>
      </c>
      <c r="D581">
        <v>1.8998999999999999</v>
      </c>
      <c r="F581" s="4">
        <f t="shared" ref="F581:F644" si="69">A581*21</f>
        <v>105</v>
      </c>
      <c r="G581">
        <f t="shared" si="64"/>
        <v>0.90796220999999999</v>
      </c>
      <c r="H581">
        <f t="shared" si="65"/>
        <v>0.71621440748058129</v>
      </c>
      <c r="I581">
        <f t="shared" si="66"/>
        <v>0.78881521674848265</v>
      </c>
      <c r="J581">
        <f t="shared" si="67"/>
        <v>0.23722318487004085</v>
      </c>
      <c r="P581" s="4">
        <f t="shared" si="63"/>
        <v>41.395338593246414</v>
      </c>
      <c r="Q581" s="4">
        <f t="shared" si="68"/>
        <v>0.23722318487004085</v>
      </c>
    </row>
    <row r="582" spans="1:17" x14ac:dyDescent="0.25">
      <c r="A582">
        <v>5</v>
      </c>
      <c r="B582">
        <v>50.334837829825098</v>
      </c>
      <c r="C582">
        <v>1.4518</v>
      </c>
      <c r="D582">
        <v>1.909</v>
      </c>
      <c r="F582" s="4">
        <f t="shared" si="69"/>
        <v>105</v>
      </c>
      <c r="G582">
        <f t="shared" si="64"/>
        <v>0.91231110000000004</v>
      </c>
      <c r="H582">
        <f t="shared" si="65"/>
        <v>0.7307611756134007</v>
      </c>
      <c r="I582">
        <f t="shared" si="66"/>
        <v>0.80099998302487019</v>
      </c>
      <c r="J582">
        <f t="shared" si="67"/>
        <v>0.22189435310619979</v>
      </c>
      <c r="P582" s="4">
        <f t="shared" si="63"/>
        <v>41.395338593246414</v>
      </c>
      <c r="Q582" s="4">
        <f t="shared" si="68"/>
        <v>0.22189435310619979</v>
      </c>
    </row>
    <row r="583" spans="1:17" x14ac:dyDescent="0.25">
      <c r="A583">
        <v>5</v>
      </c>
      <c r="B583">
        <v>50.334837829825098</v>
      </c>
      <c r="C583">
        <v>1.4351</v>
      </c>
      <c r="D583">
        <v>1.893</v>
      </c>
      <c r="F583" s="4">
        <f t="shared" si="69"/>
        <v>105</v>
      </c>
      <c r="G583">
        <f t="shared" si="64"/>
        <v>0.90466469999999999</v>
      </c>
      <c r="H583">
        <f t="shared" si="65"/>
        <v>0.72235525769581999</v>
      </c>
      <c r="I583">
        <f t="shared" si="66"/>
        <v>0.79847843924475004</v>
      </c>
      <c r="J583">
        <f t="shared" si="67"/>
        <v>0.2250473132636289</v>
      </c>
      <c r="P583" s="4">
        <f t="shared" si="63"/>
        <v>41.395338593246414</v>
      </c>
      <c r="Q583" s="4">
        <f t="shared" si="68"/>
        <v>0.2250473132636289</v>
      </c>
    </row>
    <row r="584" spans="1:17" x14ac:dyDescent="0.25">
      <c r="A584">
        <v>5</v>
      </c>
      <c r="B584">
        <v>50.334837829825098</v>
      </c>
      <c r="C584">
        <v>1.3662000000000001</v>
      </c>
      <c r="D584">
        <v>1.9177999999999999</v>
      </c>
      <c r="F584" s="4">
        <f t="shared" si="69"/>
        <v>105</v>
      </c>
      <c r="G584">
        <f t="shared" si="64"/>
        <v>0.91651662</v>
      </c>
      <c r="H584">
        <f t="shared" si="65"/>
        <v>0.68767455443107051</v>
      </c>
      <c r="I584">
        <f t="shared" si="66"/>
        <v>0.75031323974361808</v>
      </c>
      <c r="J584">
        <f t="shared" si="67"/>
        <v>0.28726450665302411</v>
      </c>
      <c r="P584" s="4">
        <f t="shared" si="63"/>
        <v>41.395338593246414</v>
      </c>
      <c r="Q584" s="4">
        <f t="shared" si="68"/>
        <v>0.28726450665302411</v>
      </c>
    </row>
    <row r="585" spans="1:17" x14ac:dyDescent="0.25">
      <c r="A585">
        <v>5</v>
      </c>
      <c r="B585">
        <v>50.334837829825098</v>
      </c>
      <c r="C585">
        <v>1.4746999999999999</v>
      </c>
      <c r="D585">
        <v>1.8877999999999999</v>
      </c>
      <c r="F585" s="4">
        <f t="shared" si="69"/>
        <v>105</v>
      </c>
      <c r="G585">
        <f t="shared" si="64"/>
        <v>0.90217961999999996</v>
      </c>
      <c r="H585">
        <f t="shared" si="65"/>
        <v>0.74228785347643067</v>
      </c>
      <c r="I585">
        <f t="shared" si="66"/>
        <v>0.82277169315399823</v>
      </c>
      <c r="J585">
        <f t="shared" si="67"/>
        <v>0.19507652486514115</v>
      </c>
      <c r="P585" s="4">
        <f t="shared" si="63"/>
        <v>41.395338593246414</v>
      </c>
      <c r="Q585" s="4">
        <f t="shared" si="68"/>
        <v>0.19507652486514115</v>
      </c>
    </row>
    <row r="586" spans="1:17" x14ac:dyDescent="0.25">
      <c r="A586">
        <v>5</v>
      </c>
      <c r="B586">
        <v>50.334837829825098</v>
      </c>
      <c r="C586">
        <v>1.2838000000000001</v>
      </c>
      <c r="D586">
        <v>1.9019999999999999</v>
      </c>
      <c r="F586" s="4">
        <f t="shared" si="69"/>
        <v>105</v>
      </c>
      <c r="G586">
        <f t="shared" si="64"/>
        <v>0.90896579999999993</v>
      </c>
      <c r="H586">
        <f t="shared" si="65"/>
        <v>0.64619864805929472</v>
      </c>
      <c r="I586">
        <f t="shared" si="66"/>
        <v>0.71091634917319746</v>
      </c>
      <c r="J586">
        <f t="shared" si="67"/>
        <v>0.34120050845884986</v>
      </c>
      <c r="P586" s="4">
        <f t="shared" si="63"/>
        <v>41.395338593246414</v>
      </c>
      <c r="Q586" s="4">
        <f t="shared" si="68"/>
        <v>0.34120050845884986</v>
      </c>
    </row>
    <row r="587" spans="1:17" x14ac:dyDescent="0.25">
      <c r="A587">
        <v>5</v>
      </c>
      <c r="B587">
        <v>50.334837829825098</v>
      </c>
      <c r="C587">
        <v>1.3668</v>
      </c>
      <c r="D587">
        <v>1.8943000000000001</v>
      </c>
      <c r="F587" s="4">
        <f t="shared" si="69"/>
        <v>105</v>
      </c>
      <c r="G587">
        <f t="shared" si="64"/>
        <v>0.90528597</v>
      </c>
      <c r="H587">
        <f t="shared" si="65"/>
        <v>0.68797656345804936</v>
      </c>
      <c r="I587">
        <f t="shared" si="66"/>
        <v>0.75995496037351529</v>
      </c>
      <c r="J587">
        <f t="shared" si="67"/>
        <v>0.27449611012428876</v>
      </c>
      <c r="P587" s="4">
        <f t="shared" si="63"/>
        <v>41.395338593246414</v>
      </c>
      <c r="Q587" s="4">
        <f t="shared" si="68"/>
        <v>0.27449611012428876</v>
      </c>
    </row>
    <row r="588" spans="1:17" x14ac:dyDescent="0.25">
      <c r="A588">
        <v>5</v>
      </c>
      <c r="B588">
        <v>50.334837829825098</v>
      </c>
      <c r="C588">
        <v>1.4480999999999999</v>
      </c>
      <c r="D588">
        <v>1.9191</v>
      </c>
      <c r="F588" s="4">
        <f t="shared" si="69"/>
        <v>105</v>
      </c>
      <c r="G588">
        <f t="shared" si="64"/>
        <v>0.91713789000000001</v>
      </c>
      <c r="H588">
        <f t="shared" si="65"/>
        <v>0.72889878661369722</v>
      </c>
      <c r="I588">
        <f t="shared" si="66"/>
        <v>0.79475376010656062</v>
      </c>
      <c r="J588">
        <f t="shared" si="67"/>
        <v>0.22972294802083706</v>
      </c>
      <c r="P588" s="4">
        <f t="shared" si="63"/>
        <v>41.395338593246414</v>
      </c>
      <c r="Q588" s="4">
        <f t="shared" si="68"/>
        <v>0.22972294802083706</v>
      </c>
    </row>
    <row r="589" spans="1:17" x14ac:dyDescent="0.25">
      <c r="A589">
        <v>5</v>
      </c>
      <c r="B589">
        <v>50.334837829825098</v>
      </c>
      <c r="C589">
        <v>1.4607000000000001</v>
      </c>
      <c r="D589">
        <v>1.9151</v>
      </c>
      <c r="F589" s="4">
        <f t="shared" si="69"/>
        <v>105</v>
      </c>
      <c r="G589">
        <f t="shared" si="64"/>
        <v>0.91522629</v>
      </c>
      <c r="H589">
        <f t="shared" si="65"/>
        <v>0.73524097618025519</v>
      </c>
      <c r="I589">
        <f t="shared" si="66"/>
        <v>0.80334337443503201</v>
      </c>
      <c r="J589">
        <f t="shared" si="67"/>
        <v>0.21897304194694128</v>
      </c>
      <c r="P589" s="4">
        <f t="shared" si="63"/>
        <v>41.395338593246414</v>
      </c>
      <c r="Q589" s="4">
        <f t="shared" si="68"/>
        <v>0.21897304194694128</v>
      </c>
    </row>
    <row r="590" spans="1:17" x14ac:dyDescent="0.25">
      <c r="A590">
        <v>5</v>
      </c>
      <c r="B590">
        <v>50.334837829825098</v>
      </c>
      <c r="C590">
        <v>1.2774000000000001</v>
      </c>
      <c r="D590">
        <v>1.8917999999999999</v>
      </c>
      <c r="F590" s="4">
        <f t="shared" si="69"/>
        <v>105</v>
      </c>
      <c r="G590">
        <f t="shared" si="64"/>
        <v>0.90409121999999997</v>
      </c>
      <c r="H590">
        <f t="shared" si="65"/>
        <v>0.64297721843818578</v>
      </c>
      <c r="I590">
        <f t="shared" si="66"/>
        <v>0.71118622127331999</v>
      </c>
      <c r="J590">
        <f t="shared" si="67"/>
        <v>0.34082096888277358</v>
      </c>
      <c r="P590" s="4">
        <f t="shared" si="63"/>
        <v>41.395338593246414</v>
      </c>
      <c r="Q590" s="4">
        <f t="shared" si="68"/>
        <v>0.34082096888277358</v>
      </c>
    </row>
    <row r="591" spans="1:17" x14ac:dyDescent="0.25">
      <c r="A591">
        <v>5</v>
      </c>
      <c r="B591">
        <v>51.073060183812601</v>
      </c>
      <c r="C591">
        <v>1.3787</v>
      </c>
      <c r="D591">
        <v>1.9045000000000001</v>
      </c>
      <c r="F591" s="4">
        <f t="shared" si="69"/>
        <v>105</v>
      </c>
      <c r="G591">
        <f t="shared" si="64"/>
        <v>0.91016055000000007</v>
      </c>
      <c r="H591">
        <f t="shared" si="65"/>
        <v>0.70414428075422431</v>
      </c>
      <c r="I591">
        <f t="shared" si="66"/>
        <v>0.77364843021840957</v>
      </c>
      <c r="J591">
        <f t="shared" si="67"/>
        <v>0.25663773310763688</v>
      </c>
      <c r="P591" s="4">
        <f t="shared" si="63"/>
        <v>41.395338593246414</v>
      </c>
      <c r="Q591" s="4">
        <f t="shared" si="68"/>
        <v>0.25663773310763688</v>
      </c>
    </row>
    <row r="592" spans="1:17" x14ac:dyDescent="0.25">
      <c r="A592">
        <v>5</v>
      </c>
      <c r="B592">
        <v>51.073060183812601</v>
      </c>
      <c r="C592">
        <v>1.4576</v>
      </c>
      <c r="D592">
        <v>1.9154</v>
      </c>
      <c r="F592" s="4">
        <f t="shared" si="69"/>
        <v>105</v>
      </c>
      <c r="G592">
        <f t="shared" si="64"/>
        <v>0.91536965999999997</v>
      </c>
      <c r="H592">
        <f t="shared" si="65"/>
        <v>0.74444092523925254</v>
      </c>
      <c r="I592">
        <f t="shared" si="66"/>
        <v>0.81326807930170264</v>
      </c>
      <c r="J592">
        <f t="shared" si="67"/>
        <v>0.20669448294838627</v>
      </c>
      <c r="P592" s="4">
        <f t="shared" si="63"/>
        <v>41.395338593246414</v>
      </c>
      <c r="Q592" s="4">
        <f t="shared" si="68"/>
        <v>0.20669448294838627</v>
      </c>
    </row>
    <row r="593" spans="1:17" x14ac:dyDescent="0.25">
      <c r="A593">
        <v>5</v>
      </c>
      <c r="B593">
        <v>51.073060183812601</v>
      </c>
      <c r="C593">
        <v>1.4498</v>
      </c>
      <c r="D593">
        <v>1.9076</v>
      </c>
      <c r="F593" s="4">
        <f t="shared" si="69"/>
        <v>105</v>
      </c>
      <c r="G593">
        <f t="shared" si="64"/>
        <v>0.91164203999999993</v>
      </c>
      <c r="H593">
        <f t="shared" si="65"/>
        <v>0.74045722654491508</v>
      </c>
      <c r="I593">
        <f t="shared" si="66"/>
        <v>0.81222365145086461</v>
      </c>
      <c r="J593">
        <f t="shared" si="67"/>
        <v>0.20797954392385315</v>
      </c>
      <c r="P593" s="4">
        <f t="shared" si="63"/>
        <v>41.395338593246414</v>
      </c>
      <c r="Q593" s="4">
        <f t="shared" si="68"/>
        <v>0.20797954392385315</v>
      </c>
    </row>
    <row r="594" spans="1:17" x14ac:dyDescent="0.25">
      <c r="A594">
        <v>5</v>
      </c>
      <c r="B594">
        <v>51.073060183812601</v>
      </c>
      <c r="C594">
        <v>1.4191</v>
      </c>
      <c r="D594">
        <v>1.8971</v>
      </c>
      <c r="F594" s="4">
        <f t="shared" si="69"/>
        <v>105</v>
      </c>
      <c r="G594">
        <f t="shared" si="64"/>
        <v>0.90662408999999999</v>
      </c>
      <c r="H594">
        <f t="shared" si="65"/>
        <v>0.72477779706848466</v>
      </c>
      <c r="I594">
        <f t="shared" si="66"/>
        <v>0.79942481681518596</v>
      </c>
      <c r="J594">
        <f t="shared" si="67"/>
        <v>0.22386278888456917</v>
      </c>
      <c r="P594" s="4">
        <f t="shared" si="63"/>
        <v>41.395338593246414</v>
      </c>
      <c r="Q594" s="4">
        <f t="shared" si="68"/>
        <v>0.22386278888456917</v>
      </c>
    </row>
    <row r="595" spans="1:17" x14ac:dyDescent="0.25">
      <c r="A595">
        <v>5</v>
      </c>
      <c r="B595">
        <v>51.073060183812601</v>
      </c>
      <c r="C595">
        <v>1.492</v>
      </c>
      <c r="D595">
        <v>1.8892</v>
      </c>
      <c r="F595" s="4">
        <f t="shared" si="69"/>
        <v>105</v>
      </c>
      <c r="G595">
        <f t="shared" si="64"/>
        <v>0.90284867999999996</v>
      </c>
      <c r="H595">
        <f t="shared" si="65"/>
        <v>0.762010057942484</v>
      </c>
      <c r="I595">
        <f t="shared" si="66"/>
        <v>0.84400639312280334</v>
      </c>
      <c r="J595">
        <f t="shared" si="67"/>
        <v>0.16959520962481717</v>
      </c>
      <c r="P595" s="4">
        <f t="shared" si="63"/>
        <v>41.395338593246414</v>
      </c>
      <c r="Q595" s="4">
        <f t="shared" si="68"/>
        <v>0.16959520962481717</v>
      </c>
    </row>
    <row r="596" spans="1:17" x14ac:dyDescent="0.25">
      <c r="A596">
        <v>5</v>
      </c>
      <c r="B596">
        <v>51.073060183812601</v>
      </c>
      <c r="C596">
        <v>1.4298</v>
      </c>
      <c r="D596">
        <v>1.8940999999999999</v>
      </c>
      <c r="F596" s="4">
        <f t="shared" si="69"/>
        <v>105</v>
      </c>
      <c r="G596">
        <f t="shared" si="64"/>
        <v>0.9051903899999999</v>
      </c>
      <c r="H596">
        <f t="shared" si="65"/>
        <v>0.73024261450815264</v>
      </c>
      <c r="I596">
        <f t="shared" si="66"/>
        <v>0.80672820058126415</v>
      </c>
      <c r="J596">
        <f t="shared" si="67"/>
        <v>0.21476846969650559</v>
      </c>
      <c r="P596" s="4">
        <f t="shared" si="63"/>
        <v>41.395338593246414</v>
      </c>
      <c r="Q596" s="4">
        <f t="shared" si="68"/>
        <v>0.21476846969650559</v>
      </c>
    </row>
    <row r="597" spans="1:17" x14ac:dyDescent="0.25">
      <c r="A597">
        <v>5</v>
      </c>
      <c r="B597">
        <v>51.073060183812601</v>
      </c>
      <c r="C597">
        <v>1.4888999999999999</v>
      </c>
      <c r="D597">
        <v>1.9139999999999999</v>
      </c>
      <c r="F597" s="4">
        <f t="shared" si="69"/>
        <v>105</v>
      </c>
      <c r="G597">
        <f t="shared" si="64"/>
        <v>0.91470059999999997</v>
      </c>
      <c r="H597">
        <f t="shared" si="65"/>
        <v>0.76042679307678573</v>
      </c>
      <c r="I597">
        <f t="shared" si="66"/>
        <v>0.83133955862364772</v>
      </c>
      <c r="J597">
        <f t="shared" si="67"/>
        <v>0.18471695311795622</v>
      </c>
      <c r="P597" s="4">
        <f t="shared" si="63"/>
        <v>41.395338593246414</v>
      </c>
      <c r="Q597" s="4">
        <f t="shared" si="68"/>
        <v>0.18471695311795622</v>
      </c>
    </row>
    <row r="598" spans="1:17" x14ac:dyDescent="0.25">
      <c r="A598">
        <v>5</v>
      </c>
      <c r="B598">
        <v>50.271091609842898</v>
      </c>
      <c r="C598">
        <v>1.2068000000000001</v>
      </c>
      <c r="D598">
        <v>1.8939999999999999</v>
      </c>
      <c r="F598" s="4">
        <f t="shared" si="69"/>
        <v>105</v>
      </c>
      <c r="G598">
        <f t="shared" si="64"/>
        <v>0.90514259999999991</v>
      </c>
      <c r="H598">
        <f t="shared" si="65"/>
        <v>0.60667153354758407</v>
      </c>
      <c r="I598">
        <f t="shared" si="66"/>
        <v>0.67024967507615274</v>
      </c>
      <c r="J598">
        <f t="shared" si="67"/>
        <v>0.40010498664626387</v>
      </c>
      <c r="P598" s="4">
        <f t="shared" si="63"/>
        <v>41.395338593246414</v>
      </c>
      <c r="Q598" s="4">
        <f t="shared" si="68"/>
        <v>0.40010498664626387</v>
      </c>
    </row>
    <row r="599" spans="1:17" x14ac:dyDescent="0.25">
      <c r="A599">
        <v>5</v>
      </c>
      <c r="B599">
        <v>50.271091609842898</v>
      </c>
      <c r="C599">
        <v>1.2379</v>
      </c>
      <c r="D599">
        <v>1.8935</v>
      </c>
      <c r="F599" s="4">
        <f t="shared" si="69"/>
        <v>105</v>
      </c>
      <c r="G599">
        <f t="shared" si="64"/>
        <v>0.90490364999999995</v>
      </c>
      <c r="H599">
        <f t="shared" si="65"/>
        <v>0.62230584303824521</v>
      </c>
      <c r="I599">
        <f t="shared" si="66"/>
        <v>0.6877039815656012</v>
      </c>
      <c r="J599">
        <f t="shared" si="67"/>
        <v>0.37439679298923123</v>
      </c>
      <c r="P599" s="4">
        <f t="shared" si="63"/>
        <v>41.395338593246414</v>
      </c>
      <c r="Q599" s="4">
        <f t="shared" si="68"/>
        <v>0.37439679298923123</v>
      </c>
    </row>
    <row r="600" spans="1:17" x14ac:dyDescent="0.25">
      <c r="A600">
        <v>5</v>
      </c>
      <c r="B600">
        <v>50.271091609842898</v>
      </c>
      <c r="C600">
        <v>1.2864</v>
      </c>
      <c r="D600">
        <v>1.9117999999999999</v>
      </c>
      <c r="F600" s="4">
        <f t="shared" si="69"/>
        <v>105</v>
      </c>
      <c r="G600">
        <f t="shared" si="64"/>
        <v>0.91364921999999993</v>
      </c>
      <c r="H600">
        <f t="shared" si="65"/>
        <v>0.64668732246901894</v>
      </c>
      <c r="I600">
        <f t="shared" si="66"/>
        <v>0.70780700985988798</v>
      </c>
      <c r="J600">
        <f t="shared" si="67"/>
        <v>0.34558380739010675</v>
      </c>
      <c r="P600" s="4">
        <f t="shared" si="63"/>
        <v>41.395338593246414</v>
      </c>
      <c r="Q600" s="4">
        <f t="shared" si="68"/>
        <v>0.34558380739010675</v>
      </c>
    </row>
    <row r="601" spans="1:17" x14ac:dyDescent="0.25">
      <c r="A601">
        <v>5</v>
      </c>
      <c r="B601">
        <v>50.271091609842898</v>
      </c>
      <c r="C601">
        <v>1.2323</v>
      </c>
      <c r="D601">
        <v>1.9173</v>
      </c>
      <c r="F601" s="4">
        <f t="shared" si="69"/>
        <v>105</v>
      </c>
      <c r="G601">
        <f t="shared" si="64"/>
        <v>0.91627766999999993</v>
      </c>
      <c r="H601">
        <f t="shared" si="65"/>
        <v>0.61949066190809399</v>
      </c>
      <c r="I601">
        <f t="shared" si="66"/>
        <v>0.67609490244162995</v>
      </c>
      <c r="J601">
        <f t="shared" si="67"/>
        <v>0.39142182456541469</v>
      </c>
      <c r="P601" s="4">
        <f t="shared" si="63"/>
        <v>41.395338593246414</v>
      </c>
      <c r="Q601" s="4">
        <f t="shared" si="68"/>
        <v>0.39142182456541469</v>
      </c>
    </row>
    <row r="602" spans="1:17" x14ac:dyDescent="0.25">
      <c r="A602">
        <v>5</v>
      </c>
      <c r="B602">
        <v>50.271091609842898</v>
      </c>
      <c r="C602">
        <v>1.2090000000000001</v>
      </c>
      <c r="D602">
        <v>1.9587000000000001</v>
      </c>
      <c r="F602" s="4">
        <f t="shared" si="69"/>
        <v>105</v>
      </c>
      <c r="G602">
        <f t="shared" si="64"/>
        <v>0.93606273000000007</v>
      </c>
      <c r="H602">
        <f t="shared" si="65"/>
        <v>0.6077774975630007</v>
      </c>
      <c r="I602">
        <f t="shared" si="66"/>
        <v>0.64929141828240577</v>
      </c>
      <c r="J602">
        <f t="shared" si="67"/>
        <v>0.43187363643105109</v>
      </c>
      <c r="P602" s="4">
        <f t="shared" si="63"/>
        <v>41.395338593246414</v>
      </c>
      <c r="Q602" s="4">
        <f t="shared" si="68"/>
        <v>0.43187363643105109</v>
      </c>
    </row>
    <row r="603" spans="1:17" x14ac:dyDescent="0.25">
      <c r="A603">
        <v>5</v>
      </c>
      <c r="B603">
        <v>50.271091609842898</v>
      </c>
      <c r="C603">
        <v>1.2866</v>
      </c>
      <c r="D603">
        <v>1.9036999999999999</v>
      </c>
      <c r="F603" s="4">
        <f t="shared" si="69"/>
        <v>105</v>
      </c>
      <c r="G603">
        <f t="shared" si="64"/>
        <v>0.90977822999999991</v>
      </c>
      <c r="H603">
        <f t="shared" si="65"/>
        <v>0.6467878646522387</v>
      </c>
      <c r="I603">
        <f t="shared" si="66"/>
        <v>0.7109291510000616</v>
      </c>
      <c r="J603">
        <f t="shared" si="67"/>
        <v>0.34118250111998932</v>
      </c>
      <c r="P603" s="4">
        <f t="shared" si="63"/>
        <v>41.395338593246414</v>
      </c>
      <c r="Q603" s="4">
        <f t="shared" si="68"/>
        <v>0.34118250111998932</v>
      </c>
    </row>
    <row r="604" spans="1:17" x14ac:dyDescent="0.25">
      <c r="A604">
        <v>5</v>
      </c>
      <c r="B604">
        <v>50.271091609842898</v>
      </c>
      <c r="C604">
        <v>1.2793000000000001</v>
      </c>
      <c r="D604">
        <v>1.9074</v>
      </c>
      <c r="F604" s="4">
        <f t="shared" si="69"/>
        <v>105</v>
      </c>
      <c r="G604">
        <f t="shared" si="64"/>
        <v>0.91154645999999995</v>
      </c>
      <c r="H604">
        <f t="shared" si="65"/>
        <v>0.64311807496472029</v>
      </c>
      <c r="I604">
        <f t="shared" si="66"/>
        <v>0.70552418684695495</v>
      </c>
      <c r="J604">
        <f t="shared" si="67"/>
        <v>0.34881422500696885</v>
      </c>
      <c r="P604" s="4">
        <f t="shared" si="63"/>
        <v>41.395338593246414</v>
      </c>
      <c r="Q604" s="4">
        <f t="shared" si="68"/>
        <v>0.34881422500696885</v>
      </c>
    </row>
    <row r="605" spans="1:17" x14ac:dyDescent="0.25">
      <c r="A605">
        <v>5</v>
      </c>
      <c r="B605">
        <v>49.1545045953157</v>
      </c>
      <c r="C605">
        <v>1.3641000000000001</v>
      </c>
      <c r="D605">
        <v>1.9164000000000001</v>
      </c>
      <c r="F605" s="4">
        <f t="shared" si="69"/>
        <v>105</v>
      </c>
      <c r="G605">
        <f t="shared" si="64"/>
        <v>0.91584756</v>
      </c>
      <c r="H605">
        <f t="shared" si="65"/>
        <v>0.67051659718470147</v>
      </c>
      <c r="I605">
        <f t="shared" si="66"/>
        <v>0.73212685873695127</v>
      </c>
      <c r="J605">
        <f t="shared" si="67"/>
        <v>0.31180147575082584</v>
      </c>
      <c r="P605" s="4">
        <f t="shared" si="63"/>
        <v>41.395338593246414</v>
      </c>
      <c r="Q605" s="4">
        <f t="shared" si="68"/>
        <v>0.31180147575082584</v>
      </c>
    </row>
    <row r="606" spans="1:17" x14ac:dyDescent="0.25">
      <c r="A606">
        <v>5</v>
      </c>
      <c r="B606">
        <v>49.1545045953157</v>
      </c>
      <c r="C606">
        <v>1.3488</v>
      </c>
      <c r="D606">
        <v>1.8834</v>
      </c>
      <c r="F606" s="4">
        <f t="shared" si="69"/>
        <v>105</v>
      </c>
      <c r="G606">
        <f t="shared" si="64"/>
        <v>0.90007685999999998</v>
      </c>
      <c r="H606">
        <f t="shared" si="65"/>
        <v>0.66299595798161814</v>
      </c>
      <c r="I606">
        <f t="shared" si="66"/>
        <v>0.73659926995747693</v>
      </c>
      <c r="J606">
        <f t="shared" si="67"/>
        <v>0.30571126606930521</v>
      </c>
      <c r="P606" s="4">
        <f t="shared" si="63"/>
        <v>41.395338593246414</v>
      </c>
      <c r="Q606" s="4">
        <f t="shared" si="68"/>
        <v>0.30571126606930521</v>
      </c>
    </row>
    <row r="607" spans="1:17" x14ac:dyDescent="0.25">
      <c r="A607">
        <v>5</v>
      </c>
      <c r="B607">
        <v>49.1545045953157</v>
      </c>
      <c r="C607">
        <v>1.2901</v>
      </c>
      <c r="D607">
        <v>1.9272</v>
      </c>
      <c r="F607" s="4">
        <f t="shared" si="69"/>
        <v>105</v>
      </c>
      <c r="G607">
        <f t="shared" si="64"/>
        <v>0.92100888000000003</v>
      </c>
      <c r="H607">
        <f t="shared" si="65"/>
        <v>0.63414226378416783</v>
      </c>
      <c r="I607">
        <f t="shared" si="66"/>
        <v>0.6885300213220179</v>
      </c>
      <c r="J607">
        <f t="shared" si="67"/>
        <v>0.37319635781050409</v>
      </c>
      <c r="P607" s="4">
        <f t="shared" si="63"/>
        <v>41.395338593246414</v>
      </c>
      <c r="Q607" s="4">
        <f t="shared" si="68"/>
        <v>0.37319635781050409</v>
      </c>
    </row>
    <row r="608" spans="1:17" x14ac:dyDescent="0.25">
      <c r="A608">
        <v>5</v>
      </c>
      <c r="B608">
        <v>49.1545045953157</v>
      </c>
      <c r="C608">
        <v>1.2718</v>
      </c>
      <c r="D608">
        <v>1.8960999999999999</v>
      </c>
      <c r="F608" s="4">
        <f t="shared" si="69"/>
        <v>105</v>
      </c>
      <c r="G608">
        <f t="shared" si="64"/>
        <v>0.90614618999999996</v>
      </c>
      <c r="H608">
        <f t="shared" si="65"/>
        <v>0.62514698944322511</v>
      </c>
      <c r="I608">
        <f t="shared" si="66"/>
        <v>0.68989639457980301</v>
      </c>
      <c r="J608">
        <f t="shared" si="67"/>
        <v>0.37121384544778385</v>
      </c>
      <c r="P608" s="4">
        <f t="shared" si="63"/>
        <v>41.395338593246414</v>
      </c>
      <c r="Q608" s="4">
        <f t="shared" si="68"/>
        <v>0.37121384544778385</v>
      </c>
    </row>
    <row r="609" spans="1:17" x14ac:dyDescent="0.25">
      <c r="A609">
        <v>5</v>
      </c>
      <c r="B609">
        <v>49.1545045953157</v>
      </c>
      <c r="C609">
        <v>1.4773000000000001</v>
      </c>
      <c r="D609">
        <v>1.9238</v>
      </c>
      <c r="F609" s="4">
        <f t="shared" si="69"/>
        <v>105</v>
      </c>
      <c r="G609">
        <f t="shared" si="64"/>
        <v>0.91938401999999997</v>
      </c>
      <c r="H609">
        <f t="shared" si="65"/>
        <v>0.72615949638659882</v>
      </c>
      <c r="I609">
        <f t="shared" si="66"/>
        <v>0.78983262770501372</v>
      </c>
      <c r="J609">
        <f t="shared" si="67"/>
        <v>0.23593421963188607</v>
      </c>
      <c r="P609" s="4">
        <f t="shared" si="63"/>
        <v>41.395338593246414</v>
      </c>
      <c r="Q609" s="4">
        <f t="shared" si="68"/>
        <v>0.23593421963188607</v>
      </c>
    </row>
    <row r="610" spans="1:17" x14ac:dyDescent="0.25">
      <c r="A610">
        <v>5</v>
      </c>
      <c r="B610">
        <v>49.1545045953157</v>
      </c>
      <c r="C610">
        <v>1.3620000000000001</v>
      </c>
      <c r="D610">
        <v>1.9077999999999999</v>
      </c>
      <c r="F610" s="4">
        <f t="shared" si="69"/>
        <v>105</v>
      </c>
      <c r="G610">
        <f t="shared" si="64"/>
        <v>0.91173761999999992</v>
      </c>
      <c r="H610">
        <f t="shared" si="65"/>
        <v>0.66948435258819983</v>
      </c>
      <c r="I610">
        <f t="shared" si="66"/>
        <v>0.73429497467506044</v>
      </c>
      <c r="J610">
        <f t="shared" si="67"/>
        <v>0.30884445824258333</v>
      </c>
      <c r="P610" s="4">
        <f t="shared" si="63"/>
        <v>41.395338593246414</v>
      </c>
      <c r="Q610" s="4">
        <f t="shared" si="68"/>
        <v>0.30884445824258333</v>
      </c>
    </row>
    <row r="611" spans="1:17" x14ac:dyDescent="0.25">
      <c r="A611">
        <v>5</v>
      </c>
      <c r="B611">
        <v>49.1545045953157</v>
      </c>
      <c r="C611">
        <v>1.3391999999999999</v>
      </c>
      <c r="D611">
        <v>1.9234</v>
      </c>
      <c r="F611" s="4">
        <f t="shared" si="69"/>
        <v>105</v>
      </c>
      <c r="G611">
        <f t="shared" si="64"/>
        <v>0.91919286</v>
      </c>
      <c r="H611">
        <f t="shared" si="65"/>
        <v>0.6582771255404678</v>
      </c>
      <c r="I611">
        <f t="shared" si="66"/>
        <v>0.7161469090833319</v>
      </c>
      <c r="J611">
        <f t="shared" si="67"/>
        <v>0.33386995278410397</v>
      </c>
      <c r="P611" s="4">
        <f t="shared" si="63"/>
        <v>41.395338593246414</v>
      </c>
      <c r="Q611" s="4">
        <f t="shared" si="68"/>
        <v>0.33386995278410397</v>
      </c>
    </row>
    <row r="612" spans="1:17" x14ac:dyDescent="0.25">
      <c r="A612">
        <v>5</v>
      </c>
      <c r="B612">
        <v>49.1545045953157</v>
      </c>
      <c r="C612">
        <v>1.2827999999999999</v>
      </c>
      <c r="D612">
        <v>1.9202999999999999</v>
      </c>
      <c r="F612" s="4">
        <f t="shared" si="69"/>
        <v>105</v>
      </c>
      <c r="G612">
        <f t="shared" si="64"/>
        <v>0.91771136999999992</v>
      </c>
      <c r="H612">
        <f t="shared" si="65"/>
        <v>0.63055398494870973</v>
      </c>
      <c r="I612">
        <f t="shared" si="66"/>
        <v>0.68709400968706513</v>
      </c>
      <c r="J612">
        <f t="shared" si="67"/>
        <v>0.3752841552380009</v>
      </c>
      <c r="P612" s="4">
        <f t="shared" si="63"/>
        <v>41.395338593246414</v>
      </c>
      <c r="Q612" s="4">
        <f t="shared" si="68"/>
        <v>0.3752841552380009</v>
      </c>
    </row>
    <row r="613" spans="1:17" x14ac:dyDescent="0.25">
      <c r="A613">
        <v>5</v>
      </c>
      <c r="B613">
        <v>49.1545045953157</v>
      </c>
      <c r="C613">
        <v>1.2839</v>
      </c>
      <c r="D613">
        <v>1.91</v>
      </c>
      <c r="F613" s="4">
        <f t="shared" si="69"/>
        <v>105</v>
      </c>
      <c r="G613">
        <f t="shared" si="64"/>
        <v>0.91278899999999996</v>
      </c>
      <c r="H613">
        <f t="shared" si="65"/>
        <v>0.63109468449925832</v>
      </c>
      <c r="I613">
        <f t="shared" si="66"/>
        <v>0.69139164089319471</v>
      </c>
      <c r="J613">
        <f t="shared" si="67"/>
        <v>0.36904884168457092</v>
      </c>
      <c r="P613" s="4">
        <f t="shared" si="63"/>
        <v>41.395338593246414</v>
      </c>
      <c r="Q613" s="4">
        <f t="shared" si="68"/>
        <v>0.36904884168457092</v>
      </c>
    </row>
    <row r="614" spans="1:17" x14ac:dyDescent="0.25">
      <c r="A614">
        <v>5</v>
      </c>
      <c r="B614">
        <v>49.1545045953157</v>
      </c>
      <c r="C614">
        <v>1.3149</v>
      </c>
      <c r="D614">
        <v>1.8944000000000001</v>
      </c>
      <c r="F614" s="4">
        <f t="shared" si="69"/>
        <v>105</v>
      </c>
      <c r="G614">
        <f t="shared" si="64"/>
        <v>0.90533375999999999</v>
      </c>
      <c r="H614">
        <f t="shared" si="65"/>
        <v>0.64633258092380619</v>
      </c>
      <c r="I614">
        <f t="shared" si="66"/>
        <v>0.71391635823213551</v>
      </c>
      <c r="J614">
        <f t="shared" si="67"/>
        <v>0.33698946883774666</v>
      </c>
      <c r="P614" s="4">
        <f t="shared" si="63"/>
        <v>41.395338593246414</v>
      </c>
      <c r="Q614" s="4">
        <f t="shared" si="68"/>
        <v>0.33698946883774666</v>
      </c>
    </row>
    <row r="615" spans="1:17" x14ac:dyDescent="0.25">
      <c r="A615">
        <v>5</v>
      </c>
      <c r="B615">
        <v>49.1545045953157</v>
      </c>
      <c r="C615">
        <v>1.2970999999999999</v>
      </c>
      <c r="D615">
        <v>1.9237</v>
      </c>
      <c r="F615" s="4">
        <f t="shared" si="69"/>
        <v>105</v>
      </c>
      <c r="G615">
        <f t="shared" si="64"/>
        <v>0.91933622999999998</v>
      </c>
      <c r="H615">
        <f t="shared" si="65"/>
        <v>0.63758307910583989</v>
      </c>
      <c r="I615">
        <f t="shared" si="66"/>
        <v>0.69352545706355972</v>
      </c>
      <c r="J615">
        <f t="shared" si="67"/>
        <v>0.36596733180644181</v>
      </c>
      <c r="P615" s="4">
        <f t="shared" si="63"/>
        <v>41.395338593246414</v>
      </c>
      <c r="Q615" s="4">
        <f t="shared" si="68"/>
        <v>0.36596733180644181</v>
      </c>
    </row>
    <row r="616" spans="1:17" x14ac:dyDescent="0.25">
      <c r="A616">
        <v>5</v>
      </c>
      <c r="B616">
        <v>49.1545045953157</v>
      </c>
      <c r="C616">
        <v>1.3914</v>
      </c>
      <c r="D616">
        <v>1.9123000000000001</v>
      </c>
      <c r="F616" s="4">
        <f t="shared" si="69"/>
        <v>105</v>
      </c>
      <c r="G616">
        <f t="shared" si="64"/>
        <v>0.91388817</v>
      </c>
      <c r="H616">
        <f t="shared" si="65"/>
        <v>0.68393577693922269</v>
      </c>
      <c r="I616">
        <f t="shared" si="66"/>
        <v>0.74838016224591541</v>
      </c>
      <c r="J616">
        <f t="shared" si="67"/>
        <v>0.28984419182032084</v>
      </c>
      <c r="P616" s="4">
        <f t="shared" si="63"/>
        <v>41.395338593246414</v>
      </c>
      <c r="Q616" s="4">
        <f t="shared" si="68"/>
        <v>0.28984419182032084</v>
      </c>
    </row>
    <row r="617" spans="1:17" x14ac:dyDescent="0.25">
      <c r="A617">
        <v>5</v>
      </c>
      <c r="B617">
        <v>49.1545045953157</v>
      </c>
      <c r="C617">
        <v>1.29</v>
      </c>
      <c r="D617">
        <v>1.9137</v>
      </c>
      <c r="F617" s="4">
        <f t="shared" si="69"/>
        <v>105</v>
      </c>
      <c r="G617">
        <f t="shared" si="64"/>
        <v>0.91455723</v>
      </c>
      <c r="H617">
        <f t="shared" si="65"/>
        <v>0.63409310927957252</v>
      </c>
      <c r="I617">
        <f t="shared" si="66"/>
        <v>0.69333343882653742</v>
      </c>
      <c r="J617">
        <f t="shared" si="67"/>
        <v>0.36624424280123491</v>
      </c>
      <c r="P617" s="4">
        <f t="shared" si="63"/>
        <v>41.395338593246414</v>
      </c>
      <c r="Q617" s="4">
        <f t="shared" si="68"/>
        <v>0.36624424280123491</v>
      </c>
    </row>
    <row r="618" spans="1:17" x14ac:dyDescent="0.25">
      <c r="A618">
        <v>5</v>
      </c>
      <c r="B618">
        <v>49.1545045953157</v>
      </c>
      <c r="C618">
        <v>1.4837</v>
      </c>
      <c r="D618">
        <v>1.9228000000000001</v>
      </c>
      <c r="F618" s="4">
        <f t="shared" si="69"/>
        <v>105</v>
      </c>
      <c r="G618">
        <f t="shared" si="64"/>
        <v>0.91890612000000005</v>
      </c>
      <c r="H618">
        <f t="shared" si="65"/>
        <v>0.72930538468069916</v>
      </c>
      <c r="I618">
        <f t="shared" si="66"/>
        <v>0.79366691417911017</v>
      </c>
      <c r="J618">
        <f t="shared" si="67"/>
        <v>0.23109140930399097</v>
      </c>
      <c r="P618" s="4">
        <f t="shared" si="63"/>
        <v>41.395338593246414</v>
      </c>
      <c r="Q618" s="4">
        <f t="shared" si="68"/>
        <v>0.23109140930399097</v>
      </c>
    </row>
    <row r="619" spans="1:17" x14ac:dyDescent="0.25">
      <c r="A619">
        <v>5</v>
      </c>
      <c r="B619">
        <v>49.1545045953157</v>
      </c>
      <c r="C619">
        <v>1.2685</v>
      </c>
      <c r="D619">
        <v>1.9123000000000001</v>
      </c>
      <c r="F619" s="4">
        <f t="shared" si="69"/>
        <v>105</v>
      </c>
      <c r="G619">
        <f t="shared" si="64"/>
        <v>0.91388817</v>
      </c>
      <c r="H619">
        <f t="shared" si="65"/>
        <v>0.62352489079157958</v>
      </c>
      <c r="I619">
        <f t="shared" si="66"/>
        <v>0.68227701294303833</v>
      </c>
      <c r="J619">
        <f t="shared" si="67"/>
        <v>0.38231952627052546</v>
      </c>
      <c r="P619" s="4">
        <f t="shared" si="63"/>
        <v>41.395338593246414</v>
      </c>
      <c r="Q619" s="4">
        <f t="shared" si="68"/>
        <v>0.38231952627052546</v>
      </c>
    </row>
    <row r="620" spans="1:17" x14ac:dyDescent="0.25">
      <c r="A620">
        <v>5</v>
      </c>
      <c r="B620">
        <v>49.1545045953157</v>
      </c>
      <c r="C620">
        <v>1.3419000000000001</v>
      </c>
      <c r="D620">
        <v>1.9228000000000001</v>
      </c>
      <c r="F620" s="4">
        <f t="shared" si="69"/>
        <v>105</v>
      </c>
      <c r="G620">
        <f t="shared" si="64"/>
        <v>0.91890612000000005</v>
      </c>
      <c r="H620">
        <f t="shared" si="65"/>
        <v>0.65960429716454139</v>
      </c>
      <c r="I620">
        <f t="shared" si="66"/>
        <v>0.71781467421779865</v>
      </c>
      <c r="J620">
        <f t="shared" si="67"/>
        <v>0.33154385715382684</v>
      </c>
      <c r="P620" s="4">
        <f t="shared" si="63"/>
        <v>41.395338593246414</v>
      </c>
      <c r="Q620" s="4">
        <f t="shared" si="68"/>
        <v>0.33154385715382684</v>
      </c>
    </row>
    <row r="621" spans="1:17" x14ac:dyDescent="0.25">
      <c r="A621">
        <v>5</v>
      </c>
      <c r="B621">
        <v>49.1545045953157</v>
      </c>
      <c r="C621">
        <v>1.2494000000000001</v>
      </c>
      <c r="D621">
        <v>1.8935</v>
      </c>
      <c r="F621" s="4">
        <f t="shared" si="69"/>
        <v>105</v>
      </c>
      <c r="G621">
        <f t="shared" si="64"/>
        <v>0.90490364999999995</v>
      </c>
      <c r="H621">
        <f t="shared" si="65"/>
        <v>0.61413638041387442</v>
      </c>
      <c r="I621">
        <f t="shared" si="66"/>
        <v>0.67867598988453015</v>
      </c>
      <c r="J621">
        <f t="shared" si="67"/>
        <v>0.38761145252331325</v>
      </c>
      <c r="P621" s="4">
        <f t="shared" si="63"/>
        <v>41.395338593246414</v>
      </c>
      <c r="Q621" s="4">
        <f t="shared" si="68"/>
        <v>0.38761145252331325</v>
      </c>
    </row>
    <row r="622" spans="1:17" x14ac:dyDescent="0.25">
      <c r="A622">
        <v>5</v>
      </c>
      <c r="B622">
        <v>49.1545045953157</v>
      </c>
      <c r="C622">
        <v>1.2519</v>
      </c>
      <c r="D622">
        <v>1.9078999999999999</v>
      </c>
      <c r="F622" s="4">
        <f t="shared" si="69"/>
        <v>105</v>
      </c>
      <c r="G622">
        <f t="shared" si="64"/>
        <v>0.91178540999999991</v>
      </c>
      <c r="H622">
        <f t="shared" si="65"/>
        <v>0.61536524302875728</v>
      </c>
      <c r="I622">
        <f t="shared" si="66"/>
        <v>0.6749013926739158</v>
      </c>
      <c r="J622">
        <f t="shared" si="67"/>
        <v>0.39318868370858173</v>
      </c>
      <c r="P622" s="4">
        <f t="shared" si="63"/>
        <v>41.395338593246414</v>
      </c>
      <c r="Q622" s="4">
        <f t="shared" si="68"/>
        <v>0.39318868370858173</v>
      </c>
    </row>
    <row r="623" spans="1:17" x14ac:dyDescent="0.25">
      <c r="A623">
        <v>5</v>
      </c>
      <c r="B623">
        <v>49.1545045953157</v>
      </c>
      <c r="C623">
        <v>1.2649999999999999</v>
      </c>
      <c r="D623">
        <v>1.8985000000000001</v>
      </c>
      <c r="F623" s="4">
        <f t="shared" si="69"/>
        <v>105</v>
      </c>
      <c r="G623">
        <f t="shared" si="64"/>
        <v>0.90729314999999999</v>
      </c>
      <c r="H623">
        <f t="shared" si="65"/>
        <v>0.62180448313074355</v>
      </c>
      <c r="I623">
        <f t="shared" si="66"/>
        <v>0.68534021570728665</v>
      </c>
      <c r="J623">
        <f t="shared" si="67"/>
        <v>0.3778398987511698</v>
      </c>
      <c r="P623" s="4">
        <f t="shared" si="63"/>
        <v>41.395338593246414</v>
      </c>
      <c r="Q623" s="4">
        <f t="shared" si="68"/>
        <v>0.3778398987511698</v>
      </c>
    </row>
    <row r="624" spans="1:17" x14ac:dyDescent="0.25">
      <c r="A624">
        <v>5</v>
      </c>
      <c r="B624">
        <v>49.1545045953157</v>
      </c>
      <c r="C624">
        <v>1.2444</v>
      </c>
      <c r="D624">
        <v>1.8857999999999999</v>
      </c>
      <c r="F624" s="4">
        <f t="shared" si="69"/>
        <v>105</v>
      </c>
      <c r="G624">
        <f t="shared" si="64"/>
        <v>0.9012238199999999</v>
      </c>
      <c r="H624">
        <f t="shared" si="65"/>
        <v>0.61167865518410858</v>
      </c>
      <c r="I624">
        <f t="shared" si="66"/>
        <v>0.67872002671224185</v>
      </c>
      <c r="J624">
        <f t="shared" si="67"/>
        <v>0.38754656824902822</v>
      </c>
      <c r="P624" s="4">
        <f t="shared" si="63"/>
        <v>41.395338593246414</v>
      </c>
      <c r="Q624" s="4">
        <f t="shared" si="68"/>
        <v>0.38754656824902822</v>
      </c>
    </row>
    <row r="625" spans="1:17" x14ac:dyDescent="0.25">
      <c r="A625">
        <v>5</v>
      </c>
      <c r="B625">
        <v>49.833093388674797</v>
      </c>
      <c r="C625">
        <v>1.3923000000000001</v>
      </c>
      <c r="D625">
        <v>1.921</v>
      </c>
      <c r="F625" s="4">
        <f t="shared" si="69"/>
        <v>105</v>
      </c>
      <c r="G625">
        <f t="shared" si="64"/>
        <v>0.91804589999999997</v>
      </c>
      <c r="H625">
        <f t="shared" si="65"/>
        <v>0.69382615925051927</v>
      </c>
      <c r="I625">
        <f t="shared" si="66"/>
        <v>0.75576412818849181</v>
      </c>
      <c r="J625">
        <f t="shared" si="67"/>
        <v>0.28002595123532459</v>
      </c>
      <c r="P625" s="4">
        <f t="shared" si="63"/>
        <v>41.395338593246414</v>
      </c>
      <c r="Q625" s="4">
        <f t="shared" si="68"/>
        <v>0.28002595123532459</v>
      </c>
    </row>
    <row r="626" spans="1:17" x14ac:dyDescent="0.25">
      <c r="A626">
        <v>5</v>
      </c>
      <c r="B626">
        <v>49.833093388674797</v>
      </c>
      <c r="C626">
        <v>1.3779999999999999</v>
      </c>
      <c r="D626">
        <v>1.905</v>
      </c>
      <c r="F626" s="4">
        <f t="shared" si="69"/>
        <v>105</v>
      </c>
      <c r="G626">
        <f t="shared" si="64"/>
        <v>0.91039950000000003</v>
      </c>
      <c r="H626">
        <f t="shared" si="65"/>
        <v>0.68670002689593868</v>
      </c>
      <c r="I626">
        <f t="shared" si="66"/>
        <v>0.75428427508576035</v>
      </c>
      <c r="J626">
        <f t="shared" si="67"/>
        <v>0.28198595936920545</v>
      </c>
      <c r="P626" s="4">
        <f t="shared" si="63"/>
        <v>41.395338593246414</v>
      </c>
      <c r="Q626" s="4">
        <f t="shared" si="68"/>
        <v>0.28198595936920545</v>
      </c>
    </row>
    <row r="627" spans="1:17" x14ac:dyDescent="0.25">
      <c r="A627">
        <v>5</v>
      </c>
      <c r="B627">
        <v>49.833093388674797</v>
      </c>
      <c r="C627">
        <v>1.2746</v>
      </c>
      <c r="D627">
        <v>1.9219999999999999</v>
      </c>
      <c r="F627" s="4">
        <f t="shared" si="69"/>
        <v>105</v>
      </c>
      <c r="G627">
        <f t="shared" si="64"/>
        <v>0.9185238</v>
      </c>
      <c r="H627">
        <f t="shared" si="65"/>
        <v>0.63517260833204892</v>
      </c>
      <c r="I627">
        <f t="shared" si="66"/>
        <v>0.69151458931390664</v>
      </c>
      <c r="J627">
        <f t="shared" si="67"/>
        <v>0.36887103003205207</v>
      </c>
      <c r="P627" s="4">
        <f t="shared" si="63"/>
        <v>41.395338593246414</v>
      </c>
      <c r="Q627" s="4">
        <f t="shared" si="68"/>
        <v>0.36887103003205207</v>
      </c>
    </row>
    <row r="628" spans="1:17" x14ac:dyDescent="0.25">
      <c r="A628">
        <v>5</v>
      </c>
      <c r="B628">
        <v>49.833093388674797</v>
      </c>
      <c r="C628">
        <v>1.3347</v>
      </c>
      <c r="D628">
        <v>1.9079999999999999</v>
      </c>
      <c r="F628" s="4">
        <f t="shared" si="69"/>
        <v>105</v>
      </c>
      <c r="G628">
        <f t="shared" si="64"/>
        <v>0.9118331999999999</v>
      </c>
      <c r="H628">
        <f t="shared" si="65"/>
        <v>0.66512229745864249</v>
      </c>
      <c r="I628">
        <f t="shared" si="66"/>
        <v>0.72943417442865932</v>
      </c>
      <c r="J628">
        <f t="shared" si="67"/>
        <v>0.31548614891013388</v>
      </c>
      <c r="P628" s="4">
        <f t="shared" si="63"/>
        <v>41.395338593246414</v>
      </c>
      <c r="Q628" s="4">
        <f t="shared" si="68"/>
        <v>0.31548614891013388</v>
      </c>
    </row>
    <row r="629" spans="1:17" x14ac:dyDescent="0.25">
      <c r="A629">
        <v>5</v>
      </c>
      <c r="B629">
        <v>49.833093388674797</v>
      </c>
      <c r="C629">
        <v>1.3689</v>
      </c>
      <c r="D629">
        <v>1.9</v>
      </c>
      <c r="F629" s="4">
        <f t="shared" si="69"/>
        <v>105</v>
      </c>
      <c r="G629">
        <f t="shared" si="64"/>
        <v>0.90800999999999998</v>
      </c>
      <c r="H629">
        <f t="shared" si="65"/>
        <v>0.68216521539756925</v>
      </c>
      <c r="I629">
        <f t="shared" si="66"/>
        <v>0.75127500291579308</v>
      </c>
      <c r="J629">
        <f t="shared" si="67"/>
        <v>0.28598351193507326</v>
      </c>
      <c r="P629" s="4">
        <f t="shared" si="63"/>
        <v>41.395338593246414</v>
      </c>
      <c r="Q629" s="4">
        <f t="shared" si="68"/>
        <v>0.28598351193507326</v>
      </c>
    </row>
    <row r="630" spans="1:17" x14ac:dyDescent="0.25">
      <c r="A630">
        <v>5</v>
      </c>
      <c r="B630">
        <v>49.833093388674797</v>
      </c>
      <c r="C630">
        <v>1.4636</v>
      </c>
      <c r="D630">
        <v>1.909</v>
      </c>
      <c r="F630" s="4">
        <f t="shared" si="69"/>
        <v>105</v>
      </c>
      <c r="G630">
        <f t="shared" si="64"/>
        <v>0.91231110000000004</v>
      </c>
      <c r="H630">
        <f t="shared" si="65"/>
        <v>0.72935715483664443</v>
      </c>
      <c r="I630">
        <f t="shared" si="66"/>
        <v>0.79946101153065485</v>
      </c>
      <c r="J630">
        <f t="shared" si="67"/>
        <v>0.22381751396270372</v>
      </c>
      <c r="P630" s="4">
        <f t="shared" si="63"/>
        <v>41.395338593246414</v>
      </c>
      <c r="Q630" s="4">
        <f t="shared" si="68"/>
        <v>0.22381751396270372</v>
      </c>
    </row>
    <row r="631" spans="1:17" x14ac:dyDescent="0.25">
      <c r="A631">
        <v>5</v>
      </c>
      <c r="B631">
        <v>49.833093388674797</v>
      </c>
      <c r="C631">
        <v>1.3728</v>
      </c>
      <c r="D631">
        <v>1.8953</v>
      </c>
      <c r="F631" s="4">
        <f t="shared" si="69"/>
        <v>105</v>
      </c>
      <c r="G631">
        <f t="shared" si="64"/>
        <v>0.90576387000000003</v>
      </c>
      <c r="H631">
        <f t="shared" si="65"/>
        <v>0.68410870603972773</v>
      </c>
      <c r="I631">
        <f t="shared" si="66"/>
        <v>0.7552837209544776</v>
      </c>
      <c r="J631">
        <f t="shared" si="67"/>
        <v>0.28066181098056442</v>
      </c>
      <c r="P631" s="4">
        <f t="shared" si="63"/>
        <v>41.395338593246414</v>
      </c>
      <c r="Q631" s="4">
        <f t="shared" si="68"/>
        <v>0.28066181098056442</v>
      </c>
    </row>
    <row r="632" spans="1:17" x14ac:dyDescent="0.25">
      <c r="A632">
        <v>5</v>
      </c>
      <c r="B632">
        <v>49.833093388674797</v>
      </c>
      <c r="C632">
        <v>1.4298</v>
      </c>
      <c r="D632">
        <v>1.9121999999999999</v>
      </c>
      <c r="F632" s="4">
        <f t="shared" si="69"/>
        <v>105</v>
      </c>
      <c r="G632">
        <f t="shared" si="64"/>
        <v>0.9138403799999999</v>
      </c>
      <c r="H632">
        <f t="shared" si="65"/>
        <v>0.71251356927127218</v>
      </c>
      <c r="I632">
        <f t="shared" si="66"/>
        <v>0.7796914919334953</v>
      </c>
      <c r="J632">
        <f t="shared" si="67"/>
        <v>0.2488569607006022</v>
      </c>
      <c r="P632" s="4">
        <f t="shared" si="63"/>
        <v>41.395338593246414</v>
      </c>
      <c r="Q632" s="4">
        <f t="shared" si="68"/>
        <v>0.2488569607006022</v>
      </c>
    </row>
    <row r="633" spans="1:17" x14ac:dyDescent="0.25">
      <c r="A633">
        <v>5</v>
      </c>
      <c r="B633">
        <v>49.833093388674797</v>
      </c>
      <c r="C633">
        <v>1.3964000000000001</v>
      </c>
      <c r="D633">
        <v>1.9192</v>
      </c>
      <c r="F633" s="4">
        <f t="shared" si="69"/>
        <v>105</v>
      </c>
      <c r="G633">
        <f t="shared" si="64"/>
        <v>0.91718568</v>
      </c>
      <c r="H633">
        <f t="shared" si="65"/>
        <v>0.6958693160794549</v>
      </c>
      <c r="I633">
        <f t="shared" si="66"/>
        <v>0.75870058948091612</v>
      </c>
      <c r="J633">
        <f t="shared" si="67"/>
        <v>0.27614805967661177</v>
      </c>
      <c r="P633" s="4">
        <f t="shared" si="63"/>
        <v>41.395338593246414</v>
      </c>
      <c r="Q633" s="4">
        <f t="shared" si="68"/>
        <v>0.27614805967661177</v>
      </c>
    </row>
    <row r="634" spans="1:17" x14ac:dyDescent="0.25">
      <c r="A634">
        <v>5</v>
      </c>
      <c r="B634">
        <v>49.833093388674797</v>
      </c>
      <c r="C634">
        <v>1.3878999999999999</v>
      </c>
      <c r="D634">
        <v>1.9226000000000001</v>
      </c>
      <c r="F634" s="4">
        <f t="shared" si="69"/>
        <v>105</v>
      </c>
      <c r="G634">
        <f t="shared" si="64"/>
        <v>0.91881054000000006</v>
      </c>
      <c r="H634">
        <f t="shared" si="65"/>
        <v>0.69163350314141747</v>
      </c>
      <c r="I634">
        <f t="shared" si="66"/>
        <v>0.75274876923094225</v>
      </c>
      <c r="J634">
        <f t="shared" si="67"/>
        <v>0.28402374665192975</v>
      </c>
      <c r="P634" s="4">
        <f t="shared" si="63"/>
        <v>41.395338593246414</v>
      </c>
      <c r="Q634" s="4">
        <f t="shared" si="68"/>
        <v>0.28402374665192975</v>
      </c>
    </row>
    <row r="635" spans="1:17" x14ac:dyDescent="0.25">
      <c r="A635">
        <v>5</v>
      </c>
      <c r="B635">
        <v>49.833093388674797</v>
      </c>
      <c r="C635">
        <v>1.2202</v>
      </c>
      <c r="D635">
        <v>1.911</v>
      </c>
      <c r="F635" s="4">
        <f t="shared" si="69"/>
        <v>105</v>
      </c>
      <c r="G635">
        <f t="shared" si="64"/>
        <v>0.91326689999999999</v>
      </c>
      <c r="H635">
        <f t="shared" si="65"/>
        <v>0.60806340552860982</v>
      </c>
      <c r="I635">
        <f t="shared" si="66"/>
        <v>0.6658112820344303</v>
      </c>
      <c r="J635">
        <f t="shared" si="67"/>
        <v>0.40674900890452897</v>
      </c>
      <c r="P635" s="4">
        <f t="shared" si="63"/>
        <v>41.395338593246414</v>
      </c>
      <c r="Q635" s="4">
        <f t="shared" si="68"/>
        <v>0.40674900890452897</v>
      </c>
    </row>
    <row r="636" spans="1:17" x14ac:dyDescent="0.25">
      <c r="A636">
        <v>5</v>
      </c>
      <c r="B636">
        <v>49.833093388674797</v>
      </c>
      <c r="C636">
        <v>1.2805</v>
      </c>
      <c r="D636">
        <v>1.9146000000000001</v>
      </c>
      <c r="F636" s="4">
        <f t="shared" si="69"/>
        <v>105</v>
      </c>
      <c r="G636">
        <f t="shared" si="64"/>
        <v>0.91498734000000004</v>
      </c>
      <c r="H636">
        <f t="shared" si="65"/>
        <v>0.63811276084198076</v>
      </c>
      <c r="I636">
        <f t="shared" si="66"/>
        <v>0.69740064473676844</v>
      </c>
      <c r="J636">
        <f t="shared" si="67"/>
        <v>0.3603952202546809</v>
      </c>
      <c r="P636" s="4">
        <f t="shared" si="63"/>
        <v>41.395338593246414</v>
      </c>
      <c r="Q636" s="4">
        <f t="shared" si="68"/>
        <v>0.3603952202546809</v>
      </c>
    </row>
    <row r="637" spans="1:17" x14ac:dyDescent="0.25">
      <c r="A637">
        <v>5</v>
      </c>
      <c r="B637">
        <v>49.833093388674797</v>
      </c>
      <c r="C637">
        <v>1.3727</v>
      </c>
      <c r="D637">
        <v>1.9019999999999999</v>
      </c>
      <c r="F637" s="4">
        <f t="shared" si="69"/>
        <v>105</v>
      </c>
      <c r="G637">
        <f t="shared" si="64"/>
        <v>0.90896579999999993</v>
      </c>
      <c r="H637">
        <f t="shared" si="65"/>
        <v>0.68405887294633905</v>
      </c>
      <c r="I637">
        <f t="shared" si="66"/>
        <v>0.75256832869436796</v>
      </c>
      <c r="J637">
        <f t="shared" si="67"/>
        <v>0.28426348422972941</v>
      </c>
      <c r="P637" s="4">
        <f t="shared" si="63"/>
        <v>41.395338593246414</v>
      </c>
      <c r="Q637" s="4">
        <f t="shared" si="68"/>
        <v>0.28426348422972941</v>
      </c>
    </row>
    <row r="638" spans="1:17" x14ac:dyDescent="0.25">
      <c r="A638">
        <v>5</v>
      </c>
      <c r="B638">
        <v>49.833093388674797</v>
      </c>
      <c r="C638">
        <v>1.2889999999999999</v>
      </c>
      <c r="D638">
        <v>1.9189000000000001</v>
      </c>
      <c r="F638" s="4">
        <f t="shared" si="69"/>
        <v>105</v>
      </c>
      <c r="G638">
        <f t="shared" si="64"/>
        <v>0.91704231000000003</v>
      </c>
      <c r="H638">
        <f t="shared" si="65"/>
        <v>0.64234857378001808</v>
      </c>
      <c r="I638">
        <f t="shared" si="66"/>
        <v>0.70045685654353074</v>
      </c>
      <c r="J638">
        <f t="shared" si="67"/>
        <v>0.35602250461851737</v>
      </c>
      <c r="P638" s="4">
        <f t="shared" si="63"/>
        <v>41.395338593246414</v>
      </c>
      <c r="Q638" s="4">
        <f t="shared" si="68"/>
        <v>0.35602250461851737</v>
      </c>
    </row>
    <row r="639" spans="1:17" x14ac:dyDescent="0.25">
      <c r="A639">
        <v>5</v>
      </c>
      <c r="B639">
        <v>49.833093388674797</v>
      </c>
      <c r="C639">
        <v>1.3046</v>
      </c>
      <c r="D639">
        <v>1.9125000000000001</v>
      </c>
      <c r="F639" s="4">
        <f t="shared" si="69"/>
        <v>105</v>
      </c>
      <c r="G639">
        <f t="shared" si="64"/>
        <v>0.91398374999999998</v>
      </c>
      <c r="H639">
        <f t="shared" si="65"/>
        <v>0.65012253634865136</v>
      </c>
      <c r="I639">
        <f t="shared" si="66"/>
        <v>0.71130644975761481</v>
      </c>
      <c r="J639">
        <f t="shared" si="67"/>
        <v>0.34065192972070329</v>
      </c>
      <c r="P639" s="4">
        <f t="shared" si="63"/>
        <v>41.395338593246414</v>
      </c>
      <c r="Q639" s="4">
        <f t="shared" si="68"/>
        <v>0.34065192972070329</v>
      </c>
    </row>
    <row r="640" spans="1:17" x14ac:dyDescent="0.25">
      <c r="A640">
        <v>5</v>
      </c>
      <c r="B640">
        <v>49.833093388674797</v>
      </c>
      <c r="C640">
        <v>1.3185</v>
      </c>
      <c r="D640">
        <v>1.8803000000000001</v>
      </c>
      <c r="F640" s="4">
        <f t="shared" si="69"/>
        <v>105</v>
      </c>
      <c r="G640">
        <f t="shared" si="64"/>
        <v>0.89859537</v>
      </c>
      <c r="H640">
        <f t="shared" si="65"/>
        <v>0.65704933632967721</v>
      </c>
      <c r="I640">
        <f t="shared" si="66"/>
        <v>0.73119599573462879</v>
      </c>
      <c r="J640">
        <f t="shared" si="67"/>
        <v>0.31307373515009546</v>
      </c>
      <c r="P640" s="4">
        <f t="shared" si="63"/>
        <v>41.395338593246414</v>
      </c>
      <c r="Q640" s="4">
        <f t="shared" si="68"/>
        <v>0.31307373515009546</v>
      </c>
    </row>
    <row r="641" spans="1:17" x14ac:dyDescent="0.25">
      <c r="A641">
        <v>5</v>
      </c>
      <c r="B641">
        <v>49.833093388674797</v>
      </c>
      <c r="C641">
        <v>1.3513999999999999</v>
      </c>
      <c r="D641">
        <v>1.9186000000000001</v>
      </c>
      <c r="F641" s="4">
        <f t="shared" si="69"/>
        <v>105</v>
      </c>
      <c r="G641">
        <f t="shared" si="64"/>
        <v>0.91689894000000005</v>
      </c>
      <c r="H641">
        <f t="shared" si="65"/>
        <v>0.67344442405455107</v>
      </c>
      <c r="I641">
        <f t="shared" si="66"/>
        <v>0.73448053506807531</v>
      </c>
      <c r="J641">
        <f t="shared" si="67"/>
        <v>0.30859178464778114</v>
      </c>
      <c r="P641" s="4">
        <f t="shared" si="63"/>
        <v>41.395338593246414</v>
      </c>
      <c r="Q641" s="4">
        <f t="shared" si="68"/>
        <v>0.30859178464778114</v>
      </c>
    </row>
    <row r="642" spans="1:17" x14ac:dyDescent="0.25">
      <c r="A642">
        <v>5</v>
      </c>
      <c r="B642">
        <v>50.734793951971497</v>
      </c>
      <c r="C642">
        <v>1.3304</v>
      </c>
      <c r="D642">
        <v>1.8923000000000001</v>
      </c>
      <c r="F642" s="4">
        <f t="shared" si="69"/>
        <v>105</v>
      </c>
      <c r="G642">
        <f t="shared" si="64"/>
        <v>0.90433017000000004</v>
      </c>
      <c r="H642">
        <f t="shared" si="65"/>
        <v>0.6749756987370289</v>
      </c>
      <c r="I642">
        <f t="shared" si="66"/>
        <v>0.746381931211063</v>
      </c>
      <c r="J642">
        <f t="shared" si="67"/>
        <v>0.29251783765860156</v>
      </c>
      <c r="P642" s="4">
        <f t="shared" si="63"/>
        <v>41.395338593246414</v>
      </c>
      <c r="Q642" s="4">
        <f t="shared" si="68"/>
        <v>0.29251783765860156</v>
      </c>
    </row>
    <row r="643" spans="1:17" x14ac:dyDescent="0.25">
      <c r="A643">
        <v>5</v>
      </c>
      <c r="B643">
        <v>50.734793951971497</v>
      </c>
      <c r="C643">
        <v>1.3605</v>
      </c>
      <c r="D643">
        <v>1.9259999999999999</v>
      </c>
      <c r="F643" s="4">
        <f t="shared" si="69"/>
        <v>105</v>
      </c>
      <c r="G643">
        <f t="shared" si="64"/>
        <v>0.9204353999999999</v>
      </c>
      <c r="H643">
        <f t="shared" si="65"/>
        <v>0.69024687171657217</v>
      </c>
      <c r="I643">
        <f t="shared" si="66"/>
        <v>0.74991343413842215</v>
      </c>
      <c r="J643">
        <f t="shared" si="67"/>
        <v>0.28779750026208478</v>
      </c>
      <c r="P643" s="4">
        <f t="shared" ref="P643:P706" si="70">F643^$T$2</f>
        <v>41.395338593246414</v>
      </c>
      <c r="Q643" s="4">
        <f t="shared" si="68"/>
        <v>0.28779750026208478</v>
      </c>
    </row>
    <row r="644" spans="1:17" x14ac:dyDescent="0.25">
      <c r="A644">
        <v>5</v>
      </c>
      <c r="B644">
        <v>50.734793951971497</v>
      </c>
      <c r="C644">
        <v>1.3652</v>
      </c>
      <c r="D644">
        <v>1.9131</v>
      </c>
      <c r="F644" s="4">
        <f t="shared" si="69"/>
        <v>105</v>
      </c>
      <c r="G644">
        <f t="shared" ref="G644:G707" si="71">$E$4*D644</f>
        <v>0.91427049000000005</v>
      </c>
      <c r="H644">
        <f t="shared" ref="H644:H707" si="72">B644*C644/100</f>
        <v>0.69263140703231485</v>
      </c>
      <c r="I644">
        <f t="shared" ref="I644:I707" si="73">H644/G644</f>
        <v>0.75757821630261168</v>
      </c>
      <c r="J644">
        <f t="shared" ref="J644:J707" si="74">-LN(I644)</f>
        <v>0.27762849108409876</v>
      </c>
      <c r="P644" s="4">
        <f t="shared" si="70"/>
        <v>41.395338593246414</v>
      </c>
      <c r="Q644" s="4">
        <f t="shared" ref="Q644:Q707" si="75">J644</f>
        <v>0.27762849108409876</v>
      </c>
    </row>
    <row r="645" spans="1:17" x14ac:dyDescent="0.25">
      <c r="A645">
        <v>5</v>
      </c>
      <c r="B645">
        <v>50.734793951971497</v>
      </c>
      <c r="C645">
        <v>1.3625</v>
      </c>
      <c r="D645">
        <v>1.9014</v>
      </c>
      <c r="F645" s="4">
        <f t="shared" ref="F645:F708" si="76">A645*21</f>
        <v>105</v>
      </c>
      <c r="G645">
        <f t="shared" si="71"/>
        <v>0.90867905999999998</v>
      </c>
      <c r="H645">
        <f t="shared" si="72"/>
        <v>0.69126156759561175</v>
      </c>
      <c r="I645">
        <f t="shared" si="73"/>
        <v>0.76073236198005023</v>
      </c>
      <c r="J645">
        <f t="shared" si="74"/>
        <v>0.27347367551484569</v>
      </c>
      <c r="P645" s="4">
        <f t="shared" si="70"/>
        <v>41.395338593246414</v>
      </c>
      <c r="Q645" s="4">
        <f t="shared" si="75"/>
        <v>0.27347367551484569</v>
      </c>
    </row>
    <row r="646" spans="1:17" x14ac:dyDescent="0.25">
      <c r="A646">
        <v>5</v>
      </c>
      <c r="B646">
        <v>50.734793951971497</v>
      </c>
      <c r="C646">
        <v>1.363</v>
      </c>
      <c r="D646">
        <v>1.9043000000000001</v>
      </c>
      <c r="F646" s="4">
        <f t="shared" si="76"/>
        <v>105</v>
      </c>
      <c r="G646">
        <f t="shared" si="71"/>
        <v>0.91006497000000008</v>
      </c>
      <c r="H646">
        <f t="shared" si="72"/>
        <v>0.69151524156537147</v>
      </c>
      <c r="I646">
        <f t="shared" si="73"/>
        <v>0.75985260872679383</v>
      </c>
      <c r="J646">
        <f t="shared" si="74"/>
        <v>0.27463080039555349</v>
      </c>
      <c r="P646" s="4">
        <f t="shared" si="70"/>
        <v>41.395338593246414</v>
      </c>
      <c r="Q646" s="4">
        <f t="shared" si="75"/>
        <v>0.27463080039555349</v>
      </c>
    </row>
    <row r="647" spans="1:17" x14ac:dyDescent="0.25">
      <c r="A647">
        <v>5</v>
      </c>
      <c r="B647">
        <v>50.734793951971497</v>
      </c>
      <c r="C647">
        <v>1.3138000000000001</v>
      </c>
      <c r="D647">
        <v>1.9147000000000001</v>
      </c>
      <c r="F647" s="4">
        <f t="shared" si="76"/>
        <v>105</v>
      </c>
      <c r="G647">
        <f t="shared" si="71"/>
        <v>0.91503513000000003</v>
      </c>
      <c r="H647">
        <f t="shared" si="72"/>
        <v>0.66655372294100157</v>
      </c>
      <c r="I647">
        <f t="shared" si="73"/>
        <v>0.72844604659167733</v>
      </c>
      <c r="J647">
        <f t="shared" si="74"/>
        <v>0.31684171704810182</v>
      </c>
      <c r="P647" s="4">
        <f t="shared" si="70"/>
        <v>41.395338593246414</v>
      </c>
      <c r="Q647" s="4">
        <f t="shared" si="75"/>
        <v>0.31684171704810182</v>
      </c>
    </row>
    <row r="648" spans="1:17" x14ac:dyDescent="0.25">
      <c r="A648">
        <v>5</v>
      </c>
      <c r="B648">
        <v>50.734793951971497</v>
      </c>
      <c r="C648">
        <v>1.3373999999999999</v>
      </c>
      <c r="D648">
        <v>1.8965000000000001</v>
      </c>
      <c r="F648" s="4">
        <f t="shared" si="76"/>
        <v>105</v>
      </c>
      <c r="G648">
        <f t="shared" si="71"/>
        <v>0.90633735000000004</v>
      </c>
      <c r="H648">
        <f t="shared" si="72"/>
        <v>0.67852713431366685</v>
      </c>
      <c r="I648">
        <f t="shared" si="73"/>
        <v>0.74864743719727189</v>
      </c>
      <c r="J648">
        <f t="shared" si="74"/>
        <v>0.28948711763639035</v>
      </c>
      <c r="P648" s="4">
        <f t="shared" si="70"/>
        <v>41.395338593246414</v>
      </c>
      <c r="Q648" s="4">
        <f t="shared" si="75"/>
        <v>0.28948711763639035</v>
      </c>
    </row>
    <row r="649" spans="1:17" x14ac:dyDescent="0.25">
      <c r="A649">
        <v>5</v>
      </c>
      <c r="B649">
        <v>50.734793951971497</v>
      </c>
      <c r="C649">
        <v>1.3831</v>
      </c>
      <c r="D649">
        <v>1.8987000000000001</v>
      </c>
      <c r="F649" s="4">
        <f t="shared" si="76"/>
        <v>105</v>
      </c>
      <c r="G649">
        <f t="shared" si="71"/>
        <v>0.90738872999999998</v>
      </c>
      <c r="H649">
        <f t="shared" si="72"/>
        <v>0.70171293514971778</v>
      </c>
      <c r="I649">
        <f t="shared" si="73"/>
        <v>0.77333221358140281</v>
      </c>
      <c r="J649">
        <f t="shared" si="74"/>
        <v>0.25704655094602197</v>
      </c>
      <c r="P649" s="4">
        <f t="shared" si="70"/>
        <v>41.395338593246414</v>
      </c>
      <c r="Q649" s="4">
        <f t="shared" si="75"/>
        <v>0.25704655094602197</v>
      </c>
    </row>
    <row r="650" spans="1:17" x14ac:dyDescent="0.25">
      <c r="A650">
        <v>5</v>
      </c>
      <c r="B650">
        <v>50.734793951971497</v>
      </c>
      <c r="C650">
        <v>1.3313999999999999</v>
      </c>
      <c r="D650">
        <v>1.8975</v>
      </c>
      <c r="F650" s="4">
        <f t="shared" si="76"/>
        <v>105</v>
      </c>
      <c r="G650">
        <f t="shared" si="71"/>
        <v>0.90681524999999996</v>
      </c>
      <c r="H650">
        <f t="shared" si="72"/>
        <v>0.67548304667654846</v>
      </c>
      <c r="I650">
        <f t="shared" si="73"/>
        <v>0.74489599361782732</v>
      </c>
      <c r="J650">
        <f t="shared" si="74"/>
        <v>0.2945106762304967</v>
      </c>
      <c r="P650" s="4">
        <f t="shared" si="70"/>
        <v>41.395338593246414</v>
      </c>
      <c r="Q650" s="4">
        <f t="shared" si="75"/>
        <v>0.2945106762304967</v>
      </c>
    </row>
    <row r="651" spans="1:17" x14ac:dyDescent="0.25">
      <c r="A651">
        <v>5</v>
      </c>
      <c r="B651">
        <v>50.734793951971497</v>
      </c>
      <c r="C651">
        <v>1.3580000000000001</v>
      </c>
      <c r="D651">
        <v>1.9074</v>
      </c>
      <c r="F651" s="4">
        <f t="shared" si="76"/>
        <v>105</v>
      </c>
      <c r="G651">
        <f t="shared" si="71"/>
        <v>0.91154645999999995</v>
      </c>
      <c r="H651">
        <f t="shared" si="72"/>
        <v>0.6889785018677731</v>
      </c>
      <c r="I651">
        <f t="shared" si="73"/>
        <v>0.75583476224324664</v>
      </c>
      <c r="J651">
        <f t="shared" si="74"/>
        <v>0.27993249515348523</v>
      </c>
      <c r="P651" s="4">
        <f t="shared" si="70"/>
        <v>41.395338593246414</v>
      </c>
      <c r="Q651" s="4">
        <f t="shared" si="75"/>
        <v>0.27993249515348523</v>
      </c>
    </row>
    <row r="652" spans="1:17" x14ac:dyDescent="0.25">
      <c r="A652">
        <v>5</v>
      </c>
      <c r="B652">
        <v>50.734793951971497</v>
      </c>
      <c r="C652">
        <v>1.3491</v>
      </c>
      <c r="D652">
        <v>1.9233</v>
      </c>
      <c r="F652" s="4">
        <f t="shared" si="76"/>
        <v>105</v>
      </c>
      <c r="G652">
        <f t="shared" si="71"/>
        <v>0.91914507000000001</v>
      </c>
      <c r="H652">
        <f t="shared" si="72"/>
        <v>0.68446310520604736</v>
      </c>
      <c r="I652">
        <f t="shared" si="73"/>
        <v>0.74467364026230087</v>
      </c>
      <c r="J652">
        <f t="shared" si="74"/>
        <v>0.294809223343865</v>
      </c>
      <c r="P652" s="4">
        <f t="shared" si="70"/>
        <v>41.395338593246414</v>
      </c>
      <c r="Q652" s="4">
        <f t="shared" si="75"/>
        <v>0.294809223343865</v>
      </c>
    </row>
    <row r="653" spans="1:17" x14ac:dyDescent="0.25">
      <c r="A653">
        <v>5</v>
      </c>
      <c r="B653">
        <v>50.734793951971497</v>
      </c>
      <c r="C653">
        <v>1.3214999999999999</v>
      </c>
      <c r="D653">
        <v>1.9083000000000001</v>
      </c>
      <c r="F653" s="4">
        <f t="shared" si="76"/>
        <v>105</v>
      </c>
      <c r="G653">
        <f t="shared" si="71"/>
        <v>0.91197656999999999</v>
      </c>
      <c r="H653">
        <f t="shared" si="72"/>
        <v>0.67046030207530327</v>
      </c>
      <c r="I653">
        <f t="shared" si="73"/>
        <v>0.7351727271626104</v>
      </c>
      <c r="J653">
        <f t="shared" si="74"/>
        <v>0.30764980443583939</v>
      </c>
      <c r="P653" s="4">
        <f t="shared" si="70"/>
        <v>41.395338593246414</v>
      </c>
      <c r="Q653" s="4">
        <f t="shared" si="75"/>
        <v>0.30764980443583939</v>
      </c>
    </row>
    <row r="654" spans="1:17" x14ac:dyDescent="0.25">
      <c r="A654">
        <v>5</v>
      </c>
      <c r="B654">
        <v>50.734793951971497</v>
      </c>
      <c r="C654">
        <v>1.3621000000000001</v>
      </c>
      <c r="D654">
        <v>1.9147000000000001</v>
      </c>
      <c r="F654" s="4">
        <f t="shared" si="76"/>
        <v>105</v>
      </c>
      <c r="G654">
        <f t="shared" si="71"/>
        <v>0.91503513000000003</v>
      </c>
      <c r="H654">
        <f t="shared" si="72"/>
        <v>0.69105862841980381</v>
      </c>
      <c r="I654">
        <f t="shared" si="73"/>
        <v>0.75522633586734944</v>
      </c>
      <c r="J654">
        <f t="shared" si="74"/>
        <v>0.28073779205317845</v>
      </c>
      <c r="P654" s="4">
        <f t="shared" si="70"/>
        <v>41.395338593246414</v>
      </c>
      <c r="Q654" s="4">
        <f t="shared" si="75"/>
        <v>0.28073779205317845</v>
      </c>
    </row>
    <row r="655" spans="1:17" x14ac:dyDescent="0.25">
      <c r="A655">
        <v>5</v>
      </c>
      <c r="B655">
        <v>50.734793951971497</v>
      </c>
      <c r="C655">
        <v>1.3243</v>
      </c>
      <c r="D655">
        <v>1.9266000000000001</v>
      </c>
      <c r="F655" s="4">
        <f t="shared" si="76"/>
        <v>105</v>
      </c>
      <c r="G655">
        <f t="shared" si="71"/>
        <v>0.92072214000000008</v>
      </c>
      <c r="H655">
        <f t="shared" si="72"/>
        <v>0.67188087630595861</v>
      </c>
      <c r="I655">
        <f t="shared" si="73"/>
        <v>0.72973250790510868</v>
      </c>
      <c r="J655">
        <f t="shared" si="74"/>
        <v>0.31507723951791944</v>
      </c>
      <c r="P655" s="4">
        <f t="shared" si="70"/>
        <v>41.395338593246414</v>
      </c>
      <c r="Q655" s="4">
        <f t="shared" si="75"/>
        <v>0.31507723951791944</v>
      </c>
    </row>
    <row r="656" spans="1:17" x14ac:dyDescent="0.25">
      <c r="A656">
        <v>5</v>
      </c>
      <c r="B656">
        <v>50.734793951971497</v>
      </c>
      <c r="C656">
        <v>1.3508</v>
      </c>
      <c r="D656">
        <v>1.9005000000000001</v>
      </c>
      <c r="F656" s="4">
        <f t="shared" si="76"/>
        <v>105</v>
      </c>
      <c r="G656">
        <f t="shared" si="71"/>
        <v>0.90824895000000005</v>
      </c>
      <c r="H656">
        <f t="shared" si="72"/>
        <v>0.68532559670323101</v>
      </c>
      <c r="I656">
        <f t="shared" si="73"/>
        <v>0.75455699310550373</v>
      </c>
      <c r="J656">
        <f t="shared" si="74"/>
        <v>0.28162446604520575</v>
      </c>
      <c r="P656" s="4">
        <f t="shared" si="70"/>
        <v>41.395338593246414</v>
      </c>
      <c r="Q656" s="4">
        <f t="shared" si="75"/>
        <v>0.28162446604520575</v>
      </c>
    </row>
    <row r="657" spans="1:19" x14ac:dyDescent="0.25">
      <c r="A657">
        <v>5</v>
      </c>
      <c r="B657">
        <v>50.734793951971497</v>
      </c>
      <c r="C657">
        <v>1.36</v>
      </c>
      <c r="D657">
        <v>1.9021999999999999</v>
      </c>
      <c r="F657" s="4">
        <f t="shared" si="76"/>
        <v>105</v>
      </c>
      <c r="G657">
        <f t="shared" si="71"/>
        <v>0.90906137999999992</v>
      </c>
      <c r="H657">
        <f t="shared" si="72"/>
        <v>0.68999319774681245</v>
      </c>
      <c r="I657">
        <f t="shared" si="73"/>
        <v>0.75901717191727203</v>
      </c>
      <c r="J657">
        <f t="shared" si="74"/>
        <v>0.27573087744550207</v>
      </c>
      <c r="P657" s="4">
        <f t="shared" si="70"/>
        <v>41.395338593246414</v>
      </c>
      <c r="Q657" s="4">
        <f t="shared" si="75"/>
        <v>0.27573087744550207</v>
      </c>
    </row>
    <row r="658" spans="1:19" x14ac:dyDescent="0.25">
      <c r="A658">
        <v>5</v>
      </c>
      <c r="B658">
        <v>50.734793951971497</v>
      </c>
      <c r="C658">
        <v>1.2817000000000001</v>
      </c>
      <c r="D658">
        <v>1.8986000000000001</v>
      </c>
      <c r="F658" s="4">
        <f t="shared" si="76"/>
        <v>105</v>
      </c>
      <c r="G658">
        <f t="shared" si="71"/>
        <v>0.90734093999999998</v>
      </c>
      <c r="H658">
        <f t="shared" si="72"/>
        <v>0.65026785408241883</v>
      </c>
      <c r="I658">
        <f t="shared" si="73"/>
        <v>0.71667421298373113</v>
      </c>
      <c r="J658">
        <f t="shared" si="74"/>
        <v>0.33313391683923455</v>
      </c>
      <c r="P658" s="4">
        <f t="shared" si="70"/>
        <v>41.395338593246414</v>
      </c>
      <c r="Q658" s="4">
        <f t="shared" si="75"/>
        <v>0.33313391683923455</v>
      </c>
    </row>
    <row r="659" spans="1:19" x14ac:dyDescent="0.25">
      <c r="A659">
        <v>5</v>
      </c>
      <c r="B659">
        <v>50.734793951971497</v>
      </c>
      <c r="C659">
        <v>1.3214999999999999</v>
      </c>
      <c r="D659">
        <v>1.9151</v>
      </c>
      <c r="F659" s="4">
        <f t="shared" si="76"/>
        <v>105</v>
      </c>
      <c r="G659">
        <f t="shared" si="71"/>
        <v>0.91522629</v>
      </c>
      <c r="H659">
        <f t="shared" si="72"/>
        <v>0.67046030207530327</v>
      </c>
      <c r="I659">
        <f t="shared" si="73"/>
        <v>0.73256232846556812</v>
      </c>
      <c r="J659">
        <f t="shared" si="74"/>
        <v>0.31120685165548501</v>
      </c>
      <c r="P659" s="4">
        <f t="shared" si="70"/>
        <v>41.395338593246414</v>
      </c>
      <c r="Q659" s="4">
        <f t="shared" si="75"/>
        <v>0.31120685165548501</v>
      </c>
    </row>
    <row r="660" spans="1:19" x14ac:dyDescent="0.25">
      <c r="A660">
        <v>6</v>
      </c>
      <c r="B660">
        <v>49.469412633257498</v>
      </c>
      <c r="C660">
        <v>1.155</v>
      </c>
      <c r="D660">
        <v>1.9114</v>
      </c>
      <c r="F660" s="4">
        <f t="shared" si="76"/>
        <v>126</v>
      </c>
      <c r="G660">
        <f t="shared" si="71"/>
        <v>0.91345805999999996</v>
      </c>
      <c r="H660">
        <f t="shared" si="72"/>
        <v>0.57137171591412406</v>
      </c>
      <c r="I660">
        <f t="shared" si="73"/>
        <v>0.62550404986751562</v>
      </c>
      <c r="J660">
        <f t="shared" si="74"/>
        <v>0.46919747448779309</v>
      </c>
      <c r="K660">
        <f>MEDIAN(F660:F802)</f>
        <v>126</v>
      </c>
      <c r="L660">
        <f>MEDIAN(G660:G802)</f>
        <v>0.91082960999999996</v>
      </c>
      <c r="M660">
        <f>MEDIAN(I660:I802)</f>
        <v>0.69273588517698792</v>
      </c>
      <c r="N660">
        <f>MEDIAN(J660:J802)</f>
        <v>0.36710647050690809</v>
      </c>
      <c r="P660" s="4">
        <f t="shared" si="70"/>
        <v>47.89569020671064</v>
      </c>
      <c r="Q660" s="4">
        <f t="shared" si="75"/>
        <v>0.46919747448779309</v>
      </c>
      <c r="R660">
        <f>MEDIAN(P660:P802)</f>
        <v>47.89569020671064</v>
      </c>
      <c r="S660">
        <f>MEDIAN(Q660:Q802)</f>
        <v>0.36710647050690809</v>
      </c>
    </row>
    <row r="661" spans="1:19" x14ac:dyDescent="0.25">
      <c r="A661">
        <v>6</v>
      </c>
      <c r="B661">
        <v>49.469412633257498</v>
      </c>
      <c r="C661">
        <v>1.2786999999999999</v>
      </c>
      <c r="D661">
        <v>1.915</v>
      </c>
      <c r="F661" s="4">
        <f t="shared" si="76"/>
        <v>126</v>
      </c>
      <c r="G661">
        <f t="shared" si="71"/>
        <v>0.91517850000000001</v>
      </c>
      <c r="H661">
        <f t="shared" si="72"/>
        <v>0.63256537934146362</v>
      </c>
      <c r="I661">
        <f t="shared" si="73"/>
        <v>0.69119344405650218</v>
      </c>
      <c r="J661">
        <f t="shared" si="74"/>
        <v>0.3693355464092315</v>
      </c>
      <c r="P661" s="4">
        <f t="shared" si="70"/>
        <v>47.89569020671064</v>
      </c>
      <c r="Q661" s="4">
        <f t="shared" si="75"/>
        <v>0.3693355464092315</v>
      </c>
    </row>
    <row r="662" spans="1:19" x14ac:dyDescent="0.25">
      <c r="A662">
        <v>6</v>
      </c>
      <c r="B662">
        <v>49.469412633257498</v>
      </c>
      <c r="C662">
        <v>1.3839999999999999</v>
      </c>
      <c r="D662">
        <v>1.9196</v>
      </c>
      <c r="F662" s="4">
        <f t="shared" si="76"/>
        <v>126</v>
      </c>
      <c r="G662">
        <f t="shared" si="71"/>
        <v>0.91737683999999997</v>
      </c>
      <c r="H662">
        <f t="shared" si="72"/>
        <v>0.68465667084428372</v>
      </c>
      <c r="I662">
        <f t="shared" si="73"/>
        <v>0.74631998650007747</v>
      </c>
      <c r="J662">
        <f t="shared" si="74"/>
        <v>0.29260083441808332</v>
      </c>
      <c r="P662" s="4">
        <f t="shared" si="70"/>
        <v>47.89569020671064</v>
      </c>
      <c r="Q662" s="4">
        <f t="shared" si="75"/>
        <v>0.29260083441808332</v>
      </c>
    </row>
    <row r="663" spans="1:19" x14ac:dyDescent="0.25">
      <c r="A663">
        <v>6</v>
      </c>
      <c r="B663">
        <v>49.469412633257498</v>
      </c>
      <c r="C663">
        <v>1.333</v>
      </c>
      <c r="D663">
        <v>1.9149</v>
      </c>
      <c r="F663" s="4">
        <f t="shared" si="76"/>
        <v>126</v>
      </c>
      <c r="G663">
        <f t="shared" si="71"/>
        <v>0.91513071000000001</v>
      </c>
      <c r="H663">
        <f t="shared" si="72"/>
        <v>0.65942727040132243</v>
      </c>
      <c r="I663">
        <f t="shared" si="73"/>
        <v>0.72058260442524369</v>
      </c>
      <c r="J663">
        <f t="shared" si="74"/>
        <v>0.32769522136302037</v>
      </c>
      <c r="P663" s="4">
        <f t="shared" si="70"/>
        <v>47.89569020671064</v>
      </c>
      <c r="Q663" s="4">
        <f t="shared" si="75"/>
        <v>0.32769522136302037</v>
      </c>
    </row>
    <row r="664" spans="1:19" x14ac:dyDescent="0.25">
      <c r="A664">
        <v>6</v>
      </c>
      <c r="B664">
        <v>49.469412633257498</v>
      </c>
      <c r="C664">
        <v>1.2133</v>
      </c>
      <c r="D664">
        <v>1.9000999999999999</v>
      </c>
      <c r="F664" s="4">
        <f t="shared" si="76"/>
        <v>126</v>
      </c>
      <c r="G664">
        <f t="shared" si="71"/>
        <v>0.90805778999999998</v>
      </c>
      <c r="H664">
        <f t="shared" si="72"/>
        <v>0.60021238347931327</v>
      </c>
      <c r="I664">
        <f t="shared" si="73"/>
        <v>0.66098478542793326</v>
      </c>
      <c r="J664">
        <f t="shared" si="74"/>
        <v>0.41402445690226647</v>
      </c>
      <c r="P664" s="4">
        <f t="shared" si="70"/>
        <v>47.89569020671064</v>
      </c>
      <c r="Q664" s="4">
        <f t="shared" si="75"/>
        <v>0.41402445690226647</v>
      </c>
    </row>
    <row r="665" spans="1:19" x14ac:dyDescent="0.25">
      <c r="A665">
        <v>6</v>
      </c>
      <c r="B665">
        <v>49.469412633257498</v>
      </c>
      <c r="C665">
        <v>1.3163</v>
      </c>
      <c r="D665">
        <v>1.9074</v>
      </c>
      <c r="F665" s="4">
        <f t="shared" si="76"/>
        <v>126</v>
      </c>
      <c r="G665">
        <f t="shared" si="71"/>
        <v>0.91154645999999995</v>
      </c>
      <c r="H665">
        <f t="shared" si="72"/>
        <v>0.65116587849156848</v>
      </c>
      <c r="I665">
        <f t="shared" si="73"/>
        <v>0.71435292337328427</v>
      </c>
      <c r="J665">
        <f t="shared" si="74"/>
        <v>0.33637814832505752</v>
      </c>
      <c r="P665" s="4">
        <f t="shared" si="70"/>
        <v>47.89569020671064</v>
      </c>
      <c r="Q665" s="4">
        <f t="shared" si="75"/>
        <v>0.33637814832505752</v>
      </c>
    </row>
    <row r="666" spans="1:19" x14ac:dyDescent="0.25">
      <c r="A666">
        <v>6</v>
      </c>
      <c r="B666">
        <v>49.469412633257498</v>
      </c>
      <c r="C666">
        <v>1.3396999999999999</v>
      </c>
      <c r="D666">
        <v>1.895</v>
      </c>
      <c r="F666" s="4">
        <f t="shared" si="76"/>
        <v>126</v>
      </c>
      <c r="G666">
        <f t="shared" si="71"/>
        <v>0.90562049999999994</v>
      </c>
      <c r="H666">
        <f t="shared" si="72"/>
        <v>0.66274172104775064</v>
      </c>
      <c r="I666">
        <f t="shared" si="73"/>
        <v>0.73180953947900995</v>
      </c>
      <c r="J666">
        <f t="shared" si="74"/>
        <v>0.31223499084519418</v>
      </c>
      <c r="P666" s="4">
        <f t="shared" si="70"/>
        <v>47.89569020671064</v>
      </c>
      <c r="Q666" s="4">
        <f t="shared" si="75"/>
        <v>0.31223499084519418</v>
      </c>
    </row>
    <row r="667" spans="1:19" x14ac:dyDescent="0.25">
      <c r="A667">
        <v>6</v>
      </c>
      <c r="B667">
        <v>49.469412633257498</v>
      </c>
      <c r="C667">
        <v>1.1595</v>
      </c>
      <c r="D667">
        <v>1.897</v>
      </c>
      <c r="F667" s="4">
        <f t="shared" si="76"/>
        <v>126</v>
      </c>
      <c r="G667">
        <f t="shared" si="71"/>
        <v>0.9065763</v>
      </c>
      <c r="H667">
        <f t="shared" si="72"/>
        <v>0.57359783948262066</v>
      </c>
      <c r="I667">
        <f t="shared" si="73"/>
        <v>0.63270773732185659</v>
      </c>
      <c r="J667">
        <f t="shared" si="74"/>
        <v>0.45774667385103557</v>
      </c>
      <c r="P667" s="4">
        <f t="shared" si="70"/>
        <v>47.89569020671064</v>
      </c>
      <c r="Q667" s="4">
        <f t="shared" si="75"/>
        <v>0.45774667385103557</v>
      </c>
    </row>
    <row r="668" spans="1:19" x14ac:dyDescent="0.25">
      <c r="A668">
        <v>6</v>
      </c>
      <c r="B668">
        <v>49.469412633257498</v>
      </c>
      <c r="C668">
        <v>1.2013</v>
      </c>
      <c r="D668">
        <v>1.909</v>
      </c>
      <c r="F668" s="4">
        <f t="shared" si="76"/>
        <v>126</v>
      </c>
      <c r="G668">
        <f t="shared" si="71"/>
        <v>0.91231110000000004</v>
      </c>
      <c r="H668">
        <f t="shared" si="72"/>
        <v>0.59427605396332228</v>
      </c>
      <c r="I668">
        <f t="shared" si="73"/>
        <v>0.65139627695346713</v>
      </c>
      <c r="J668">
        <f t="shared" si="74"/>
        <v>0.42863710161002599</v>
      </c>
      <c r="P668" s="4">
        <f t="shared" si="70"/>
        <v>47.89569020671064</v>
      </c>
      <c r="Q668" s="4">
        <f t="shared" si="75"/>
        <v>0.42863710161002599</v>
      </c>
    </row>
    <row r="669" spans="1:19" x14ac:dyDescent="0.25">
      <c r="A669">
        <v>6</v>
      </c>
      <c r="B669">
        <v>49.469412633257498</v>
      </c>
      <c r="C669">
        <v>1.3237000000000001</v>
      </c>
      <c r="D669">
        <v>1.911</v>
      </c>
      <c r="F669" s="4">
        <f t="shared" si="76"/>
        <v>126</v>
      </c>
      <c r="G669">
        <f t="shared" si="71"/>
        <v>0.91326689999999999</v>
      </c>
      <c r="H669">
        <f t="shared" si="72"/>
        <v>0.65482661502642958</v>
      </c>
      <c r="I669">
        <f t="shared" si="73"/>
        <v>0.71701560083523186</v>
      </c>
      <c r="J669">
        <f t="shared" si="74"/>
        <v>0.33265768013215541</v>
      </c>
      <c r="P669" s="4">
        <f t="shared" si="70"/>
        <v>47.89569020671064</v>
      </c>
      <c r="Q669" s="4">
        <f t="shared" si="75"/>
        <v>0.33265768013215541</v>
      </c>
    </row>
    <row r="670" spans="1:19" x14ac:dyDescent="0.25">
      <c r="A670">
        <v>6</v>
      </c>
      <c r="B670">
        <v>49.469412633257498</v>
      </c>
      <c r="C670">
        <v>1.1859</v>
      </c>
      <c r="D670">
        <v>1.8965000000000001</v>
      </c>
      <c r="F670" s="4">
        <f t="shared" si="76"/>
        <v>126</v>
      </c>
      <c r="G670">
        <f t="shared" si="71"/>
        <v>0.90633735000000004</v>
      </c>
      <c r="H670">
        <f t="shared" si="72"/>
        <v>0.58665776441780071</v>
      </c>
      <c r="I670">
        <f t="shared" si="73"/>
        <v>0.64728410940782777</v>
      </c>
      <c r="J670">
        <f t="shared" si="74"/>
        <v>0.43496996276981176</v>
      </c>
      <c r="P670" s="4">
        <f t="shared" si="70"/>
        <v>47.89569020671064</v>
      </c>
      <c r="Q670" s="4">
        <f t="shared" si="75"/>
        <v>0.43496996276981176</v>
      </c>
    </row>
    <row r="671" spans="1:19" x14ac:dyDescent="0.25">
      <c r="A671">
        <v>6</v>
      </c>
      <c r="B671">
        <v>49.469412633257498</v>
      </c>
      <c r="C671">
        <v>1.2716000000000001</v>
      </c>
      <c r="D671">
        <v>1.8912</v>
      </c>
      <c r="F671" s="4">
        <f t="shared" si="76"/>
        <v>126</v>
      </c>
      <c r="G671">
        <f t="shared" si="71"/>
        <v>0.90380448000000002</v>
      </c>
      <c r="H671">
        <f t="shared" si="72"/>
        <v>0.62905305104450238</v>
      </c>
      <c r="I671">
        <f t="shared" si="73"/>
        <v>0.69600567928641199</v>
      </c>
      <c r="J671">
        <f t="shared" si="74"/>
        <v>0.36239745878673907</v>
      </c>
      <c r="P671" s="4">
        <f t="shared" si="70"/>
        <v>47.89569020671064</v>
      </c>
      <c r="Q671" s="4">
        <f t="shared" si="75"/>
        <v>0.36239745878673907</v>
      </c>
    </row>
    <row r="672" spans="1:19" x14ac:dyDescent="0.25">
      <c r="A672">
        <v>6</v>
      </c>
      <c r="B672">
        <v>49.469412633257498</v>
      </c>
      <c r="C672">
        <v>1.2517</v>
      </c>
      <c r="D672">
        <v>1.9144000000000001</v>
      </c>
      <c r="F672" s="4">
        <f t="shared" si="76"/>
        <v>126</v>
      </c>
      <c r="G672">
        <f t="shared" si="71"/>
        <v>0.91489176000000005</v>
      </c>
      <c r="H672">
        <f t="shared" si="72"/>
        <v>0.61920863793048408</v>
      </c>
      <c r="I672">
        <f t="shared" si="73"/>
        <v>0.67681081522745823</v>
      </c>
      <c r="J672">
        <f t="shared" si="74"/>
        <v>0.39036349087179351</v>
      </c>
      <c r="P672" s="4">
        <f t="shared" si="70"/>
        <v>47.89569020671064</v>
      </c>
      <c r="Q672" s="4">
        <f t="shared" si="75"/>
        <v>0.39036349087179351</v>
      </c>
    </row>
    <row r="673" spans="1:17" x14ac:dyDescent="0.25">
      <c r="A673">
        <v>6</v>
      </c>
      <c r="B673">
        <v>49.469412633257498</v>
      </c>
      <c r="C673">
        <v>1.1232</v>
      </c>
      <c r="D673">
        <v>1.9187000000000001</v>
      </c>
      <c r="F673" s="4">
        <f t="shared" si="76"/>
        <v>126</v>
      </c>
      <c r="G673">
        <f t="shared" si="71"/>
        <v>0.91694673000000004</v>
      </c>
      <c r="H673">
        <f t="shared" si="72"/>
        <v>0.55564044269674828</v>
      </c>
      <c r="I673">
        <f t="shared" si="73"/>
        <v>0.60596807264555952</v>
      </c>
      <c r="J673">
        <f t="shared" si="74"/>
        <v>0.50092797970411429</v>
      </c>
      <c r="P673" s="4">
        <f t="shared" si="70"/>
        <v>47.89569020671064</v>
      </c>
      <c r="Q673" s="4">
        <f t="shared" si="75"/>
        <v>0.50092797970411429</v>
      </c>
    </row>
    <row r="674" spans="1:17" x14ac:dyDescent="0.25">
      <c r="A674">
        <v>6</v>
      </c>
      <c r="B674">
        <v>49.469412633257498</v>
      </c>
      <c r="C674">
        <v>1.1928000000000001</v>
      </c>
      <c r="D674">
        <v>1.8992</v>
      </c>
      <c r="F674" s="4">
        <f t="shared" si="76"/>
        <v>126</v>
      </c>
      <c r="G674">
        <f t="shared" si="71"/>
        <v>0.90762767999999994</v>
      </c>
      <c r="H674">
        <f t="shared" si="72"/>
        <v>0.59007115388949549</v>
      </c>
      <c r="I674">
        <f t="shared" si="73"/>
        <v>0.65012467875538515</v>
      </c>
      <c r="J674">
        <f t="shared" si="74"/>
        <v>0.43059112101648245</v>
      </c>
      <c r="P674" s="4">
        <f t="shared" si="70"/>
        <v>47.89569020671064</v>
      </c>
      <c r="Q674" s="4">
        <f t="shared" si="75"/>
        <v>0.43059112101648245</v>
      </c>
    </row>
    <row r="675" spans="1:17" x14ac:dyDescent="0.25">
      <c r="A675">
        <v>6</v>
      </c>
      <c r="B675">
        <v>49.469412633257498</v>
      </c>
      <c r="C675">
        <v>1.2091000000000001</v>
      </c>
      <c r="D675">
        <v>1.9085000000000001</v>
      </c>
      <c r="F675" s="4">
        <f t="shared" si="76"/>
        <v>126</v>
      </c>
      <c r="G675">
        <f t="shared" si="71"/>
        <v>0.91207214999999997</v>
      </c>
      <c r="H675">
        <f t="shared" si="72"/>
        <v>0.59813466814871641</v>
      </c>
      <c r="I675">
        <f t="shared" si="73"/>
        <v>0.65579753547865316</v>
      </c>
      <c r="J675">
        <f t="shared" si="74"/>
        <v>0.42190317261669091</v>
      </c>
      <c r="P675" s="4">
        <f t="shared" si="70"/>
        <v>47.89569020671064</v>
      </c>
      <c r="Q675" s="4">
        <f t="shared" si="75"/>
        <v>0.42190317261669091</v>
      </c>
    </row>
    <row r="676" spans="1:17" x14ac:dyDescent="0.25">
      <c r="A676">
        <v>6</v>
      </c>
      <c r="B676">
        <v>49.469412633257498</v>
      </c>
      <c r="C676">
        <v>1.3393999999999999</v>
      </c>
      <c r="D676">
        <v>1.909</v>
      </c>
      <c r="F676" s="4">
        <f t="shared" si="76"/>
        <v>126</v>
      </c>
      <c r="G676">
        <f t="shared" si="71"/>
        <v>0.91231110000000004</v>
      </c>
      <c r="H676">
        <f t="shared" si="72"/>
        <v>0.6625933128098509</v>
      </c>
      <c r="I676">
        <f t="shared" si="73"/>
        <v>0.72628000778446178</v>
      </c>
      <c r="J676">
        <f t="shared" si="74"/>
        <v>0.31981965286140551</v>
      </c>
      <c r="P676" s="4">
        <f t="shared" si="70"/>
        <v>47.89569020671064</v>
      </c>
      <c r="Q676" s="4">
        <f t="shared" si="75"/>
        <v>0.31981965286140551</v>
      </c>
    </row>
    <row r="677" spans="1:17" x14ac:dyDescent="0.25">
      <c r="A677">
        <v>6</v>
      </c>
      <c r="B677">
        <v>49.9312937424328</v>
      </c>
      <c r="C677">
        <v>1.1120000000000001</v>
      </c>
      <c r="D677">
        <v>1.9137</v>
      </c>
      <c r="F677" s="4">
        <f t="shared" si="76"/>
        <v>126</v>
      </c>
      <c r="G677">
        <f t="shared" si="71"/>
        <v>0.91455723</v>
      </c>
      <c r="H677">
        <f t="shared" si="72"/>
        <v>0.55523598641585281</v>
      </c>
      <c r="I677">
        <f t="shared" si="73"/>
        <v>0.60710906677305787</v>
      </c>
      <c r="J677">
        <f t="shared" si="74"/>
        <v>0.49904682239449782</v>
      </c>
      <c r="P677" s="4">
        <f t="shared" si="70"/>
        <v>47.89569020671064</v>
      </c>
      <c r="Q677" s="4">
        <f t="shared" si="75"/>
        <v>0.49904682239449782</v>
      </c>
    </row>
    <row r="678" spans="1:17" x14ac:dyDescent="0.25">
      <c r="A678">
        <v>6</v>
      </c>
      <c r="B678">
        <v>49.9312937424328</v>
      </c>
      <c r="C678">
        <v>1.4430000000000001</v>
      </c>
      <c r="D678">
        <v>1.9000999999999999</v>
      </c>
      <c r="F678" s="4">
        <f t="shared" si="76"/>
        <v>126</v>
      </c>
      <c r="G678">
        <f t="shared" si="71"/>
        <v>0.90805778999999998</v>
      </c>
      <c r="H678">
        <f t="shared" si="72"/>
        <v>0.72050856870330537</v>
      </c>
      <c r="I678">
        <f t="shared" si="73"/>
        <v>0.79346113940975649</v>
      </c>
      <c r="J678">
        <f t="shared" si="74"/>
        <v>0.23135071386362166</v>
      </c>
      <c r="P678" s="4">
        <f t="shared" si="70"/>
        <v>47.89569020671064</v>
      </c>
      <c r="Q678" s="4">
        <f t="shared" si="75"/>
        <v>0.23135071386362166</v>
      </c>
    </row>
    <row r="679" spans="1:17" x14ac:dyDescent="0.25">
      <c r="A679">
        <v>6</v>
      </c>
      <c r="B679">
        <v>49.9312937424328</v>
      </c>
      <c r="C679">
        <v>1.3978999999999999</v>
      </c>
      <c r="D679">
        <v>1.8998999999999999</v>
      </c>
      <c r="F679" s="4">
        <f t="shared" si="76"/>
        <v>126</v>
      </c>
      <c r="G679">
        <f t="shared" si="71"/>
        <v>0.90796220999999999</v>
      </c>
      <c r="H679">
        <f t="shared" si="72"/>
        <v>0.69798955522546802</v>
      </c>
      <c r="I679">
        <f t="shared" si="73"/>
        <v>0.76874295817385174</v>
      </c>
      <c r="J679">
        <f t="shared" si="74"/>
        <v>0.26299862000241803</v>
      </c>
      <c r="P679" s="4">
        <f t="shared" si="70"/>
        <v>47.89569020671064</v>
      </c>
      <c r="Q679" s="4">
        <f t="shared" si="75"/>
        <v>0.26299862000241803</v>
      </c>
    </row>
    <row r="680" spans="1:17" x14ac:dyDescent="0.25">
      <c r="A680">
        <v>6</v>
      </c>
      <c r="B680">
        <v>49.9312937424328</v>
      </c>
      <c r="C680">
        <v>1.1722999999999999</v>
      </c>
      <c r="D680">
        <v>1.9162999999999999</v>
      </c>
      <c r="F680" s="4">
        <f t="shared" si="76"/>
        <v>126</v>
      </c>
      <c r="G680">
        <f t="shared" si="71"/>
        <v>0.9157997699999999</v>
      </c>
      <c r="H680">
        <f t="shared" si="72"/>
        <v>0.5853445565425397</v>
      </c>
      <c r="I680">
        <f t="shared" si="73"/>
        <v>0.63916215718479574</v>
      </c>
      <c r="J680">
        <f t="shared" si="74"/>
        <v>0.44759708968567319</v>
      </c>
      <c r="P680" s="4">
        <f t="shared" si="70"/>
        <v>47.89569020671064</v>
      </c>
      <c r="Q680" s="4">
        <f t="shared" si="75"/>
        <v>0.44759708968567319</v>
      </c>
    </row>
    <row r="681" spans="1:17" x14ac:dyDescent="0.25">
      <c r="A681">
        <v>6</v>
      </c>
      <c r="B681">
        <v>49.9312937424328</v>
      </c>
      <c r="C681">
        <v>0.57740000000000002</v>
      </c>
      <c r="D681">
        <v>1.9035</v>
      </c>
      <c r="F681" s="4">
        <f t="shared" si="76"/>
        <v>126</v>
      </c>
      <c r="G681">
        <f t="shared" si="71"/>
        <v>0.90968264999999993</v>
      </c>
      <c r="H681">
        <f t="shared" si="72"/>
        <v>0.28830329006880701</v>
      </c>
      <c r="I681">
        <f t="shared" si="73"/>
        <v>0.31692732632507287</v>
      </c>
      <c r="J681">
        <f t="shared" si="74"/>
        <v>1.1490827858827235</v>
      </c>
      <c r="P681" s="4">
        <f t="shared" si="70"/>
        <v>47.89569020671064</v>
      </c>
      <c r="Q681" s="4">
        <f t="shared" si="75"/>
        <v>1.1490827858827235</v>
      </c>
    </row>
    <row r="682" spans="1:17" x14ac:dyDescent="0.25">
      <c r="A682">
        <v>6</v>
      </c>
      <c r="B682">
        <v>49.9312937424328</v>
      </c>
      <c r="C682">
        <v>1.4911000000000001</v>
      </c>
      <c r="D682">
        <v>1.9182999999999999</v>
      </c>
      <c r="F682" s="4">
        <f t="shared" si="76"/>
        <v>126</v>
      </c>
      <c r="G682">
        <f t="shared" si="71"/>
        <v>0.91675556999999996</v>
      </c>
      <c r="H682">
        <f t="shared" si="72"/>
        <v>0.7445255209934154</v>
      </c>
      <c r="I682">
        <f t="shared" si="73"/>
        <v>0.81213089438160213</v>
      </c>
      <c r="J682">
        <f t="shared" si="74"/>
        <v>0.20809375183443682</v>
      </c>
      <c r="P682" s="4">
        <f t="shared" si="70"/>
        <v>47.89569020671064</v>
      </c>
      <c r="Q682" s="4">
        <f t="shared" si="75"/>
        <v>0.20809375183443682</v>
      </c>
    </row>
    <row r="683" spans="1:17" x14ac:dyDescent="0.25">
      <c r="A683">
        <v>6</v>
      </c>
      <c r="B683">
        <v>49.9312937424328</v>
      </c>
      <c r="C683">
        <v>1.3997999999999999</v>
      </c>
      <c r="D683">
        <v>1.9072</v>
      </c>
      <c r="F683" s="4">
        <f t="shared" si="76"/>
        <v>126</v>
      </c>
      <c r="G683">
        <f t="shared" si="71"/>
        <v>0.91145087999999996</v>
      </c>
      <c r="H683">
        <f t="shared" si="72"/>
        <v>0.69893824980657426</v>
      </c>
      <c r="I683">
        <f t="shared" si="73"/>
        <v>0.7668413791059967</v>
      </c>
      <c r="J683">
        <f t="shared" si="74"/>
        <v>0.26547530590459778</v>
      </c>
      <c r="P683" s="4">
        <f t="shared" si="70"/>
        <v>47.89569020671064</v>
      </c>
      <c r="Q683" s="4">
        <f t="shared" si="75"/>
        <v>0.26547530590459778</v>
      </c>
    </row>
    <row r="684" spans="1:17" x14ac:dyDescent="0.25">
      <c r="A684">
        <v>6</v>
      </c>
      <c r="B684">
        <v>49.9312937424328</v>
      </c>
      <c r="C684">
        <v>1.4245000000000001</v>
      </c>
      <c r="D684">
        <v>1.9129</v>
      </c>
      <c r="F684" s="4">
        <f t="shared" si="76"/>
        <v>126</v>
      </c>
      <c r="G684">
        <f t="shared" si="71"/>
        <v>0.91417490999999995</v>
      </c>
      <c r="H684">
        <f t="shared" si="72"/>
        <v>0.71127127936095536</v>
      </c>
      <c r="I684">
        <f t="shared" si="73"/>
        <v>0.77804725504986283</v>
      </c>
      <c r="J684">
        <f t="shared" si="74"/>
        <v>0.25096801750965109</v>
      </c>
      <c r="P684" s="4">
        <f t="shared" si="70"/>
        <v>47.89569020671064</v>
      </c>
      <c r="Q684" s="4">
        <f t="shared" si="75"/>
        <v>0.25096801750965109</v>
      </c>
    </row>
    <row r="685" spans="1:17" x14ac:dyDescent="0.25">
      <c r="A685">
        <v>6</v>
      </c>
      <c r="B685">
        <v>49.9312937424328</v>
      </c>
      <c r="C685">
        <v>1.3564000000000001</v>
      </c>
      <c r="D685">
        <v>1.9112</v>
      </c>
      <c r="F685" s="4">
        <f t="shared" si="76"/>
        <v>126</v>
      </c>
      <c r="G685">
        <f t="shared" si="71"/>
        <v>0.91336247999999998</v>
      </c>
      <c r="H685">
        <f t="shared" si="72"/>
        <v>0.67726806832235853</v>
      </c>
      <c r="I685">
        <f t="shared" si="73"/>
        <v>0.74151071798171364</v>
      </c>
      <c r="J685">
        <f t="shared" si="74"/>
        <v>0.29906566304912252</v>
      </c>
      <c r="P685" s="4">
        <f t="shared" si="70"/>
        <v>47.89569020671064</v>
      </c>
      <c r="Q685" s="4">
        <f t="shared" si="75"/>
        <v>0.29906566304912252</v>
      </c>
    </row>
    <row r="686" spans="1:17" x14ac:dyDescent="0.25">
      <c r="A686">
        <v>6</v>
      </c>
      <c r="B686">
        <v>49.9312937424328</v>
      </c>
      <c r="C686">
        <v>1.4438</v>
      </c>
      <c r="D686">
        <v>1.9015</v>
      </c>
      <c r="F686" s="4">
        <f t="shared" si="76"/>
        <v>126</v>
      </c>
      <c r="G686">
        <f t="shared" si="71"/>
        <v>0.90872684999999997</v>
      </c>
      <c r="H686">
        <f t="shared" si="72"/>
        <v>0.72090801905324464</v>
      </c>
      <c r="I686">
        <f t="shared" si="73"/>
        <v>0.79331651645733225</v>
      </c>
      <c r="J686">
        <f t="shared" si="74"/>
        <v>0.2315329989522602</v>
      </c>
      <c r="P686" s="4">
        <f t="shared" si="70"/>
        <v>47.89569020671064</v>
      </c>
      <c r="Q686" s="4">
        <f t="shared" si="75"/>
        <v>0.2315329989522602</v>
      </c>
    </row>
    <row r="687" spans="1:17" x14ac:dyDescent="0.25">
      <c r="A687">
        <v>6</v>
      </c>
      <c r="B687">
        <v>49.9312937424328</v>
      </c>
      <c r="C687">
        <v>1.3633999999999999</v>
      </c>
      <c r="D687">
        <v>1.8989</v>
      </c>
      <c r="F687" s="4">
        <f t="shared" si="76"/>
        <v>126</v>
      </c>
      <c r="G687">
        <f t="shared" si="71"/>
        <v>0.90748430999999996</v>
      </c>
      <c r="H687">
        <f t="shared" si="72"/>
        <v>0.68076325888432876</v>
      </c>
      <c r="I687">
        <f t="shared" si="73"/>
        <v>0.75016532118811929</v>
      </c>
      <c r="J687">
        <f t="shared" si="74"/>
        <v>0.28746166849169258</v>
      </c>
      <c r="P687" s="4">
        <f t="shared" si="70"/>
        <v>47.89569020671064</v>
      </c>
      <c r="Q687" s="4">
        <f t="shared" si="75"/>
        <v>0.28746166849169258</v>
      </c>
    </row>
    <row r="688" spans="1:17" x14ac:dyDescent="0.25">
      <c r="A688">
        <v>6</v>
      </c>
      <c r="B688">
        <v>49.9312937424328</v>
      </c>
      <c r="C688">
        <v>1.3280000000000001</v>
      </c>
      <c r="D688">
        <v>1.901</v>
      </c>
      <c r="F688" s="4">
        <f t="shared" si="76"/>
        <v>126</v>
      </c>
      <c r="G688">
        <f t="shared" si="71"/>
        <v>0.90848790000000001</v>
      </c>
      <c r="H688">
        <f t="shared" si="72"/>
        <v>0.66308758089950759</v>
      </c>
      <c r="I688">
        <f t="shared" si="73"/>
        <v>0.72988047600799921</v>
      </c>
      <c r="J688">
        <f t="shared" si="74"/>
        <v>0.31487448974105636</v>
      </c>
      <c r="P688" s="4">
        <f t="shared" si="70"/>
        <v>47.89569020671064</v>
      </c>
      <c r="Q688" s="4">
        <f t="shared" si="75"/>
        <v>0.31487448974105636</v>
      </c>
    </row>
    <row r="689" spans="1:17" x14ac:dyDescent="0.25">
      <c r="A689">
        <v>6</v>
      </c>
      <c r="B689">
        <v>49.9312937424328</v>
      </c>
      <c r="C689">
        <v>1.4654</v>
      </c>
      <c r="D689">
        <v>1.9084000000000001</v>
      </c>
      <c r="F689" s="4">
        <f t="shared" si="76"/>
        <v>126</v>
      </c>
      <c r="G689">
        <f t="shared" si="71"/>
        <v>0.91202435999999998</v>
      </c>
      <c r="H689">
        <f t="shared" si="72"/>
        <v>0.7316931785016102</v>
      </c>
      <c r="I689">
        <f t="shared" si="73"/>
        <v>0.8022737227124177</v>
      </c>
      <c r="J689">
        <f t="shared" si="74"/>
        <v>0.22030542920509488</v>
      </c>
      <c r="P689" s="4">
        <f t="shared" si="70"/>
        <v>47.89569020671064</v>
      </c>
      <c r="Q689" s="4">
        <f t="shared" si="75"/>
        <v>0.22030542920509488</v>
      </c>
    </row>
    <row r="690" spans="1:17" x14ac:dyDescent="0.25">
      <c r="A690">
        <v>6</v>
      </c>
      <c r="B690">
        <v>49.9312937424328</v>
      </c>
      <c r="C690">
        <v>1.4406000000000001</v>
      </c>
      <c r="D690">
        <v>1.8931</v>
      </c>
      <c r="F690" s="4">
        <f t="shared" si="76"/>
        <v>126</v>
      </c>
      <c r="G690">
        <f t="shared" si="71"/>
        <v>0.90471248999999998</v>
      </c>
      <c r="H690">
        <f t="shared" si="72"/>
        <v>0.71931021765348702</v>
      </c>
      <c r="I690">
        <f t="shared" si="73"/>
        <v>0.79507050649150102</v>
      </c>
      <c r="J690">
        <f t="shared" si="74"/>
        <v>0.22932448084960794</v>
      </c>
      <c r="P690" s="4">
        <f t="shared" si="70"/>
        <v>47.89569020671064</v>
      </c>
      <c r="Q690" s="4">
        <f t="shared" si="75"/>
        <v>0.22932448084960794</v>
      </c>
    </row>
    <row r="691" spans="1:17" x14ac:dyDescent="0.25">
      <c r="A691">
        <v>6</v>
      </c>
      <c r="B691">
        <v>49.9312937424328</v>
      </c>
      <c r="C691">
        <v>0.91220000000000001</v>
      </c>
      <c r="D691">
        <v>1.9068000000000001</v>
      </c>
      <c r="F691" s="4">
        <f t="shared" si="76"/>
        <v>126</v>
      </c>
      <c r="G691">
        <f t="shared" si="71"/>
        <v>0.91125972</v>
      </c>
      <c r="H691">
        <f t="shared" si="72"/>
        <v>0.45547326151847201</v>
      </c>
      <c r="I691">
        <f t="shared" si="73"/>
        <v>0.49982815164755884</v>
      </c>
      <c r="J691">
        <f t="shared" si="74"/>
        <v>0.69349093634207692</v>
      </c>
      <c r="P691" s="4">
        <f t="shared" si="70"/>
        <v>47.89569020671064</v>
      </c>
      <c r="Q691" s="4">
        <f t="shared" si="75"/>
        <v>0.69349093634207692</v>
      </c>
    </row>
    <row r="692" spans="1:17" x14ac:dyDescent="0.25">
      <c r="A692">
        <v>6</v>
      </c>
      <c r="B692">
        <v>49.9312937424328</v>
      </c>
      <c r="C692">
        <v>1.1285000000000001</v>
      </c>
      <c r="D692">
        <v>1.8935999999999999</v>
      </c>
      <c r="F692" s="4">
        <f t="shared" si="76"/>
        <v>126</v>
      </c>
      <c r="G692">
        <f t="shared" si="71"/>
        <v>0.90495143999999994</v>
      </c>
      <c r="H692">
        <f t="shared" si="72"/>
        <v>0.56347464988335416</v>
      </c>
      <c r="I692">
        <f t="shared" si="73"/>
        <v>0.62265733273307367</v>
      </c>
      <c r="J692">
        <f t="shared" si="74"/>
        <v>0.47375893923119017</v>
      </c>
      <c r="P692" s="4">
        <f t="shared" si="70"/>
        <v>47.89569020671064</v>
      </c>
      <c r="Q692" s="4">
        <f t="shared" si="75"/>
        <v>0.47375893923119017</v>
      </c>
    </row>
    <row r="693" spans="1:17" x14ac:dyDescent="0.25">
      <c r="A693">
        <v>6</v>
      </c>
      <c r="B693">
        <v>49.9312937424328</v>
      </c>
      <c r="C693">
        <v>1.4857</v>
      </c>
      <c r="D693">
        <v>1.8942000000000001</v>
      </c>
      <c r="F693" s="4">
        <f t="shared" si="76"/>
        <v>126</v>
      </c>
      <c r="G693">
        <f t="shared" si="71"/>
        <v>0.90523818</v>
      </c>
      <c r="H693">
        <f t="shared" si="72"/>
        <v>0.74182923113132415</v>
      </c>
      <c r="I693">
        <f t="shared" si="73"/>
        <v>0.81948513388081368</v>
      </c>
      <c r="J693">
        <f t="shared" si="74"/>
        <v>0.19907902143770012</v>
      </c>
      <c r="P693" s="4">
        <f t="shared" si="70"/>
        <v>47.89569020671064</v>
      </c>
      <c r="Q693" s="4">
        <f t="shared" si="75"/>
        <v>0.19907902143770012</v>
      </c>
    </row>
    <row r="694" spans="1:17" x14ac:dyDescent="0.25">
      <c r="A694">
        <v>6</v>
      </c>
      <c r="B694">
        <v>49.9312937424328</v>
      </c>
      <c r="C694">
        <v>1.4524999999999999</v>
      </c>
      <c r="D694">
        <v>1.8871</v>
      </c>
      <c r="F694" s="4">
        <f t="shared" si="76"/>
        <v>126</v>
      </c>
      <c r="G694">
        <f t="shared" si="71"/>
        <v>0.90184509000000002</v>
      </c>
      <c r="H694">
        <f t="shared" si="72"/>
        <v>0.72525204160883627</v>
      </c>
      <c r="I694">
        <f t="shared" si="73"/>
        <v>0.8041869381457033</v>
      </c>
      <c r="J694">
        <f t="shared" si="74"/>
        <v>0.21792352669799037</v>
      </c>
      <c r="P694" s="4">
        <f t="shared" si="70"/>
        <v>47.89569020671064</v>
      </c>
      <c r="Q694" s="4">
        <f t="shared" si="75"/>
        <v>0.21792352669799037</v>
      </c>
    </row>
    <row r="695" spans="1:17" x14ac:dyDescent="0.25">
      <c r="A695">
        <v>6</v>
      </c>
      <c r="B695">
        <v>49.365975843841397</v>
      </c>
      <c r="C695">
        <v>1.3627</v>
      </c>
      <c r="D695">
        <v>1.8903000000000001</v>
      </c>
      <c r="F695" s="4">
        <f t="shared" si="76"/>
        <v>126</v>
      </c>
      <c r="G695">
        <f t="shared" si="71"/>
        <v>0.90337436999999998</v>
      </c>
      <c r="H695">
        <f t="shared" si="72"/>
        <v>0.67271015282402669</v>
      </c>
      <c r="I695">
        <f t="shared" si="73"/>
        <v>0.74466375753390779</v>
      </c>
      <c r="J695">
        <f t="shared" si="74"/>
        <v>0.29482249465284827</v>
      </c>
      <c r="P695" s="4">
        <f t="shared" si="70"/>
        <v>47.89569020671064</v>
      </c>
      <c r="Q695" s="4">
        <f t="shared" si="75"/>
        <v>0.29482249465284827</v>
      </c>
    </row>
    <row r="696" spans="1:17" x14ac:dyDescent="0.25">
      <c r="A696">
        <v>6</v>
      </c>
      <c r="B696">
        <v>49.365975843841397</v>
      </c>
      <c r="C696">
        <v>1.3945000000000001</v>
      </c>
      <c r="D696">
        <v>1.8988</v>
      </c>
      <c r="F696" s="4">
        <f t="shared" si="76"/>
        <v>126</v>
      </c>
      <c r="G696">
        <f t="shared" si="71"/>
        <v>0.90743651999999997</v>
      </c>
      <c r="H696">
        <f t="shared" si="72"/>
        <v>0.68840853314236838</v>
      </c>
      <c r="I696">
        <f t="shared" si="73"/>
        <v>0.75862996250400905</v>
      </c>
      <c r="J696">
        <f t="shared" si="74"/>
        <v>0.27624115340212291</v>
      </c>
      <c r="P696" s="4">
        <f t="shared" si="70"/>
        <v>47.89569020671064</v>
      </c>
      <c r="Q696" s="4">
        <f t="shared" si="75"/>
        <v>0.27624115340212291</v>
      </c>
    </row>
    <row r="697" spans="1:17" x14ac:dyDescent="0.25">
      <c r="A697">
        <v>6</v>
      </c>
      <c r="B697">
        <v>49.365975843841397</v>
      </c>
      <c r="C697">
        <v>1.3645</v>
      </c>
      <c r="D697">
        <v>1.9161999999999999</v>
      </c>
      <c r="F697" s="4">
        <f t="shared" si="76"/>
        <v>126</v>
      </c>
      <c r="G697">
        <f t="shared" si="71"/>
        <v>0.91575197999999991</v>
      </c>
      <c r="H697">
        <f t="shared" si="72"/>
        <v>0.67359874038921586</v>
      </c>
      <c r="I697">
        <f t="shared" si="73"/>
        <v>0.73556896965619001</v>
      </c>
      <c r="J697">
        <f t="shared" si="74"/>
        <v>0.30711097086088357</v>
      </c>
      <c r="P697" s="4">
        <f t="shared" si="70"/>
        <v>47.89569020671064</v>
      </c>
      <c r="Q697" s="4">
        <f t="shared" si="75"/>
        <v>0.30711097086088357</v>
      </c>
    </row>
    <row r="698" spans="1:17" x14ac:dyDescent="0.25">
      <c r="A698">
        <v>6</v>
      </c>
      <c r="B698">
        <v>49.365975843841397</v>
      </c>
      <c r="C698">
        <v>1.3344</v>
      </c>
      <c r="D698">
        <v>1.8895999999999999</v>
      </c>
      <c r="F698" s="4">
        <f t="shared" si="76"/>
        <v>126</v>
      </c>
      <c r="G698">
        <f t="shared" si="71"/>
        <v>0.90303983999999993</v>
      </c>
      <c r="H698">
        <f t="shared" si="72"/>
        <v>0.65873958166021962</v>
      </c>
      <c r="I698">
        <f t="shared" si="73"/>
        <v>0.72946901396977093</v>
      </c>
      <c r="J698">
        <f t="shared" si="74"/>
        <v>0.3154383876311192</v>
      </c>
      <c r="P698" s="4">
        <f t="shared" si="70"/>
        <v>47.89569020671064</v>
      </c>
      <c r="Q698" s="4">
        <f t="shared" si="75"/>
        <v>0.3154383876311192</v>
      </c>
    </row>
    <row r="699" spans="1:17" x14ac:dyDescent="0.25">
      <c r="A699">
        <v>6</v>
      </c>
      <c r="B699">
        <v>49.365975843841397</v>
      </c>
      <c r="C699">
        <v>1.3942000000000001</v>
      </c>
      <c r="D699">
        <v>1.8927</v>
      </c>
      <c r="F699" s="4">
        <f t="shared" si="76"/>
        <v>126</v>
      </c>
      <c r="G699">
        <f t="shared" si="71"/>
        <v>0.90452133000000001</v>
      </c>
      <c r="H699">
        <f t="shared" si="72"/>
        <v>0.68826043521483682</v>
      </c>
      <c r="I699">
        <f t="shared" si="73"/>
        <v>0.76091122717342308</v>
      </c>
      <c r="J699">
        <f t="shared" si="74"/>
        <v>0.27323858078507895</v>
      </c>
      <c r="P699" s="4">
        <f t="shared" si="70"/>
        <v>47.89569020671064</v>
      </c>
      <c r="Q699" s="4">
        <f t="shared" si="75"/>
        <v>0.27323858078507895</v>
      </c>
    </row>
    <row r="700" spans="1:17" x14ac:dyDescent="0.25">
      <c r="A700">
        <v>6</v>
      </c>
      <c r="B700">
        <v>49.365975843841397</v>
      </c>
      <c r="C700">
        <v>1.0009999999999999</v>
      </c>
      <c r="D700">
        <v>1.8993</v>
      </c>
      <c r="F700" s="4">
        <f t="shared" si="76"/>
        <v>126</v>
      </c>
      <c r="G700">
        <f t="shared" si="71"/>
        <v>0.90767546999999993</v>
      </c>
      <c r="H700">
        <f t="shared" si="72"/>
        <v>0.49415341819685232</v>
      </c>
      <c r="I700">
        <f t="shared" si="73"/>
        <v>0.54441640710732475</v>
      </c>
      <c r="J700">
        <f t="shared" si="74"/>
        <v>0.60804087069547386</v>
      </c>
      <c r="P700" s="4">
        <f t="shared" si="70"/>
        <v>47.89569020671064</v>
      </c>
      <c r="Q700" s="4">
        <f t="shared" si="75"/>
        <v>0.60804087069547386</v>
      </c>
    </row>
    <row r="701" spans="1:17" x14ac:dyDescent="0.25">
      <c r="A701">
        <v>6</v>
      </c>
      <c r="B701">
        <v>49.365975843841397</v>
      </c>
      <c r="C701">
        <v>1.446</v>
      </c>
      <c r="D701">
        <v>1.9000999999999999</v>
      </c>
      <c r="F701" s="4">
        <f t="shared" si="76"/>
        <v>126</v>
      </c>
      <c r="G701">
        <f t="shared" si="71"/>
        <v>0.90805778999999998</v>
      </c>
      <c r="H701">
        <f t="shared" si="72"/>
        <v>0.71383201070194657</v>
      </c>
      <c r="I701">
        <f t="shared" si="73"/>
        <v>0.78610856992036438</v>
      </c>
      <c r="J701">
        <f t="shared" si="74"/>
        <v>0.24066036642228014</v>
      </c>
      <c r="P701" s="4">
        <f t="shared" si="70"/>
        <v>47.89569020671064</v>
      </c>
      <c r="Q701" s="4">
        <f t="shared" si="75"/>
        <v>0.24066036642228014</v>
      </c>
    </row>
    <row r="702" spans="1:17" x14ac:dyDescent="0.25">
      <c r="A702">
        <v>6</v>
      </c>
      <c r="B702">
        <v>49.365975843841397</v>
      </c>
      <c r="C702">
        <v>1.2374000000000001</v>
      </c>
      <c r="D702">
        <v>1.8979999999999999</v>
      </c>
      <c r="F702" s="4">
        <f t="shared" si="76"/>
        <v>126</v>
      </c>
      <c r="G702">
        <f t="shared" si="71"/>
        <v>0.90705419999999992</v>
      </c>
      <c r="H702">
        <f t="shared" si="72"/>
        <v>0.61085458509169355</v>
      </c>
      <c r="I702">
        <f t="shared" si="73"/>
        <v>0.6734488248791457</v>
      </c>
      <c r="J702">
        <f t="shared" si="74"/>
        <v>0.39534326986548834</v>
      </c>
      <c r="P702" s="4">
        <f t="shared" si="70"/>
        <v>47.89569020671064</v>
      </c>
      <c r="Q702" s="4">
        <f t="shared" si="75"/>
        <v>0.39534326986548834</v>
      </c>
    </row>
    <row r="703" spans="1:17" x14ac:dyDescent="0.25">
      <c r="A703">
        <v>6</v>
      </c>
      <c r="B703">
        <v>49.365975843841397</v>
      </c>
      <c r="C703">
        <v>1.1512</v>
      </c>
      <c r="D703">
        <v>1.9100999999999999</v>
      </c>
      <c r="F703" s="4">
        <f t="shared" si="76"/>
        <v>126</v>
      </c>
      <c r="G703">
        <f t="shared" si="71"/>
        <v>0.91283678999999995</v>
      </c>
      <c r="H703">
        <f t="shared" si="72"/>
        <v>0.56830111391430216</v>
      </c>
      <c r="I703">
        <f t="shared" si="73"/>
        <v>0.62256596156066646</v>
      </c>
      <c r="J703">
        <f t="shared" si="74"/>
        <v>0.47390569391043513</v>
      </c>
      <c r="P703" s="4">
        <f t="shared" si="70"/>
        <v>47.89569020671064</v>
      </c>
      <c r="Q703" s="4">
        <f t="shared" si="75"/>
        <v>0.47390569391043513</v>
      </c>
    </row>
    <row r="704" spans="1:17" x14ac:dyDescent="0.25">
      <c r="A704">
        <v>6</v>
      </c>
      <c r="B704">
        <v>49.365975843841397</v>
      </c>
      <c r="C704">
        <v>1.1544000000000001</v>
      </c>
      <c r="D704">
        <v>1.905</v>
      </c>
      <c r="F704" s="4">
        <f t="shared" si="76"/>
        <v>126</v>
      </c>
      <c r="G704">
        <f t="shared" si="71"/>
        <v>0.91039950000000003</v>
      </c>
      <c r="H704">
        <f t="shared" si="72"/>
        <v>0.56988082514130511</v>
      </c>
      <c r="I704">
        <f t="shared" si="73"/>
        <v>0.62596785822191803</v>
      </c>
      <c r="J704">
        <f t="shared" si="74"/>
        <v>0.46845625389364409</v>
      </c>
      <c r="P704" s="4">
        <f t="shared" si="70"/>
        <v>47.89569020671064</v>
      </c>
      <c r="Q704" s="4">
        <f t="shared" si="75"/>
        <v>0.46845625389364409</v>
      </c>
    </row>
    <row r="705" spans="1:17" x14ac:dyDescent="0.25">
      <c r="A705">
        <v>6</v>
      </c>
      <c r="B705">
        <v>49.365975843841397</v>
      </c>
      <c r="C705">
        <v>1.3156000000000001</v>
      </c>
      <c r="D705">
        <v>1.8939999999999999</v>
      </c>
      <c r="F705" s="4">
        <f t="shared" si="76"/>
        <v>126</v>
      </c>
      <c r="G705">
        <f t="shared" si="71"/>
        <v>0.90514259999999991</v>
      </c>
      <c r="H705">
        <f t="shared" si="72"/>
        <v>0.64945877820157749</v>
      </c>
      <c r="I705">
        <f t="shared" si="73"/>
        <v>0.7175209499603461</v>
      </c>
      <c r="J705">
        <f t="shared" si="74"/>
        <v>0.33195313322362524</v>
      </c>
      <c r="P705" s="4">
        <f t="shared" si="70"/>
        <v>47.89569020671064</v>
      </c>
      <c r="Q705" s="4">
        <f t="shared" si="75"/>
        <v>0.33195313322362524</v>
      </c>
    </row>
    <row r="706" spans="1:17" x14ac:dyDescent="0.25">
      <c r="A706">
        <v>6</v>
      </c>
      <c r="B706">
        <v>49.365975843841397</v>
      </c>
      <c r="C706">
        <v>0.64490000000000003</v>
      </c>
      <c r="D706">
        <v>1.8833</v>
      </c>
      <c r="F706" s="4">
        <f t="shared" si="76"/>
        <v>126</v>
      </c>
      <c r="G706">
        <f t="shared" si="71"/>
        <v>0.90002906999999999</v>
      </c>
      <c r="H706">
        <f t="shared" si="72"/>
        <v>0.31836117821693316</v>
      </c>
      <c r="I706">
        <f t="shared" si="73"/>
        <v>0.35372321720334343</v>
      </c>
      <c r="J706">
        <f t="shared" si="74"/>
        <v>1.0392405439768735</v>
      </c>
      <c r="P706" s="4">
        <f t="shared" si="70"/>
        <v>47.89569020671064</v>
      </c>
      <c r="Q706" s="4">
        <f t="shared" si="75"/>
        <v>1.0392405439768735</v>
      </c>
    </row>
    <row r="707" spans="1:17" x14ac:dyDescent="0.25">
      <c r="A707">
        <v>6</v>
      </c>
      <c r="B707">
        <v>49.365975843841397</v>
      </c>
      <c r="C707">
        <v>1.5845</v>
      </c>
      <c r="D707">
        <v>1.8976999999999999</v>
      </c>
      <c r="F707" s="4">
        <f t="shared" si="76"/>
        <v>126</v>
      </c>
      <c r="G707">
        <f t="shared" si="71"/>
        <v>0.90691082999999995</v>
      </c>
      <c r="H707">
        <f t="shared" si="72"/>
        <v>0.78220388724566692</v>
      </c>
      <c r="I707">
        <f t="shared" si="73"/>
        <v>0.86249260828175023</v>
      </c>
      <c r="J707">
        <f t="shared" si="74"/>
        <v>0.14792870022146148</v>
      </c>
      <c r="P707" s="4">
        <f t="shared" ref="P707:P770" si="77">F707^$T$2</f>
        <v>47.89569020671064</v>
      </c>
      <c r="Q707" s="4">
        <f t="shared" si="75"/>
        <v>0.14792870022146148</v>
      </c>
    </row>
    <row r="708" spans="1:17" x14ac:dyDescent="0.25">
      <c r="A708">
        <v>6</v>
      </c>
      <c r="B708">
        <v>49.365975843841397</v>
      </c>
      <c r="C708">
        <v>1.2745</v>
      </c>
      <c r="D708">
        <v>1.885</v>
      </c>
      <c r="F708" s="4">
        <f t="shared" si="76"/>
        <v>126</v>
      </c>
      <c r="G708">
        <f t="shared" ref="G708:G771" si="78">$E$4*D708</f>
        <v>0.90084149999999996</v>
      </c>
      <c r="H708">
        <f t="shared" ref="H708:H771" si="79">B708*C708/100</f>
        <v>0.6291693621297586</v>
      </c>
      <c r="I708">
        <f t="shared" ref="I708:I771" si="80">H708/G708</f>
        <v>0.69842404255327784</v>
      </c>
      <c r="J708">
        <f t="shared" ref="J708:J771" si="81">-LN(I708)</f>
        <v>0.35892884985844481</v>
      </c>
      <c r="P708" s="4">
        <f t="shared" si="77"/>
        <v>47.89569020671064</v>
      </c>
      <c r="Q708" s="4">
        <f t="shared" ref="Q708:Q771" si="82">J708</f>
        <v>0.35892884985844481</v>
      </c>
    </row>
    <row r="709" spans="1:17" x14ac:dyDescent="0.25">
      <c r="A709">
        <v>6</v>
      </c>
      <c r="B709">
        <v>49.365975843841397</v>
      </c>
      <c r="C709">
        <v>1.2809999999999999</v>
      </c>
      <c r="D709">
        <v>1.9123000000000001</v>
      </c>
      <c r="F709" s="4">
        <f t="shared" ref="F709:F772" si="83">A709*21</f>
        <v>126</v>
      </c>
      <c r="G709">
        <f t="shared" si="78"/>
        <v>0.91388817</v>
      </c>
      <c r="H709">
        <f t="shared" si="79"/>
        <v>0.63237815055960822</v>
      </c>
      <c r="I709">
        <f t="shared" si="80"/>
        <v>0.69196447806038264</v>
      </c>
      <c r="J709">
        <f t="shared" si="81"/>
        <v>0.36822065696469825</v>
      </c>
      <c r="P709" s="4">
        <f t="shared" si="77"/>
        <v>47.89569020671064</v>
      </c>
      <c r="Q709" s="4">
        <f t="shared" si="82"/>
        <v>0.36822065696469825</v>
      </c>
    </row>
    <row r="710" spans="1:17" x14ac:dyDescent="0.25">
      <c r="A710">
        <v>6</v>
      </c>
      <c r="B710">
        <v>49.365975843841397</v>
      </c>
      <c r="C710">
        <v>1.4322999999999999</v>
      </c>
      <c r="D710">
        <v>1.9088000000000001</v>
      </c>
      <c r="F710" s="4">
        <f t="shared" si="83"/>
        <v>126</v>
      </c>
      <c r="G710">
        <f t="shared" si="78"/>
        <v>0.91221552000000006</v>
      </c>
      <c r="H710">
        <f t="shared" si="79"/>
        <v>0.70706887201134028</v>
      </c>
      <c r="I710">
        <f t="shared" si="80"/>
        <v>0.77511164468166494</v>
      </c>
      <c r="J710">
        <f t="shared" si="81"/>
        <v>0.25474820235033624</v>
      </c>
      <c r="P710" s="4">
        <f t="shared" si="77"/>
        <v>47.89569020671064</v>
      </c>
      <c r="Q710" s="4">
        <f t="shared" si="82"/>
        <v>0.25474820235033624</v>
      </c>
    </row>
    <row r="711" spans="1:17" x14ac:dyDescent="0.25">
      <c r="A711">
        <v>6</v>
      </c>
      <c r="B711">
        <v>49.365975843841397</v>
      </c>
      <c r="C711">
        <v>1.3015000000000001</v>
      </c>
      <c r="D711">
        <v>1.8866000000000001</v>
      </c>
      <c r="F711" s="4">
        <f t="shared" si="83"/>
        <v>126</v>
      </c>
      <c r="G711">
        <f t="shared" si="78"/>
        <v>0.90160614000000006</v>
      </c>
      <c r="H711">
        <f t="shared" si="79"/>
        <v>0.64249817560759581</v>
      </c>
      <c r="I711">
        <f t="shared" si="80"/>
        <v>0.71261512882731226</v>
      </c>
      <c r="J711">
        <f t="shared" si="81"/>
        <v>0.33881379557363667</v>
      </c>
      <c r="P711" s="4">
        <f t="shared" si="77"/>
        <v>47.89569020671064</v>
      </c>
      <c r="Q711" s="4">
        <f t="shared" si="82"/>
        <v>0.33881379557363667</v>
      </c>
    </row>
    <row r="712" spans="1:17" x14ac:dyDescent="0.25">
      <c r="A712">
        <v>6</v>
      </c>
      <c r="B712">
        <v>49.755143962436897</v>
      </c>
      <c r="C712">
        <v>1.204</v>
      </c>
      <c r="D712">
        <v>1.9056</v>
      </c>
      <c r="F712" s="4">
        <f t="shared" si="83"/>
        <v>126</v>
      </c>
      <c r="G712">
        <f t="shared" si="78"/>
        <v>0.91068623999999998</v>
      </c>
      <c r="H712">
        <f t="shared" si="79"/>
        <v>0.5990519333077402</v>
      </c>
      <c r="I712">
        <f t="shared" si="80"/>
        <v>0.65780277223441985</v>
      </c>
      <c r="J712">
        <f t="shared" si="81"/>
        <v>0.41885013083286882</v>
      </c>
      <c r="P712" s="4">
        <f t="shared" si="77"/>
        <v>47.89569020671064</v>
      </c>
      <c r="Q712" s="4">
        <f t="shared" si="82"/>
        <v>0.41885013083286882</v>
      </c>
    </row>
    <row r="713" spans="1:17" x14ac:dyDescent="0.25">
      <c r="A713">
        <v>6</v>
      </c>
      <c r="B713">
        <v>49.755143962436897</v>
      </c>
      <c r="C713">
        <v>1.0729</v>
      </c>
      <c r="D713">
        <v>1.8896999999999999</v>
      </c>
      <c r="F713" s="4">
        <f t="shared" si="83"/>
        <v>126</v>
      </c>
      <c r="G713">
        <f t="shared" si="78"/>
        <v>0.90308762999999992</v>
      </c>
      <c r="H713">
        <f t="shared" si="79"/>
        <v>0.53382293957298543</v>
      </c>
      <c r="I713">
        <f t="shared" si="80"/>
        <v>0.5911086829668849</v>
      </c>
      <c r="J713">
        <f t="shared" si="81"/>
        <v>0.52575538175389191</v>
      </c>
      <c r="P713" s="4">
        <f t="shared" si="77"/>
        <v>47.89569020671064</v>
      </c>
      <c r="Q713" s="4">
        <f t="shared" si="82"/>
        <v>0.52575538175389191</v>
      </c>
    </row>
    <row r="714" spans="1:17" x14ac:dyDescent="0.25">
      <c r="A714">
        <v>6</v>
      </c>
      <c r="B714">
        <v>49.755143962436897</v>
      </c>
      <c r="C714">
        <v>1.1974</v>
      </c>
      <c r="D714">
        <v>1.9116</v>
      </c>
      <c r="F714" s="4">
        <f t="shared" si="83"/>
        <v>126</v>
      </c>
      <c r="G714">
        <f t="shared" si="78"/>
        <v>0.91355363999999994</v>
      </c>
      <c r="H714">
        <f t="shared" si="79"/>
        <v>0.59576809380621942</v>
      </c>
      <c r="I714">
        <f t="shared" si="80"/>
        <v>0.65214352799931863</v>
      </c>
      <c r="J714">
        <f t="shared" si="81"/>
        <v>0.42749060631335084</v>
      </c>
      <c r="P714" s="4">
        <f t="shared" si="77"/>
        <v>47.89569020671064</v>
      </c>
      <c r="Q714" s="4">
        <f t="shared" si="82"/>
        <v>0.42749060631335084</v>
      </c>
    </row>
    <row r="715" spans="1:17" x14ac:dyDescent="0.25">
      <c r="A715">
        <v>6</v>
      </c>
      <c r="B715">
        <v>49.755143962436897</v>
      </c>
      <c r="C715">
        <v>1.2532000000000001</v>
      </c>
      <c r="D715">
        <v>1.9040999999999999</v>
      </c>
      <c r="F715" s="4">
        <f t="shared" si="83"/>
        <v>126</v>
      </c>
      <c r="G715">
        <f t="shared" si="78"/>
        <v>0.90996938999999999</v>
      </c>
      <c r="H715">
        <f t="shared" si="79"/>
        <v>0.62353146413725924</v>
      </c>
      <c r="I715">
        <f t="shared" si="80"/>
        <v>0.6852224602162269</v>
      </c>
      <c r="J715">
        <f t="shared" si="81"/>
        <v>0.37801173400309679</v>
      </c>
      <c r="P715" s="4">
        <f t="shared" si="77"/>
        <v>47.89569020671064</v>
      </c>
      <c r="Q715" s="4">
        <f t="shared" si="82"/>
        <v>0.37801173400309679</v>
      </c>
    </row>
    <row r="716" spans="1:17" x14ac:dyDescent="0.25">
      <c r="A716">
        <v>6</v>
      </c>
      <c r="B716">
        <v>49.755143962436897</v>
      </c>
      <c r="C716">
        <v>1.0813999999999999</v>
      </c>
      <c r="D716">
        <v>1.9186000000000001</v>
      </c>
      <c r="F716" s="4">
        <f t="shared" si="83"/>
        <v>126</v>
      </c>
      <c r="G716">
        <f t="shared" si="78"/>
        <v>0.91689894000000005</v>
      </c>
      <c r="H716">
        <f t="shared" si="79"/>
        <v>0.53805212680979253</v>
      </c>
      <c r="I716">
        <f t="shared" si="80"/>
        <v>0.58681726342686413</v>
      </c>
      <c r="J716">
        <f t="shared" si="81"/>
        <v>0.53304181353654234</v>
      </c>
      <c r="P716" s="4">
        <f t="shared" si="77"/>
        <v>47.89569020671064</v>
      </c>
      <c r="Q716" s="4">
        <f t="shared" si="82"/>
        <v>0.53304181353654234</v>
      </c>
    </row>
    <row r="717" spans="1:17" x14ac:dyDescent="0.25">
      <c r="A717">
        <v>6</v>
      </c>
      <c r="B717">
        <v>49.755143962436897</v>
      </c>
      <c r="C717">
        <v>1.2242</v>
      </c>
      <c r="D717">
        <v>1.9107000000000001</v>
      </c>
      <c r="F717" s="4">
        <f t="shared" si="83"/>
        <v>126</v>
      </c>
      <c r="G717">
        <f t="shared" si="78"/>
        <v>0.91312353000000002</v>
      </c>
      <c r="H717">
        <f t="shared" si="79"/>
        <v>0.60910247238815241</v>
      </c>
      <c r="I717">
        <f t="shared" si="80"/>
        <v>0.66705374724945743</v>
      </c>
      <c r="J717">
        <f t="shared" si="81"/>
        <v>0.40488465572905996</v>
      </c>
      <c r="P717" s="4">
        <f t="shared" si="77"/>
        <v>47.89569020671064</v>
      </c>
      <c r="Q717" s="4">
        <f t="shared" si="82"/>
        <v>0.40488465572905996</v>
      </c>
    </row>
    <row r="718" spans="1:17" x14ac:dyDescent="0.25">
      <c r="A718">
        <v>6</v>
      </c>
      <c r="B718">
        <v>49.755143962436897</v>
      </c>
      <c r="C718">
        <v>1.2194</v>
      </c>
      <c r="D718">
        <v>1.9032</v>
      </c>
      <c r="F718" s="4">
        <f t="shared" si="83"/>
        <v>126</v>
      </c>
      <c r="G718">
        <f t="shared" si="78"/>
        <v>0.90953927999999995</v>
      </c>
      <c r="H718">
        <f t="shared" si="79"/>
        <v>0.6067142254779555</v>
      </c>
      <c r="I718">
        <f t="shared" si="80"/>
        <v>0.66705665034934558</v>
      </c>
      <c r="J718">
        <f t="shared" si="81"/>
        <v>0.4048803036156316</v>
      </c>
      <c r="P718" s="4">
        <f t="shared" si="77"/>
        <v>47.89569020671064</v>
      </c>
      <c r="Q718" s="4">
        <f t="shared" si="82"/>
        <v>0.4048803036156316</v>
      </c>
    </row>
    <row r="719" spans="1:17" x14ac:dyDescent="0.25">
      <c r="A719">
        <v>6</v>
      </c>
      <c r="B719">
        <v>49.755143962436897</v>
      </c>
      <c r="C719">
        <v>1.2456</v>
      </c>
      <c r="D719">
        <v>1.8911</v>
      </c>
      <c r="F719" s="4">
        <f t="shared" si="83"/>
        <v>126</v>
      </c>
      <c r="G719">
        <f t="shared" si="78"/>
        <v>0.90375669000000003</v>
      </c>
      <c r="H719">
        <f t="shared" si="79"/>
        <v>0.61975007319611397</v>
      </c>
      <c r="I719">
        <f t="shared" si="80"/>
        <v>0.68574880833923779</v>
      </c>
      <c r="J719">
        <f t="shared" si="81"/>
        <v>0.37724388691403815</v>
      </c>
      <c r="P719" s="4">
        <f t="shared" si="77"/>
        <v>47.89569020671064</v>
      </c>
      <c r="Q719" s="4">
        <f t="shared" si="82"/>
        <v>0.37724388691403815</v>
      </c>
    </row>
    <row r="720" spans="1:17" x14ac:dyDescent="0.25">
      <c r="A720">
        <v>6</v>
      </c>
      <c r="B720">
        <v>49.755143962436897</v>
      </c>
      <c r="C720">
        <v>1.1511</v>
      </c>
      <c r="D720">
        <v>1.8816999999999999</v>
      </c>
      <c r="F720" s="4">
        <f t="shared" si="83"/>
        <v>126</v>
      </c>
      <c r="G720">
        <f t="shared" si="78"/>
        <v>0.89926443</v>
      </c>
      <c r="H720">
        <f t="shared" si="79"/>
        <v>0.57273146215161108</v>
      </c>
      <c r="I720">
        <f t="shared" si="80"/>
        <v>0.63688882051257278</v>
      </c>
      <c r="J720">
        <f t="shared" si="81"/>
        <v>0.45116017473018194</v>
      </c>
      <c r="P720" s="4">
        <f t="shared" si="77"/>
        <v>47.89569020671064</v>
      </c>
      <c r="Q720" s="4">
        <f t="shared" si="82"/>
        <v>0.45116017473018194</v>
      </c>
    </row>
    <row r="721" spans="1:17" x14ac:dyDescent="0.25">
      <c r="A721">
        <v>6</v>
      </c>
      <c r="B721">
        <v>49.755143962436897</v>
      </c>
      <c r="C721">
        <v>1.2512000000000001</v>
      </c>
      <c r="D721">
        <v>1.8903000000000001</v>
      </c>
      <c r="F721" s="4">
        <f t="shared" si="83"/>
        <v>126</v>
      </c>
      <c r="G721">
        <f t="shared" si="78"/>
        <v>0.90337436999999998</v>
      </c>
      <c r="H721">
        <f t="shared" si="79"/>
        <v>0.62253636125801048</v>
      </c>
      <c r="I721">
        <f t="shared" si="80"/>
        <v>0.68912333793354186</v>
      </c>
      <c r="J721">
        <f t="shared" si="81"/>
        <v>0.37233501392567225</v>
      </c>
      <c r="P721" s="4">
        <f t="shared" si="77"/>
        <v>47.89569020671064</v>
      </c>
      <c r="Q721" s="4">
        <f t="shared" si="82"/>
        <v>0.37233501392567225</v>
      </c>
    </row>
    <row r="722" spans="1:17" x14ac:dyDescent="0.25">
      <c r="A722">
        <v>6</v>
      </c>
      <c r="B722">
        <v>49.755143962436897</v>
      </c>
      <c r="C722">
        <v>1.1619999999999999</v>
      </c>
      <c r="D722">
        <v>1.8987000000000001</v>
      </c>
      <c r="F722" s="4">
        <f t="shared" si="83"/>
        <v>126</v>
      </c>
      <c r="G722">
        <f t="shared" si="78"/>
        <v>0.90738872999999998</v>
      </c>
      <c r="H722">
        <f t="shared" si="79"/>
        <v>0.57815477284351668</v>
      </c>
      <c r="I722">
        <f t="shared" si="80"/>
        <v>0.63716327272823492</v>
      </c>
      <c r="J722">
        <f t="shared" si="81"/>
        <v>0.4507293411381123</v>
      </c>
      <c r="P722" s="4">
        <f t="shared" si="77"/>
        <v>47.89569020671064</v>
      </c>
      <c r="Q722" s="4">
        <f t="shared" si="82"/>
        <v>0.4507293411381123</v>
      </c>
    </row>
    <row r="723" spans="1:17" x14ac:dyDescent="0.25">
      <c r="A723">
        <v>6</v>
      </c>
      <c r="B723">
        <v>49.755143962436897</v>
      </c>
      <c r="C723">
        <v>1.0071000000000001</v>
      </c>
      <c r="D723">
        <v>1.9053</v>
      </c>
      <c r="F723" s="4">
        <f t="shared" si="83"/>
        <v>126</v>
      </c>
      <c r="G723">
        <f t="shared" si="78"/>
        <v>0.91054287</v>
      </c>
      <c r="H723">
        <f t="shared" si="79"/>
        <v>0.50108405484570206</v>
      </c>
      <c r="I723">
        <f t="shared" si="80"/>
        <v>0.55031352323444371</v>
      </c>
      <c r="J723">
        <f t="shared" si="81"/>
        <v>0.59726712092353917</v>
      </c>
      <c r="P723" s="4">
        <f t="shared" si="77"/>
        <v>47.89569020671064</v>
      </c>
      <c r="Q723" s="4">
        <f t="shared" si="82"/>
        <v>0.59726712092353917</v>
      </c>
    </row>
    <row r="724" spans="1:17" x14ac:dyDescent="0.25">
      <c r="A724">
        <v>6</v>
      </c>
      <c r="B724">
        <v>49.755143962436897</v>
      </c>
      <c r="C724">
        <v>1.2464999999999999</v>
      </c>
      <c r="D724">
        <v>1.8996</v>
      </c>
      <c r="F724" s="4">
        <f t="shared" si="83"/>
        <v>126</v>
      </c>
      <c r="G724">
        <f t="shared" si="78"/>
        <v>0.90781884000000002</v>
      </c>
      <c r="H724">
        <f t="shared" si="79"/>
        <v>0.62019786949177591</v>
      </c>
      <c r="I724">
        <f t="shared" si="80"/>
        <v>0.68317360487008172</v>
      </c>
      <c r="J724">
        <f t="shared" si="81"/>
        <v>0.38100627181195362</v>
      </c>
      <c r="P724" s="4">
        <f t="shared" si="77"/>
        <v>47.89569020671064</v>
      </c>
      <c r="Q724" s="4">
        <f t="shared" si="82"/>
        <v>0.38100627181195362</v>
      </c>
    </row>
    <row r="725" spans="1:17" x14ac:dyDescent="0.25">
      <c r="A725">
        <v>6</v>
      </c>
      <c r="B725">
        <v>49.755143962436897</v>
      </c>
      <c r="C725">
        <v>1.2050000000000001</v>
      </c>
      <c r="D725">
        <v>1.8958999999999999</v>
      </c>
      <c r="F725" s="4">
        <f t="shared" si="83"/>
        <v>126</v>
      </c>
      <c r="G725">
        <f t="shared" si="78"/>
        <v>0.90605060999999998</v>
      </c>
      <c r="H725">
        <f t="shared" si="79"/>
        <v>0.59954948474736458</v>
      </c>
      <c r="I725">
        <f t="shared" si="80"/>
        <v>0.6617174340265215</v>
      </c>
      <c r="J725">
        <f t="shared" si="81"/>
        <v>0.41291665098383684</v>
      </c>
      <c r="P725" s="4">
        <f t="shared" si="77"/>
        <v>47.89569020671064</v>
      </c>
      <c r="Q725" s="4">
        <f t="shared" si="82"/>
        <v>0.41291665098383684</v>
      </c>
    </row>
    <row r="726" spans="1:17" x14ac:dyDescent="0.25">
      <c r="A726">
        <v>6</v>
      </c>
      <c r="B726">
        <v>49.755143962436897</v>
      </c>
      <c r="C726">
        <v>1.1069</v>
      </c>
      <c r="D726">
        <v>1.9097</v>
      </c>
      <c r="F726" s="4">
        <f t="shared" si="83"/>
        <v>126</v>
      </c>
      <c r="G726">
        <f t="shared" si="78"/>
        <v>0.91264562999999999</v>
      </c>
      <c r="H726">
        <f t="shared" si="79"/>
        <v>0.55073968852021404</v>
      </c>
      <c r="I726">
        <f t="shared" si="80"/>
        <v>0.60345403562630773</v>
      </c>
      <c r="J726">
        <f t="shared" si="81"/>
        <v>0.5050854043503894</v>
      </c>
      <c r="P726" s="4">
        <f t="shared" si="77"/>
        <v>47.89569020671064</v>
      </c>
      <c r="Q726" s="4">
        <f t="shared" si="82"/>
        <v>0.5050854043503894</v>
      </c>
    </row>
    <row r="727" spans="1:17" x14ac:dyDescent="0.25">
      <c r="A727">
        <v>6</v>
      </c>
      <c r="B727">
        <v>49.755143962436897</v>
      </c>
      <c r="C727">
        <v>1.2023999999999999</v>
      </c>
      <c r="D727">
        <v>1.9127000000000001</v>
      </c>
      <c r="F727" s="4">
        <f t="shared" si="83"/>
        <v>126</v>
      </c>
      <c r="G727">
        <f t="shared" si="78"/>
        <v>0.91407932999999997</v>
      </c>
      <c r="H727">
        <f t="shared" si="79"/>
        <v>0.5982558510043412</v>
      </c>
      <c r="I727">
        <f t="shared" si="80"/>
        <v>0.65449007692181516</v>
      </c>
      <c r="J727">
        <f t="shared" si="81"/>
        <v>0.42389885505832309</v>
      </c>
      <c r="P727" s="4">
        <f t="shared" si="77"/>
        <v>47.89569020671064</v>
      </c>
      <c r="Q727" s="4">
        <f t="shared" si="82"/>
        <v>0.42389885505832309</v>
      </c>
    </row>
    <row r="728" spans="1:17" x14ac:dyDescent="0.25">
      <c r="A728">
        <v>6</v>
      </c>
      <c r="B728">
        <v>49.755143962436897</v>
      </c>
      <c r="C728">
        <v>1.2347999999999999</v>
      </c>
      <c r="D728">
        <v>1.8914</v>
      </c>
      <c r="F728" s="4">
        <f t="shared" si="83"/>
        <v>126</v>
      </c>
      <c r="G728">
        <f t="shared" si="78"/>
        <v>0.90390006000000001</v>
      </c>
      <c r="H728">
        <f t="shared" si="79"/>
        <v>0.61437651764817081</v>
      </c>
      <c r="I728">
        <f t="shared" si="80"/>
        <v>0.67969518405405438</v>
      </c>
      <c r="J728">
        <f t="shared" si="81"/>
        <v>0.38611084005400703</v>
      </c>
      <c r="P728" s="4">
        <f t="shared" si="77"/>
        <v>47.89569020671064</v>
      </c>
      <c r="Q728" s="4">
        <f t="shared" si="82"/>
        <v>0.38611084005400703</v>
      </c>
    </row>
    <row r="729" spans="1:17" x14ac:dyDescent="0.25">
      <c r="A729">
        <v>6</v>
      </c>
      <c r="B729">
        <v>50.660471901485401</v>
      </c>
      <c r="C729">
        <v>1.1247</v>
      </c>
      <c r="D729">
        <v>1.8835</v>
      </c>
      <c r="F729" s="4">
        <f t="shared" si="83"/>
        <v>126</v>
      </c>
      <c r="G729">
        <f t="shared" si="78"/>
        <v>0.90012464999999997</v>
      </c>
      <c r="H729">
        <f t="shared" si="79"/>
        <v>0.56977832747600632</v>
      </c>
      <c r="I729">
        <f t="shared" si="80"/>
        <v>0.63299936011751967</v>
      </c>
      <c r="J729">
        <f t="shared" si="81"/>
        <v>0.4572858677112685</v>
      </c>
      <c r="P729" s="4">
        <f t="shared" si="77"/>
        <v>47.89569020671064</v>
      </c>
      <c r="Q729" s="4">
        <f t="shared" si="82"/>
        <v>0.4572858677112685</v>
      </c>
    </row>
    <row r="730" spans="1:17" x14ac:dyDescent="0.25">
      <c r="A730">
        <v>6</v>
      </c>
      <c r="B730">
        <v>50.660471901485401</v>
      </c>
      <c r="C730">
        <v>1.3817999999999999</v>
      </c>
      <c r="D730">
        <v>1.9138999999999999</v>
      </c>
      <c r="F730" s="4">
        <f t="shared" si="83"/>
        <v>126</v>
      </c>
      <c r="G730">
        <f t="shared" si="78"/>
        <v>0.91465280999999998</v>
      </c>
      <c r="H730">
        <f t="shared" si="79"/>
        <v>0.70002640073472522</v>
      </c>
      <c r="I730">
        <f t="shared" si="80"/>
        <v>0.76534658078044415</v>
      </c>
      <c r="J730">
        <f t="shared" si="81"/>
        <v>0.26742650097848192</v>
      </c>
      <c r="P730" s="4">
        <f t="shared" si="77"/>
        <v>47.89569020671064</v>
      </c>
      <c r="Q730" s="4">
        <f t="shared" si="82"/>
        <v>0.26742650097848192</v>
      </c>
    </row>
    <row r="731" spans="1:17" x14ac:dyDescent="0.25">
      <c r="A731">
        <v>6</v>
      </c>
      <c r="B731">
        <v>50.660471901485401</v>
      </c>
      <c r="C731">
        <v>1.1781999999999999</v>
      </c>
      <c r="D731">
        <v>1.891</v>
      </c>
      <c r="F731" s="4">
        <f t="shared" si="83"/>
        <v>126</v>
      </c>
      <c r="G731">
        <f t="shared" si="78"/>
        <v>0.90370890000000004</v>
      </c>
      <c r="H731">
        <f t="shared" si="79"/>
        <v>0.59688167994330099</v>
      </c>
      <c r="I731">
        <f t="shared" si="80"/>
        <v>0.66048002840660414</v>
      </c>
      <c r="J731">
        <f t="shared" si="81"/>
        <v>0.41478839256001943</v>
      </c>
      <c r="P731" s="4">
        <f t="shared" si="77"/>
        <v>47.89569020671064</v>
      </c>
      <c r="Q731" s="4">
        <f t="shared" si="82"/>
        <v>0.41478839256001943</v>
      </c>
    </row>
    <row r="732" spans="1:17" x14ac:dyDescent="0.25">
      <c r="A732">
        <v>6</v>
      </c>
      <c r="B732">
        <v>50.660471901485401</v>
      </c>
      <c r="C732">
        <v>1.2311000000000001</v>
      </c>
      <c r="D732">
        <v>1.8838999999999999</v>
      </c>
      <c r="F732" s="4">
        <f t="shared" si="83"/>
        <v>126</v>
      </c>
      <c r="G732">
        <f t="shared" si="78"/>
        <v>0.90031580999999994</v>
      </c>
      <c r="H732">
        <f t="shared" si="79"/>
        <v>0.62368106957918679</v>
      </c>
      <c r="I732">
        <f t="shared" si="80"/>
        <v>0.69273588517698792</v>
      </c>
      <c r="J732">
        <f t="shared" si="81"/>
        <v>0.36710647050690809</v>
      </c>
      <c r="P732" s="4">
        <f t="shared" si="77"/>
        <v>47.89569020671064</v>
      </c>
      <c r="Q732" s="4">
        <f t="shared" si="82"/>
        <v>0.36710647050690809</v>
      </c>
    </row>
    <row r="733" spans="1:17" x14ac:dyDescent="0.25">
      <c r="A733">
        <v>6</v>
      </c>
      <c r="B733">
        <v>50.660471901485401</v>
      </c>
      <c r="C733">
        <v>1.3351</v>
      </c>
      <c r="D733">
        <v>1.9008</v>
      </c>
      <c r="F733" s="4">
        <f t="shared" si="83"/>
        <v>126</v>
      </c>
      <c r="G733">
        <f t="shared" si="78"/>
        <v>0.90839232000000003</v>
      </c>
      <c r="H733">
        <f t="shared" si="79"/>
        <v>0.67636796035673152</v>
      </c>
      <c r="I733">
        <f t="shared" si="80"/>
        <v>0.7445769250412988</v>
      </c>
      <c r="J733">
        <f t="shared" si="81"/>
        <v>0.29493910776142551</v>
      </c>
      <c r="P733" s="4">
        <f t="shared" si="77"/>
        <v>47.89569020671064</v>
      </c>
      <c r="Q733" s="4">
        <f t="shared" si="82"/>
        <v>0.29493910776142551</v>
      </c>
    </row>
    <row r="734" spans="1:17" x14ac:dyDescent="0.25">
      <c r="A734">
        <v>6</v>
      </c>
      <c r="B734">
        <v>50.660471901485401</v>
      </c>
      <c r="C734">
        <v>1.3324</v>
      </c>
      <c r="D734">
        <v>1.9193</v>
      </c>
      <c r="F734" s="4">
        <f t="shared" si="83"/>
        <v>126</v>
      </c>
      <c r="G734">
        <f t="shared" si="78"/>
        <v>0.91723347</v>
      </c>
      <c r="H734">
        <f t="shared" si="79"/>
        <v>0.67500012761539152</v>
      </c>
      <c r="I734">
        <f t="shared" si="80"/>
        <v>0.7359087404599306</v>
      </c>
      <c r="J734">
        <f t="shared" si="81"/>
        <v>0.30664916188145663</v>
      </c>
      <c r="P734" s="4">
        <f t="shared" si="77"/>
        <v>47.89569020671064</v>
      </c>
      <c r="Q734" s="4">
        <f t="shared" si="82"/>
        <v>0.30664916188145663</v>
      </c>
    </row>
    <row r="735" spans="1:17" x14ac:dyDescent="0.25">
      <c r="A735">
        <v>6</v>
      </c>
      <c r="B735">
        <v>50.660471901485401</v>
      </c>
      <c r="C735">
        <v>1.2990999999999999</v>
      </c>
      <c r="D735">
        <v>1.9045000000000001</v>
      </c>
      <c r="F735" s="4">
        <f t="shared" si="83"/>
        <v>126</v>
      </c>
      <c r="G735">
        <f t="shared" si="78"/>
        <v>0.91016055000000007</v>
      </c>
      <c r="H735">
        <f t="shared" si="79"/>
        <v>0.65813019047219679</v>
      </c>
      <c r="I735">
        <f t="shared" si="80"/>
        <v>0.72309241536803226</v>
      </c>
      <c r="J735">
        <f t="shared" si="81"/>
        <v>0.32421824290612067</v>
      </c>
      <c r="P735" s="4">
        <f t="shared" si="77"/>
        <v>47.89569020671064</v>
      </c>
      <c r="Q735" s="4">
        <f t="shared" si="82"/>
        <v>0.32421824290612067</v>
      </c>
    </row>
    <row r="736" spans="1:17" x14ac:dyDescent="0.25">
      <c r="A736">
        <v>6</v>
      </c>
      <c r="B736">
        <v>50.660471901485401</v>
      </c>
      <c r="C736">
        <v>1.1569</v>
      </c>
      <c r="D736">
        <v>1.9092</v>
      </c>
      <c r="F736" s="4">
        <f t="shared" si="83"/>
        <v>126</v>
      </c>
      <c r="G736">
        <f t="shared" si="78"/>
        <v>0.91240668000000003</v>
      </c>
      <c r="H736">
        <f t="shared" si="79"/>
        <v>0.58609099942828469</v>
      </c>
      <c r="I736">
        <f t="shared" si="80"/>
        <v>0.64235719912559675</v>
      </c>
      <c r="J736">
        <f t="shared" si="81"/>
        <v>0.44261074508604714</v>
      </c>
      <c r="P736" s="4">
        <f t="shared" si="77"/>
        <v>47.89569020671064</v>
      </c>
      <c r="Q736" s="4">
        <f t="shared" si="82"/>
        <v>0.44261074508604714</v>
      </c>
    </row>
    <row r="737" spans="1:17" x14ac:dyDescent="0.25">
      <c r="A737">
        <v>6</v>
      </c>
      <c r="B737">
        <v>50.660471901485401</v>
      </c>
      <c r="C737">
        <v>1.2736000000000001</v>
      </c>
      <c r="D737">
        <v>1.9207000000000001</v>
      </c>
      <c r="F737" s="4">
        <f t="shared" si="83"/>
        <v>126</v>
      </c>
      <c r="G737">
        <f t="shared" si="78"/>
        <v>0.91790252999999999</v>
      </c>
      <c r="H737">
        <f t="shared" si="79"/>
        <v>0.64521177013731812</v>
      </c>
      <c r="I737">
        <f t="shared" si="80"/>
        <v>0.7029196990418124</v>
      </c>
      <c r="J737">
        <f t="shared" si="81"/>
        <v>0.35251261980983645</v>
      </c>
      <c r="P737" s="4">
        <f t="shared" si="77"/>
        <v>47.89569020671064</v>
      </c>
      <c r="Q737" s="4">
        <f t="shared" si="82"/>
        <v>0.35251261980983645</v>
      </c>
    </row>
    <row r="738" spans="1:17" x14ac:dyDescent="0.25">
      <c r="A738">
        <v>6</v>
      </c>
      <c r="B738">
        <v>50.660471901485401</v>
      </c>
      <c r="C738">
        <v>1.2502</v>
      </c>
      <c r="D738">
        <v>1.9115</v>
      </c>
      <c r="F738" s="4">
        <f t="shared" si="83"/>
        <v>126</v>
      </c>
      <c r="G738">
        <f t="shared" si="78"/>
        <v>0.91350584999999995</v>
      </c>
      <c r="H738">
        <f t="shared" si="79"/>
        <v>0.63335721971237047</v>
      </c>
      <c r="I738">
        <f t="shared" si="80"/>
        <v>0.69332584976042633</v>
      </c>
      <c r="J738">
        <f t="shared" si="81"/>
        <v>0.36625518862790429</v>
      </c>
      <c r="P738" s="4">
        <f t="shared" si="77"/>
        <v>47.89569020671064</v>
      </c>
      <c r="Q738" s="4">
        <f t="shared" si="82"/>
        <v>0.36625518862790429</v>
      </c>
    </row>
    <row r="739" spans="1:17" x14ac:dyDescent="0.25">
      <c r="A739">
        <v>6</v>
      </c>
      <c r="B739">
        <v>50.660471901485401</v>
      </c>
      <c r="C739">
        <v>1.3</v>
      </c>
      <c r="D739">
        <v>1.9097</v>
      </c>
      <c r="F739" s="4">
        <f t="shared" si="83"/>
        <v>126</v>
      </c>
      <c r="G739">
        <f t="shared" si="78"/>
        <v>0.91264562999999999</v>
      </c>
      <c r="H739">
        <f t="shared" si="79"/>
        <v>0.65858613471931027</v>
      </c>
      <c r="I739">
        <f t="shared" si="80"/>
        <v>0.72162306274266641</v>
      </c>
      <c r="J739">
        <f t="shared" si="81"/>
        <v>0.32625235018088899</v>
      </c>
      <c r="P739" s="4">
        <f t="shared" si="77"/>
        <v>47.89569020671064</v>
      </c>
      <c r="Q739" s="4">
        <f t="shared" si="82"/>
        <v>0.32625235018088899</v>
      </c>
    </row>
    <row r="740" spans="1:17" x14ac:dyDescent="0.25">
      <c r="A740">
        <v>6</v>
      </c>
      <c r="B740">
        <v>50.660471901485401</v>
      </c>
      <c r="C740">
        <v>1.2924</v>
      </c>
      <c r="D740">
        <v>1.8932</v>
      </c>
      <c r="F740" s="4">
        <f t="shared" si="83"/>
        <v>126</v>
      </c>
      <c r="G740">
        <f t="shared" si="78"/>
        <v>0.90476027999999997</v>
      </c>
      <c r="H740">
        <f t="shared" si="79"/>
        <v>0.65473593885479731</v>
      </c>
      <c r="I740">
        <f t="shared" si="80"/>
        <v>0.72365681090111222</v>
      </c>
      <c r="J740">
        <f t="shared" si="81"/>
        <v>0.32343801707089859</v>
      </c>
      <c r="P740" s="4">
        <f t="shared" si="77"/>
        <v>47.89569020671064</v>
      </c>
      <c r="Q740" s="4">
        <f t="shared" si="82"/>
        <v>0.32343801707089859</v>
      </c>
    </row>
    <row r="741" spans="1:17" x14ac:dyDescent="0.25">
      <c r="A741">
        <v>6</v>
      </c>
      <c r="B741">
        <v>50.660471901485401</v>
      </c>
      <c r="C741">
        <v>1.1411</v>
      </c>
      <c r="D741">
        <v>1.9015</v>
      </c>
      <c r="F741" s="4">
        <f t="shared" si="83"/>
        <v>126</v>
      </c>
      <c r="G741">
        <f t="shared" si="78"/>
        <v>0.90872684999999997</v>
      </c>
      <c r="H741">
        <f t="shared" si="79"/>
        <v>0.57808664486784989</v>
      </c>
      <c r="I741">
        <f t="shared" si="80"/>
        <v>0.63615006519049144</v>
      </c>
      <c r="J741">
        <f t="shared" si="81"/>
        <v>0.45232079191682917</v>
      </c>
      <c r="P741" s="4">
        <f t="shared" si="77"/>
        <v>47.89569020671064</v>
      </c>
      <c r="Q741" s="4">
        <f t="shared" si="82"/>
        <v>0.45232079191682917</v>
      </c>
    </row>
    <row r="742" spans="1:17" x14ac:dyDescent="0.25">
      <c r="A742">
        <v>6</v>
      </c>
      <c r="B742">
        <v>50.660471901485401</v>
      </c>
      <c r="C742">
        <v>1.3562000000000001</v>
      </c>
      <c r="D742">
        <v>1.8934</v>
      </c>
      <c r="F742" s="4">
        <f t="shared" si="83"/>
        <v>126</v>
      </c>
      <c r="G742">
        <f t="shared" si="78"/>
        <v>0.90485585999999996</v>
      </c>
      <c r="H742">
        <f t="shared" si="79"/>
        <v>0.68705731992794516</v>
      </c>
      <c r="I742">
        <f t="shared" si="80"/>
        <v>0.75930029333947746</v>
      </c>
      <c r="J742">
        <f t="shared" si="81"/>
        <v>0.27535793643419776</v>
      </c>
      <c r="P742" s="4">
        <f t="shared" si="77"/>
        <v>47.89569020671064</v>
      </c>
      <c r="Q742" s="4">
        <f t="shared" si="82"/>
        <v>0.27535793643419776</v>
      </c>
    </row>
    <row r="743" spans="1:17" x14ac:dyDescent="0.25">
      <c r="A743">
        <v>6</v>
      </c>
      <c r="B743">
        <v>50.660471901485401</v>
      </c>
      <c r="C743">
        <v>1.2825</v>
      </c>
      <c r="D743">
        <v>1.9019999999999999</v>
      </c>
      <c r="F743" s="4">
        <f t="shared" si="83"/>
        <v>126</v>
      </c>
      <c r="G743">
        <f t="shared" si="78"/>
        <v>0.90896579999999993</v>
      </c>
      <c r="H743">
        <f t="shared" si="79"/>
        <v>0.64972055213655022</v>
      </c>
      <c r="I743">
        <f t="shared" si="80"/>
        <v>0.71479097688444415</v>
      </c>
      <c r="J743">
        <f t="shared" si="81"/>
        <v>0.33576511904955986</v>
      </c>
      <c r="P743" s="4">
        <f t="shared" si="77"/>
        <v>47.89569020671064</v>
      </c>
      <c r="Q743" s="4">
        <f t="shared" si="82"/>
        <v>0.33576511904955986</v>
      </c>
    </row>
    <row r="744" spans="1:17" x14ac:dyDescent="0.25">
      <c r="A744">
        <v>6</v>
      </c>
      <c r="B744">
        <v>50.660471901485401</v>
      </c>
      <c r="C744">
        <v>1.3062</v>
      </c>
      <c r="D744">
        <v>1.9075</v>
      </c>
      <c r="F744" s="4">
        <f t="shared" si="83"/>
        <v>126</v>
      </c>
      <c r="G744">
        <f t="shared" si="78"/>
        <v>0.91159424999999994</v>
      </c>
      <c r="H744">
        <f t="shared" si="79"/>
        <v>0.66172708397720226</v>
      </c>
      <c r="I744">
        <f t="shared" si="80"/>
        <v>0.72590089722176543</v>
      </c>
      <c r="J744">
        <f t="shared" si="81"/>
        <v>0.32034177867920416</v>
      </c>
      <c r="P744" s="4">
        <f t="shared" si="77"/>
        <v>47.89569020671064</v>
      </c>
      <c r="Q744" s="4">
        <f t="shared" si="82"/>
        <v>0.32034177867920416</v>
      </c>
    </row>
    <row r="745" spans="1:17" x14ac:dyDescent="0.25">
      <c r="A745">
        <v>6</v>
      </c>
      <c r="B745">
        <v>50.660471901485401</v>
      </c>
      <c r="C745">
        <v>1.2912999999999999</v>
      </c>
      <c r="D745">
        <v>1.8932</v>
      </c>
      <c r="F745" s="4">
        <f t="shared" si="83"/>
        <v>126</v>
      </c>
      <c r="G745">
        <f t="shared" si="78"/>
        <v>0.90476027999999997</v>
      </c>
      <c r="H745">
        <f t="shared" si="79"/>
        <v>0.65417867366388094</v>
      </c>
      <c r="I745">
        <f t="shared" si="80"/>
        <v>0.72304088511034215</v>
      </c>
      <c r="J745">
        <f t="shared" si="81"/>
        <v>0.32428950916863586</v>
      </c>
      <c r="P745" s="4">
        <f t="shared" si="77"/>
        <v>47.89569020671064</v>
      </c>
      <c r="Q745" s="4">
        <f t="shared" si="82"/>
        <v>0.32428950916863586</v>
      </c>
    </row>
    <row r="746" spans="1:17" x14ac:dyDescent="0.25">
      <c r="A746">
        <v>6</v>
      </c>
      <c r="B746">
        <v>50.660471901485401</v>
      </c>
      <c r="C746">
        <v>1.2962</v>
      </c>
      <c r="D746">
        <v>1.8867</v>
      </c>
      <c r="F746" s="4">
        <f t="shared" si="83"/>
        <v>126</v>
      </c>
      <c r="G746">
        <f t="shared" si="78"/>
        <v>0.90165393000000005</v>
      </c>
      <c r="H746">
        <f t="shared" si="79"/>
        <v>0.65666103678705379</v>
      </c>
      <c r="I746">
        <f t="shared" si="80"/>
        <v>0.7282850048544165</v>
      </c>
      <c r="J746">
        <f t="shared" si="81"/>
        <v>0.3170628172131007</v>
      </c>
      <c r="P746" s="4">
        <f t="shared" si="77"/>
        <v>47.89569020671064</v>
      </c>
      <c r="Q746" s="4">
        <f t="shared" si="82"/>
        <v>0.3170628172131007</v>
      </c>
    </row>
    <row r="747" spans="1:17" x14ac:dyDescent="0.25">
      <c r="A747">
        <v>6</v>
      </c>
      <c r="B747">
        <v>50.660471901485401</v>
      </c>
      <c r="C747">
        <v>1.3365</v>
      </c>
      <c r="D747">
        <v>1.9074</v>
      </c>
      <c r="F747" s="4">
        <f t="shared" si="83"/>
        <v>126</v>
      </c>
      <c r="G747">
        <f t="shared" si="78"/>
        <v>0.91154645999999995</v>
      </c>
      <c r="H747">
        <f t="shared" si="79"/>
        <v>0.67707720696335238</v>
      </c>
      <c r="I747">
        <f t="shared" si="80"/>
        <v>0.74277860391597861</v>
      </c>
      <c r="J747">
        <f t="shared" si="81"/>
        <v>0.29735725455498713</v>
      </c>
      <c r="P747" s="4">
        <f t="shared" si="77"/>
        <v>47.89569020671064</v>
      </c>
      <c r="Q747" s="4">
        <f t="shared" si="82"/>
        <v>0.29735725455498713</v>
      </c>
    </row>
    <row r="748" spans="1:17" x14ac:dyDescent="0.25">
      <c r="A748">
        <v>6</v>
      </c>
      <c r="B748">
        <v>49.554415143371799</v>
      </c>
      <c r="C748">
        <v>1.1775</v>
      </c>
      <c r="D748">
        <v>1.9039999999999999</v>
      </c>
      <c r="F748" s="4">
        <f t="shared" si="83"/>
        <v>126</v>
      </c>
      <c r="G748">
        <f t="shared" si="78"/>
        <v>0.9099216</v>
      </c>
      <c r="H748">
        <f t="shared" si="79"/>
        <v>0.58350323831320294</v>
      </c>
      <c r="I748">
        <f t="shared" si="80"/>
        <v>0.64126759746466389</v>
      </c>
      <c r="J748">
        <f t="shared" si="81"/>
        <v>0.44430844043367296</v>
      </c>
      <c r="P748" s="4">
        <f t="shared" si="77"/>
        <v>47.89569020671064</v>
      </c>
      <c r="Q748" s="4">
        <f t="shared" si="82"/>
        <v>0.44430844043367296</v>
      </c>
    </row>
    <row r="749" spans="1:17" x14ac:dyDescent="0.25">
      <c r="A749">
        <v>6</v>
      </c>
      <c r="B749">
        <v>49.554415143371799</v>
      </c>
      <c r="C749">
        <v>1.1706000000000001</v>
      </c>
      <c r="D749">
        <v>1.9221999999999999</v>
      </c>
      <c r="F749" s="4">
        <f t="shared" si="83"/>
        <v>126</v>
      </c>
      <c r="G749">
        <f t="shared" si="78"/>
        <v>0.91861937999999999</v>
      </c>
      <c r="H749">
        <f t="shared" si="79"/>
        <v>0.58008398366831027</v>
      </c>
      <c r="I749">
        <f t="shared" si="80"/>
        <v>0.63147370532103331</v>
      </c>
      <c r="J749">
        <f t="shared" si="81"/>
        <v>0.45969897650499852</v>
      </c>
      <c r="P749" s="4">
        <f t="shared" si="77"/>
        <v>47.89569020671064</v>
      </c>
      <c r="Q749" s="4">
        <f t="shared" si="82"/>
        <v>0.45969897650499852</v>
      </c>
    </row>
    <row r="750" spans="1:17" x14ac:dyDescent="0.25">
      <c r="A750">
        <v>6</v>
      </c>
      <c r="B750">
        <v>49.554415143371799</v>
      </c>
      <c r="C750">
        <v>1.3448</v>
      </c>
      <c r="D750">
        <v>1.92</v>
      </c>
      <c r="F750" s="4">
        <f t="shared" si="83"/>
        <v>126</v>
      </c>
      <c r="G750">
        <f t="shared" si="78"/>
        <v>0.91756799999999994</v>
      </c>
      <c r="H750">
        <f t="shared" si="79"/>
        <v>0.66640777484806391</v>
      </c>
      <c r="I750">
        <f t="shared" si="80"/>
        <v>0.72627617228157904</v>
      </c>
      <c r="J750">
        <f t="shared" si="81"/>
        <v>0.31982493390035655</v>
      </c>
      <c r="P750" s="4">
        <f t="shared" si="77"/>
        <v>47.89569020671064</v>
      </c>
      <c r="Q750" s="4">
        <f t="shared" si="82"/>
        <v>0.31982493390035655</v>
      </c>
    </row>
    <row r="751" spans="1:17" x14ac:dyDescent="0.25">
      <c r="A751">
        <v>6</v>
      </c>
      <c r="B751">
        <v>49.554415143371799</v>
      </c>
      <c r="C751">
        <v>1.1836</v>
      </c>
      <c r="D751">
        <v>1.9037999999999999</v>
      </c>
      <c r="F751" s="4">
        <f t="shared" si="83"/>
        <v>126</v>
      </c>
      <c r="G751">
        <f t="shared" si="78"/>
        <v>0.9098260199999999</v>
      </c>
      <c r="H751">
        <f t="shared" si="79"/>
        <v>0.58652605763694854</v>
      </c>
      <c r="I751">
        <f t="shared" si="80"/>
        <v>0.64465737926131039</v>
      </c>
      <c r="J751">
        <f t="shared" si="81"/>
        <v>0.43903629826408547</v>
      </c>
      <c r="P751" s="4">
        <f t="shared" si="77"/>
        <v>47.89569020671064</v>
      </c>
      <c r="Q751" s="4">
        <f t="shared" si="82"/>
        <v>0.43903629826408547</v>
      </c>
    </row>
    <row r="752" spans="1:17" x14ac:dyDescent="0.25">
      <c r="A752">
        <v>6</v>
      </c>
      <c r="B752">
        <v>49.554415143371799</v>
      </c>
      <c r="C752">
        <v>1.0998000000000001</v>
      </c>
      <c r="D752">
        <v>1.8888</v>
      </c>
      <c r="F752" s="4">
        <f t="shared" si="83"/>
        <v>126</v>
      </c>
      <c r="G752">
        <f t="shared" si="78"/>
        <v>0.90265751999999999</v>
      </c>
      <c r="H752">
        <f t="shared" si="79"/>
        <v>0.54499945774680303</v>
      </c>
      <c r="I752">
        <f t="shared" si="80"/>
        <v>0.60377213469268287</v>
      </c>
      <c r="J752">
        <f t="shared" si="81"/>
        <v>0.50455841267052393</v>
      </c>
      <c r="P752" s="4">
        <f t="shared" si="77"/>
        <v>47.89569020671064</v>
      </c>
      <c r="Q752" s="4">
        <f t="shared" si="82"/>
        <v>0.50455841267052393</v>
      </c>
    </row>
    <row r="753" spans="1:17" x14ac:dyDescent="0.25">
      <c r="A753">
        <v>6</v>
      </c>
      <c r="B753">
        <v>49.554415143371799</v>
      </c>
      <c r="C753">
        <v>1.0991</v>
      </c>
      <c r="D753">
        <v>1.9238</v>
      </c>
      <c r="F753" s="4">
        <f t="shared" si="83"/>
        <v>126</v>
      </c>
      <c r="G753">
        <f t="shared" si="78"/>
        <v>0.91938401999999997</v>
      </c>
      <c r="H753">
        <f t="shared" si="79"/>
        <v>0.54465257684079948</v>
      </c>
      <c r="I753">
        <f t="shared" si="80"/>
        <v>0.59241031494195373</v>
      </c>
      <c r="J753">
        <f t="shared" si="81"/>
        <v>0.52355578461659558</v>
      </c>
      <c r="P753" s="4">
        <f t="shared" si="77"/>
        <v>47.89569020671064</v>
      </c>
      <c r="Q753" s="4">
        <f t="shared" si="82"/>
        <v>0.52355578461659558</v>
      </c>
    </row>
    <row r="754" spans="1:17" x14ac:dyDescent="0.25">
      <c r="A754">
        <v>6</v>
      </c>
      <c r="B754">
        <v>49.554415143371799</v>
      </c>
      <c r="C754">
        <v>1.2473000000000001</v>
      </c>
      <c r="D754">
        <v>1.9078999999999999</v>
      </c>
      <c r="F754" s="4">
        <f t="shared" si="83"/>
        <v>126</v>
      </c>
      <c r="G754">
        <f t="shared" si="78"/>
        <v>0.91178540999999991</v>
      </c>
      <c r="H754">
        <f t="shared" si="79"/>
        <v>0.61809222008327647</v>
      </c>
      <c r="I754">
        <f t="shared" si="80"/>
        <v>0.67789220281916607</v>
      </c>
      <c r="J754">
        <f t="shared" si="81"/>
        <v>0.38876699657453667</v>
      </c>
      <c r="P754" s="4">
        <f t="shared" si="77"/>
        <v>47.89569020671064</v>
      </c>
      <c r="Q754" s="4">
        <f t="shared" si="82"/>
        <v>0.38876699657453667</v>
      </c>
    </row>
    <row r="755" spans="1:17" x14ac:dyDescent="0.25">
      <c r="A755">
        <v>6</v>
      </c>
      <c r="B755">
        <v>49.554415143371799</v>
      </c>
      <c r="C755">
        <v>1.1912</v>
      </c>
      <c r="D755">
        <v>1.9142999999999999</v>
      </c>
      <c r="F755" s="4">
        <f t="shared" si="83"/>
        <v>126</v>
      </c>
      <c r="G755">
        <f t="shared" si="78"/>
        <v>0.91484396999999995</v>
      </c>
      <c r="H755">
        <f t="shared" si="79"/>
        <v>0.59029219318784487</v>
      </c>
      <c r="I755">
        <f t="shared" si="80"/>
        <v>0.64523810895080269</v>
      </c>
      <c r="J755">
        <f t="shared" si="81"/>
        <v>0.43813586914554681</v>
      </c>
      <c r="P755" s="4">
        <f t="shared" si="77"/>
        <v>47.89569020671064</v>
      </c>
      <c r="Q755" s="4">
        <f t="shared" si="82"/>
        <v>0.43813586914554681</v>
      </c>
    </row>
    <row r="756" spans="1:17" x14ac:dyDescent="0.25">
      <c r="A756">
        <v>6</v>
      </c>
      <c r="B756">
        <v>49.554415143371799</v>
      </c>
      <c r="C756">
        <v>1.0519000000000001</v>
      </c>
      <c r="D756">
        <v>1.9132</v>
      </c>
      <c r="F756" s="4">
        <f t="shared" si="83"/>
        <v>126</v>
      </c>
      <c r="G756">
        <f t="shared" si="78"/>
        <v>0.91431828000000004</v>
      </c>
      <c r="H756">
        <f t="shared" si="79"/>
        <v>0.52126289289312799</v>
      </c>
      <c r="I756">
        <f t="shared" si="80"/>
        <v>0.57011098246130221</v>
      </c>
      <c r="J756">
        <f t="shared" si="81"/>
        <v>0.56192423103384848</v>
      </c>
      <c r="P756" s="4">
        <f t="shared" si="77"/>
        <v>47.89569020671064</v>
      </c>
      <c r="Q756" s="4">
        <f t="shared" si="82"/>
        <v>0.56192423103384848</v>
      </c>
    </row>
    <row r="757" spans="1:17" x14ac:dyDescent="0.25">
      <c r="A757">
        <v>6</v>
      </c>
      <c r="B757">
        <v>49.554415143371799</v>
      </c>
      <c r="C757">
        <v>1.1855</v>
      </c>
      <c r="D757">
        <v>1.921</v>
      </c>
      <c r="F757" s="4">
        <f t="shared" si="83"/>
        <v>126</v>
      </c>
      <c r="G757">
        <f t="shared" si="78"/>
        <v>0.91804589999999997</v>
      </c>
      <c r="H757">
        <f t="shared" si="79"/>
        <v>0.58746759152467265</v>
      </c>
      <c r="I757">
        <f t="shared" si="80"/>
        <v>0.63991091461186489</v>
      </c>
      <c r="J757">
        <f t="shared" si="81"/>
        <v>0.44642630823603163</v>
      </c>
      <c r="P757" s="4">
        <f t="shared" si="77"/>
        <v>47.89569020671064</v>
      </c>
      <c r="Q757" s="4">
        <f t="shared" si="82"/>
        <v>0.44642630823603163</v>
      </c>
    </row>
    <row r="758" spans="1:17" x14ac:dyDescent="0.25">
      <c r="A758">
        <v>6</v>
      </c>
      <c r="B758">
        <v>49.554415143371799</v>
      </c>
      <c r="C758">
        <v>1.2857000000000001</v>
      </c>
      <c r="D758">
        <v>1.9185000000000001</v>
      </c>
      <c r="F758" s="4">
        <f t="shared" si="83"/>
        <v>126</v>
      </c>
      <c r="G758">
        <f t="shared" si="78"/>
        <v>0.91685115000000006</v>
      </c>
      <c r="H758">
        <f t="shared" si="79"/>
        <v>0.63712111549833128</v>
      </c>
      <c r="I758">
        <f t="shared" si="80"/>
        <v>0.69490136484895204</v>
      </c>
      <c r="J758">
        <f t="shared" si="81"/>
        <v>0.36398536456973896</v>
      </c>
      <c r="P758" s="4">
        <f t="shared" si="77"/>
        <v>47.89569020671064</v>
      </c>
      <c r="Q758" s="4">
        <f t="shared" si="82"/>
        <v>0.36398536456973896</v>
      </c>
    </row>
    <row r="759" spans="1:17" x14ac:dyDescent="0.25">
      <c r="A759">
        <v>6</v>
      </c>
      <c r="B759">
        <v>49.554415143371799</v>
      </c>
      <c r="C759">
        <v>1.2925</v>
      </c>
      <c r="D759">
        <v>1.92</v>
      </c>
      <c r="F759" s="4">
        <f t="shared" si="83"/>
        <v>126</v>
      </c>
      <c r="G759">
        <f t="shared" si="78"/>
        <v>0.91756799999999994</v>
      </c>
      <c r="H759">
        <f t="shared" si="79"/>
        <v>0.64049081572808053</v>
      </c>
      <c r="I759">
        <f t="shared" si="80"/>
        <v>0.69803089877598234</v>
      </c>
      <c r="J759">
        <f t="shared" si="81"/>
        <v>0.35949190961217803</v>
      </c>
      <c r="P759" s="4">
        <f t="shared" si="77"/>
        <v>47.89569020671064</v>
      </c>
      <c r="Q759" s="4">
        <f t="shared" si="82"/>
        <v>0.35949190961217803</v>
      </c>
    </row>
    <row r="760" spans="1:17" x14ac:dyDescent="0.25">
      <c r="A760">
        <v>6</v>
      </c>
      <c r="B760">
        <v>49.554415143371799</v>
      </c>
      <c r="C760">
        <v>1.2968999999999999</v>
      </c>
      <c r="D760">
        <v>1.9229000000000001</v>
      </c>
      <c r="F760" s="4">
        <f t="shared" si="83"/>
        <v>126</v>
      </c>
      <c r="G760">
        <f t="shared" si="78"/>
        <v>0.91895391000000004</v>
      </c>
      <c r="H760">
        <f t="shared" si="79"/>
        <v>0.64267120999438887</v>
      </c>
      <c r="I760">
        <f t="shared" si="80"/>
        <v>0.69935086297678284</v>
      </c>
      <c r="J760">
        <f t="shared" si="81"/>
        <v>0.35760271278778089</v>
      </c>
      <c r="P760" s="4">
        <f t="shared" si="77"/>
        <v>47.89569020671064</v>
      </c>
      <c r="Q760" s="4">
        <f t="shared" si="82"/>
        <v>0.35760271278778089</v>
      </c>
    </row>
    <row r="761" spans="1:17" x14ac:dyDescent="0.25">
      <c r="A761">
        <v>6</v>
      </c>
      <c r="B761">
        <v>49.554415143371799</v>
      </c>
      <c r="C761">
        <v>1.1572</v>
      </c>
      <c r="D761">
        <v>1.9046000000000001</v>
      </c>
      <c r="F761" s="4">
        <f t="shared" si="83"/>
        <v>126</v>
      </c>
      <c r="G761">
        <f t="shared" si="78"/>
        <v>0.91020834000000006</v>
      </c>
      <c r="H761">
        <f t="shared" si="79"/>
        <v>0.5734436920390984</v>
      </c>
      <c r="I761">
        <f t="shared" si="80"/>
        <v>0.63001366482655863</v>
      </c>
      <c r="J761">
        <f t="shared" si="81"/>
        <v>0.46201376963090096</v>
      </c>
      <c r="P761" s="4">
        <f t="shared" si="77"/>
        <v>47.89569020671064</v>
      </c>
      <c r="Q761" s="4">
        <f t="shared" si="82"/>
        <v>0.46201376963090096</v>
      </c>
    </row>
    <row r="762" spans="1:17" x14ac:dyDescent="0.25">
      <c r="A762">
        <v>6</v>
      </c>
      <c r="B762">
        <v>49.554415143371799</v>
      </c>
      <c r="C762">
        <v>1.1728000000000001</v>
      </c>
      <c r="D762">
        <v>1.9074</v>
      </c>
      <c r="F762" s="4">
        <f t="shared" si="83"/>
        <v>126</v>
      </c>
      <c r="G762">
        <f t="shared" si="78"/>
        <v>0.91154645999999995</v>
      </c>
      <c r="H762">
        <f t="shared" si="79"/>
        <v>0.58117418080146455</v>
      </c>
      <c r="I762">
        <f t="shared" si="80"/>
        <v>0.63756945619805772</v>
      </c>
      <c r="J762">
        <f t="shared" si="81"/>
        <v>0.45009205698535992</v>
      </c>
      <c r="P762" s="4">
        <f t="shared" si="77"/>
        <v>47.89569020671064</v>
      </c>
      <c r="Q762" s="4">
        <f t="shared" si="82"/>
        <v>0.45009205698535992</v>
      </c>
    </row>
    <row r="763" spans="1:17" x14ac:dyDescent="0.25">
      <c r="A763">
        <v>6</v>
      </c>
      <c r="B763">
        <v>49.554415143371799</v>
      </c>
      <c r="C763">
        <v>1.3122</v>
      </c>
      <c r="D763">
        <v>1.9145000000000001</v>
      </c>
      <c r="F763" s="4">
        <f t="shared" si="83"/>
        <v>126</v>
      </c>
      <c r="G763">
        <f t="shared" si="78"/>
        <v>0.91493955000000005</v>
      </c>
      <c r="H763">
        <f t="shared" si="79"/>
        <v>0.65025303551132485</v>
      </c>
      <c r="I763">
        <f t="shared" si="80"/>
        <v>0.710706008403861</v>
      </c>
      <c r="J763">
        <f t="shared" si="81"/>
        <v>0.34149642497950711</v>
      </c>
      <c r="P763" s="4">
        <f t="shared" si="77"/>
        <v>47.89569020671064</v>
      </c>
      <c r="Q763" s="4">
        <f t="shared" si="82"/>
        <v>0.34149642497950711</v>
      </c>
    </row>
    <row r="764" spans="1:17" x14ac:dyDescent="0.25">
      <c r="A764">
        <v>6</v>
      </c>
      <c r="B764">
        <v>51.257537725541198</v>
      </c>
      <c r="C764">
        <v>1.2472000000000001</v>
      </c>
      <c r="D764">
        <v>1.9180999999999999</v>
      </c>
      <c r="F764" s="4">
        <f t="shared" si="83"/>
        <v>126</v>
      </c>
      <c r="G764">
        <f t="shared" si="78"/>
        <v>0.91665998999999998</v>
      </c>
      <c r="H764">
        <f t="shared" si="79"/>
        <v>0.63928401051294981</v>
      </c>
      <c r="I764">
        <f t="shared" si="80"/>
        <v>0.69740581839177884</v>
      </c>
      <c r="J764">
        <f t="shared" si="81"/>
        <v>0.36038780179893498</v>
      </c>
      <c r="P764" s="4">
        <f t="shared" si="77"/>
        <v>47.89569020671064</v>
      </c>
      <c r="Q764" s="4">
        <f t="shared" si="82"/>
        <v>0.36038780179893498</v>
      </c>
    </row>
    <row r="765" spans="1:17" x14ac:dyDescent="0.25">
      <c r="A765">
        <v>6</v>
      </c>
      <c r="B765">
        <v>51.257537725541198</v>
      </c>
      <c r="C765">
        <v>1.2414000000000001</v>
      </c>
      <c r="D765">
        <v>1.9</v>
      </c>
      <c r="F765" s="4">
        <f t="shared" si="83"/>
        <v>126</v>
      </c>
      <c r="G765">
        <f t="shared" si="78"/>
        <v>0.90800999999999998</v>
      </c>
      <c r="H765">
        <f t="shared" si="79"/>
        <v>0.63631107332486847</v>
      </c>
      <c r="I765">
        <f t="shared" si="80"/>
        <v>0.70077540261105986</v>
      </c>
      <c r="J765">
        <f t="shared" si="81"/>
        <v>0.35556783898983879</v>
      </c>
      <c r="P765" s="4">
        <f t="shared" si="77"/>
        <v>47.89569020671064</v>
      </c>
      <c r="Q765" s="4">
        <f t="shared" si="82"/>
        <v>0.35556783898983879</v>
      </c>
    </row>
    <row r="766" spans="1:17" x14ac:dyDescent="0.25">
      <c r="A766">
        <v>6</v>
      </c>
      <c r="B766">
        <v>51.257537725541198</v>
      </c>
      <c r="C766">
        <v>1.1435999999999999</v>
      </c>
      <c r="D766">
        <v>1.9138999999999999</v>
      </c>
      <c r="F766" s="4">
        <f t="shared" si="83"/>
        <v>126</v>
      </c>
      <c r="G766">
        <f t="shared" si="78"/>
        <v>0.91465280999999998</v>
      </c>
      <c r="H766">
        <f t="shared" si="79"/>
        <v>0.58618120142928909</v>
      </c>
      <c r="I766">
        <f t="shared" si="80"/>
        <v>0.6408783693883684</v>
      </c>
      <c r="J766">
        <f t="shared" si="81"/>
        <v>0.44491559141073006</v>
      </c>
      <c r="P766" s="4">
        <f t="shared" si="77"/>
        <v>47.89569020671064</v>
      </c>
      <c r="Q766" s="4">
        <f t="shared" si="82"/>
        <v>0.44491559141073006</v>
      </c>
    </row>
    <row r="767" spans="1:17" x14ac:dyDescent="0.25">
      <c r="A767">
        <v>6</v>
      </c>
      <c r="B767">
        <v>51.257537725541198</v>
      </c>
      <c r="C767">
        <v>1.1603000000000001</v>
      </c>
      <c r="D767">
        <v>1.903</v>
      </c>
      <c r="F767" s="4">
        <f t="shared" si="83"/>
        <v>126</v>
      </c>
      <c r="G767">
        <f t="shared" si="78"/>
        <v>0.90944369999999997</v>
      </c>
      <c r="H767">
        <f t="shared" si="79"/>
        <v>0.59474121022945459</v>
      </c>
      <c r="I767">
        <f t="shared" si="80"/>
        <v>0.65396154839431464</v>
      </c>
      <c r="J767">
        <f t="shared" si="81"/>
        <v>0.42470672375750901</v>
      </c>
      <c r="P767" s="4">
        <f t="shared" si="77"/>
        <v>47.89569020671064</v>
      </c>
      <c r="Q767" s="4">
        <f t="shared" si="82"/>
        <v>0.42470672375750901</v>
      </c>
    </row>
    <row r="768" spans="1:17" x14ac:dyDescent="0.25">
      <c r="A768">
        <v>6</v>
      </c>
      <c r="B768">
        <v>51.257537725541198</v>
      </c>
      <c r="C768">
        <v>1.2070000000000001</v>
      </c>
      <c r="D768">
        <v>1.9206000000000001</v>
      </c>
      <c r="F768" s="4">
        <f t="shared" si="83"/>
        <v>126</v>
      </c>
      <c r="G768">
        <f t="shared" si="78"/>
        <v>0.91785474</v>
      </c>
      <c r="H768">
        <f t="shared" si="79"/>
        <v>0.61867848034728234</v>
      </c>
      <c r="I768">
        <f t="shared" si="80"/>
        <v>0.6740483579648805</v>
      </c>
      <c r="J768">
        <f t="shared" si="81"/>
        <v>0.39445342292120011</v>
      </c>
      <c r="P768" s="4">
        <f t="shared" si="77"/>
        <v>47.89569020671064</v>
      </c>
      <c r="Q768" s="4">
        <f t="shared" si="82"/>
        <v>0.39445342292120011</v>
      </c>
    </row>
    <row r="769" spans="1:19" x14ac:dyDescent="0.25">
      <c r="A769">
        <v>6</v>
      </c>
      <c r="B769">
        <v>51.257537725541198</v>
      </c>
      <c r="C769">
        <v>1.2372000000000001</v>
      </c>
      <c r="D769">
        <v>1.8996999999999999</v>
      </c>
      <c r="F769" s="4">
        <f t="shared" si="83"/>
        <v>126</v>
      </c>
      <c r="G769">
        <f t="shared" si="78"/>
        <v>0.90786663000000001</v>
      </c>
      <c r="H769">
        <f t="shared" si="79"/>
        <v>0.63415825674039572</v>
      </c>
      <c r="I769">
        <f t="shared" si="80"/>
        <v>0.69851477715443255</v>
      </c>
      <c r="J769">
        <f t="shared" si="81"/>
        <v>0.3587989449549483</v>
      </c>
      <c r="P769" s="4">
        <f t="shared" si="77"/>
        <v>47.89569020671064</v>
      </c>
      <c r="Q769" s="4">
        <f t="shared" si="82"/>
        <v>0.3587989449549483</v>
      </c>
    </row>
    <row r="770" spans="1:19" x14ac:dyDescent="0.25">
      <c r="A770">
        <v>6</v>
      </c>
      <c r="B770">
        <v>51.257537725541198</v>
      </c>
      <c r="C770">
        <v>1.1495</v>
      </c>
      <c r="D770">
        <v>1.9128000000000001</v>
      </c>
      <c r="F770" s="4">
        <f t="shared" si="83"/>
        <v>126</v>
      </c>
      <c r="G770">
        <f t="shared" si="78"/>
        <v>0.91412711999999996</v>
      </c>
      <c r="H770">
        <f t="shared" si="79"/>
        <v>0.58920539615509604</v>
      </c>
      <c r="I770">
        <f t="shared" si="80"/>
        <v>0.64455520820243917</v>
      </c>
      <c r="J770">
        <f t="shared" si="81"/>
        <v>0.43919479975573805</v>
      </c>
      <c r="P770" s="4">
        <f t="shared" si="77"/>
        <v>47.89569020671064</v>
      </c>
      <c r="Q770" s="4">
        <f t="shared" si="82"/>
        <v>0.43919479975573805</v>
      </c>
    </row>
    <row r="771" spans="1:19" x14ac:dyDescent="0.25">
      <c r="A771">
        <v>6</v>
      </c>
      <c r="B771">
        <v>51.257537725541198</v>
      </c>
      <c r="C771">
        <v>1.1923999999999999</v>
      </c>
      <c r="D771">
        <v>1.9277</v>
      </c>
      <c r="F771" s="4">
        <f t="shared" si="83"/>
        <v>126</v>
      </c>
      <c r="G771">
        <f t="shared" si="78"/>
        <v>0.92124782999999999</v>
      </c>
      <c r="H771">
        <f t="shared" si="79"/>
        <v>0.61119487983935317</v>
      </c>
      <c r="I771">
        <f t="shared" si="80"/>
        <v>0.66344240923677744</v>
      </c>
      <c r="J771">
        <f t="shared" si="81"/>
        <v>0.41031322741448878</v>
      </c>
      <c r="P771" s="4">
        <f t="shared" ref="P771:P834" si="84">F771^$T$2</f>
        <v>47.89569020671064</v>
      </c>
      <c r="Q771" s="4">
        <f t="shared" si="82"/>
        <v>0.41031322741448878</v>
      </c>
    </row>
    <row r="772" spans="1:19" x14ac:dyDescent="0.25">
      <c r="A772">
        <v>6</v>
      </c>
      <c r="B772">
        <v>51.257537725541198</v>
      </c>
      <c r="C772">
        <v>1.3035000000000001</v>
      </c>
      <c r="D772">
        <v>1.9077999999999999</v>
      </c>
      <c r="F772" s="4">
        <f t="shared" si="83"/>
        <v>126</v>
      </c>
      <c r="G772">
        <f t="shared" ref="G772:G835" si="85">$E$4*D772</f>
        <v>0.91173761999999992</v>
      </c>
      <c r="H772">
        <f t="shared" ref="H772:H835" si="86">B772*C772/100</f>
        <v>0.66814200425242953</v>
      </c>
      <c r="I772">
        <f t="shared" ref="I772:I835" si="87">H772/G772</f>
        <v>0.73282267792397293</v>
      </c>
      <c r="J772">
        <f t="shared" ref="J772:J835" si="88">-LN(I772)</f>
        <v>0.31085151915241044</v>
      </c>
      <c r="P772" s="4">
        <f t="shared" si="84"/>
        <v>47.89569020671064</v>
      </c>
      <c r="Q772" s="4">
        <f t="shared" ref="Q772:Q835" si="89">J772</f>
        <v>0.31085151915241044</v>
      </c>
    </row>
    <row r="773" spans="1:19" x14ac:dyDescent="0.25">
      <c r="A773">
        <v>6</v>
      </c>
      <c r="B773">
        <v>51.257537725541198</v>
      </c>
      <c r="C773">
        <v>1.2855000000000001</v>
      </c>
      <c r="D773">
        <v>1.9066000000000001</v>
      </c>
      <c r="F773" s="4">
        <f t="shared" ref="F773:F836" si="90">A773*21</f>
        <v>126</v>
      </c>
      <c r="G773">
        <f t="shared" si="85"/>
        <v>0.91116414000000001</v>
      </c>
      <c r="H773">
        <f t="shared" si="86"/>
        <v>0.65891564746183218</v>
      </c>
      <c r="I773">
        <f t="shared" si="87"/>
        <v>0.7231580113126842</v>
      </c>
      <c r="J773">
        <f t="shared" si="88"/>
        <v>0.32412753116839282</v>
      </c>
      <c r="P773" s="4">
        <f t="shared" si="84"/>
        <v>47.89569020671064</v>
      </c>
      <c r="Q773" s="4">
        <f t="shared" si="89"/>
        <v>0.32412753116839282</v>
      </c>
    </row>
    <row r="774" spans="1:19" x14ac:dyDescent="0.25">
      <c r="A774">
        <v>6</v>
      </c>
      <c r="B774">
        <v>51.257537725541198</v>
      </c>
      <c r="C774">
        <v>1.2674000000000001</v>
      </c>
      <c r="D774">
        <v>1.9089</v>
      </c>
      <c r="F774" s="4">
        <f t="shared" si="90"/>
        <v>126</v>
      </c>
      <c r="G774">
        <f t="shared" si="85"/>
        <v>0.91226331000000005</v>
      </c>
      <c r="H774">
        <f t="shared" si="86"/>
        <v>0.64963803313350921</v>
      </c>
      <c r="I774">
        <f t="shared" si="87"/>
        <v>0.71211680444926495</v>
      </c>
      <c r="J774">
        <f t="shared" si="88"/>
        <v>0.33951332983229887</v>
      </c>
      <c r="P774" s="4">
        <f t="shared" si="84"/>
        <v>47.89569020671064</v>
      </c>
      <c r="Q774" s="4">
        <f t="shared" si="89"/>
        <v>0.33951332983229887</v>
      </c>
    </row>
    <row r="775" spans="1:19" x14ac:dyDescent="0.25">
      <c r="A775">
        <v>6</v>
      </c>
      <c r="B775">
        <v>51.257537725541198</v>
      </c>
      <c r="C775">
        <v>1.2473000000000001</v>
      </c>
      <c r="D775">
        <v>1.9177999999999999</v>
      </c>
      <c r="F775" s="4">
        <f t="shared" si="90"/>
        <v>126</v>
      </c>
      <c r="G775">
        <f t="shared" si="85"/>
        <v>0.91651662</v>
      </c>
      <c r="H775">
        <f t="shared" si="86"/>
        <v>0.63933526805067542</v>
      </c>
      <c r="I775">
        <f t="shared" si="87"/>
        <v>0.69757083952353793</v>
      </c>
      <c r="J775">
        <f t="shared" si="88"/>
        <v>0.36015120840277665</v>
      </c>
      <c r="P775" s="4">
        <f t="shared" si="84"/>
        <v>47.89569020671064</v>
      </c>
      <c r="Q775" s="4">
        <f t="shared" si="89"/>
        <v>0.36015120840277665</v>
      </c>
    </row>
    <row r="776" spans="1:19" x14ac:dyDescent="0.25">
      <c r="A776">
        <v>6</v>
      </c>
      <c r="B776">
        <v>51.257537725541198</v>
      </c>
      <c r="C776">
        <v>1.2814000000000001</v>
      </c>
      <c r="D776">
        <v>1.9261999999999999</v>
      </c>
      <c r="F776" s="4">
        <f t="shared" si="90"/>
        <v>126</v>
      </c>
      <c r="G776">
        <f t="shared" si="85"/>
        <v>0.92053097999999989</v>
      </c>
      <c r="H776">
        <f t="shared" si="86"/>
        <v>0.65681408841508504</v>
      </c>
      <c r="I776">
        <f t="shared" si="87"/>
        <v>0.71351654934534103</v>
      </c>
      <c r="J776">
        <f t="shared" si="88"/>
        <v>0.33754964773670171</v>
      </c>
      <c r="P776" s="4">
        <f t="shared" si="84"/>
        <v>47.89569020671064</v>
      </c>
      <c r="Q776" s="4">
        <f t="shared" si="89"/>
        <v>0.33754964773670171</v>
      </c>
    </row>
    <row r="777" spans="1:19" x14ac:dyDescent="0.25">
      <c r="A777">
        <v>6</v>
      </c>
      <c r="B777">
        <v>51.257537725541198</v>
      </c>
      <c r="C777">
        <v>1.2787999999999999</v>
      </c>
      <c r="D777">
        <v>1.9198</v>
      </c>
      <c r="F777" s="4">
        <f t="shared" si="90"/>
        <v>126</v>
      </c>
      <c r="G777">
        <f t="shared" si="85"/>
        <v>0.91747241999999996</v>
      </c>
      <c r="H777">
        <f t="shared" si="86"/>
        <v>0.65548139243422088</v>
      </c>
      <c r="I777">
        <f t="shared" si="87"/>
        <v>0.7144426122740789</v>
      </c>
      <c r="J777">
        <f t="shared" si="88"/>
        <v>0.33625260355860948</v>
      </c>
      <c r="P777" s="4">
        <f t="shared" si="84"/>
        <v>47.89569020671064</v>
      </c>
      <c r="Q777" s="4">
        <f t="shared" si="89"/>
        <v>0.33625260355860948</v>
      </c>
    </row>
    <row r="778" spans="1:19" x14ac:dyDescent="0.25">
      <c r="A778">
        <v>6</v>
      </c>
      <c r="B778">
        <v>51.257537725541198</v>
      </c>
      <c r="C778">
        <v>1.2088000000000001</v>
      </c>
      <c r="D778">
        <v>1.9274</v>
      </c>
      <c r="F778" s="4">
        <f t="shared" si="90"/>
        <v>126</v>
      </c>
      <c r="G778">
        <f t="shared" si="85"/>
        <v>0.92110446000000001</v>
      </c>
      <c r="H778">
        <f t="shared" si="86"/>
        <v>0.61960111602634205</v>
      </c>
      <c r="I778">
        <f t="shared" si="87"/>
        <v>0.67267193128816472</v>
      </c>
      <c r="J778">
        <f t="shared" si="88"/>
        <v>0.39649754027351647</v>
      </c>
      <c r="P778" s="4">
        <f t="shared" si="84"/>
        <v>47.89569020671064</v>
      </c>
      <c r="Q778" s="4">
        <f t="shared" si="89"/>
        <v>0.39649754027351647</v>
      </c>
    </row>
    <row r="779" spans="1:19" x14ac:dyDescent="0.25">
      <c r="A779">
        <v>6</v>
      </c>
      <c r="B779">
        <v>51.257537725541198</v>
      </c>
      <c r="C779">
        <v>1.3225</v>
      </c>
      <c r="D779">
        <v>1.9254</v>
      </c>
      <c r="F779" s="4">
        <f t="shared" si="90"/>
        <v>126</v>
      </c>
      <c r="G779">
        <f t="shared" si="85"/>
        <v>0.92014865999999995</v>
      </c>
      <c r="H779">
        <f t="shared" si="86"/>
        <v>0.67788093642028224</v>
      </c>
      <c r="I779">
        <f t="shared" si="87"/>
        <v>0.73670806239100783</v>
      </c>
      <c r="J779">
        <f t="shared" si="88"/>
        <v>0.30556358142627121</v>
      </c>
      <c r="P779" s="4">
        <f t="shared" si="84"/>
        <v>47.89569020671064</v>
      </c>
      <c r="Q779" s="4">
        <f t="shared" si="89"/>
        <v>0.30556358142627121</v>
      </c>
    </row>
    <row r="780" spans="1:19" x14ac:dyDescent="0.25">
      <c r="A780">
        <v>6</v>
      </c>
      <c r="B780">
        <v>51.257537725541198</v>
      </c>
      <c r="C780">
        <v>1.1956</v>
      </c>
      <c r="D780">
        <v>1.9207000000000001</v>
      </c>
      <c r="F780" s="4">
        <f t="shared" si="90"/>
        <v>126</v>
      </c>
      <c r="G780">
        <f t="shared" si="85"/>
        <v>0.91790252999999999</v>
      </c>
      <c r="H780">
        <f t="shared" si="86"/>
        <v>0.61283512104657056</v>
      </c>
      <c r="I780">
        <f t="shared" si="87"/>
        <v>0.66764727301336735</v>
      </c>
      <c r="J780">
        <f t="shared" si="88"/>
        <v>0.40399527931588275</v>
      </c>
      <c r="P780" s="4">
        <f t="shared" si="84"/>
        <v>47.89569020671064</v>
      </c>
      <c r="Q780" s="4">
        <f t="shared" si="89"/>
        <v>0.40399527931588275</v>
      </c>
    </row>
    <row r="781" spans="1:19" x14ac:dyDescent="0.25">
      <c r="A781">
        <v>6</v>
      </c>
      <c r="B781">
        <v>51.257537725541198</v>
      </c>
      <c r="C781">
        <v>1.2423999999999999</v>
      </c>
      <c r="D781">
        <v>1.8996</v>
      </c>
      <c r="F781" s="4">
        <f t="shared" si="90"/>
        <v>126</v>
      </c>
      <c r="G781">
        <f t="shared" si="85"/>
        <v>0.90781884000000002</v>
      </c>
      <c r="H781">
        <f t="shared" si="86"/>
        <v>0.63682364870212382</v>
      </c>
      <c r="I781">
        <f t="shared" si="87"/>
        <v>0.70148758831896885</v>
      </c>
      <c r="J781">
        <f t="shared" si="88"/>
        <v>0.35455207265534877</v>
      </c>
      <c r="P781" s="4">
        <f t="shared" si="84"/>
        <v>47.89569020671064</v>
      </c>
      <c r="Q781" s="4">
        <f t="shared" si="89"/>
        <v>0.35455207265534877</v>
      </c>
    </row>
    <row r="782" spans="1:19" x14ac:dyDescent="0.25">
      <c r="A782">
        <v>7</v>
      </c>
      <c r="B782">
        <v>47.145093475885297</v>
      </c>
      <c r="C782">
        <v>1.1763999999999999</v>
      </c>
      <c r="D782">
        <v>1.8877999999999999</v>
      </c>
      <c r="F782" s="4">
        <f t="shared" si="90"/>
        <v>147</v>
      </c>
      <c r="G782">
        <f t="shared" si="85"/>
        <v>0.90217961999999996</v>
      </c>
      <c r="H782">
        <f t="shared" si="86"/>
        <v>0.55461487965031464</v>
      </c>
      <c r="I782">
        <f t="shared" si="87"/>
        <v>0.61474995372907526</v>
      </c>
      <c r="J782">
        <f t="shared" si="88"/>
        <v>0.48653967315371066</v>
      </c>
      <c r="K782">
        <f>MEDIAN(F782:F924)</f>
        <v>147</v>
      </c>
      <c r="L782">
        <f>MEDIAN(G782:G924)</f>
        <v>0.91087739999999995</v>
      </c>
      <c r="M782">
        <f>MEDIAN(I782:I924)</f>
        <v>0.71458577255472822</v>
      </c>
      <c r="N782">
        <f>MEDIAN(J782:J924)</f>
        <v>0.33605224325415634</v>
      </c>
      <c r="P782" s="4">
        <f t="shared" si="84"/>
        <v>54.181854763010705</v>
      </c>
      <c r="Q782" s="4">
        <f t="shared" si="89"/>
        <v>0.48653967315371066</v>
      </c>
      <c r="R782">
        <f>MEDIAN(P782:P924)</f>
        <v>54.181854763010705</v>
      </c>
      <c r="S782">
        <f>MEDIAN(Q782:Q924)</f>
        <v>0.33605224325415634</v>
      </c>
    </row>
    <row r="783" spans="1:19" x14ac:dyDescent="0.25">
      <c r="A783">
        <v>7</v>
      </c>
      <c r="B783">
        <v>47.145093475885297</v>
      </c>
      <c r="C783">
        <v>1.3068</v>
      </c>
      <c r="D783">
        <v>1.9058999999999999</v>
      </c>
      <c r="F783" s="4">
        <f t="shared" si="90"/>
        <v>147</v>
      </c>
      <c r="G783">
        <f t="shared" si="85"/>
        <v>0.91082960999999996</v>
      </c>
      <c r="H783">
        <f t="shared" si="86"/>
        <v>0.61609208154286899</v>
      </c>
      <c r="I783">
        <f t="shared" si="87"/>
        <v>0.67640761211404732</v>
      </c>
      <c r="J783">
        <f t="shared" si="88"/>
        <v>0.39095940815638897</v>
      </c>
      <c r="P783" s="4">
        <f t="shared" si="84"/>
        <v>54.181854763010705</v>
      </c>
      <c r="Q783" s="4">
        <f t="shared" si="89"/>
        <v>0.39095940815638897</v>
      </c>
    </row>
    <row r="784" spans="1:19" x14ac:dyDescent="0.25">
      <c r="A784">
        <v>7</v>
      </c>
      <c r="B784">
        <v>47.145093475885297</v>
      </c>
      <c r="C784">
        <v>1.3683000000000001</v>
      </c>
      <c r="D784">
        <v>1.8942000000000001</v>
      </c>
      <c r="F784" s="4">
        <f t="shared" si="90"/>
        <v>147</v>
      </c>
      <c r="G784">
        <f t="shared" si="85"/>
        <v>0.90523818</v>
      </c>
      <c r="H784">
        <f t="shared" si="86"/>
        <v>0.64508631403053851</v>
      </c>
      <c r="I784">
        <f t="shared" si="87"/>
        <v>0.71261500926810062</v>
      </c>
      <c r="J784">
        <f t="shared" si="88"/>
        <v>0.3388139633489432</v>
      </c>
      <c r="P784" s="4">
        <f t="shared" si="84"/>
        <v>54.181854763010705</v>
      </c>
      <c r="Q784" s="4">
        <f t="shared" si="89"/>
        <v>0.3388139633489432</v>
      </c>
    </row>
    <row r="785" spans="1:17" x14ac:dyDescent="0.25">
      <c r="A785">
        <v>7</v>
      </c>
      <c r="B785">
        <v>47.145093475885297</v>
      </c>
      <c r="C785">
        <v>1.3625</v>
      </c>
      <c r="D785">
        <v>1.9178999999999999</v>
      </c>
      <c r="F785" s="4">
        <f t="shared" si="90"/>
        <v>147</v>
      </c>
      <c r="G785">
        <f t="shared" si="85"/>
        <v>0.91656441</v>
      </c>
      <c r="H785">
        <f t="shared" si="86"/>
        <v>0.64235189860893716</v>
      </c>
      <c r="I785">
        <f t="shared" si="87"/>
        <v>0.70082570477391448</v>
      </c>
      <c r="J785">
        <f t="shared" si="88"/>
        <v>0.35549606084609847</v>
      </c>
      <c r="P785" s="4">
        <f t="shared" si="84"/>
        <v>54.181854763010705</v>
      </c>
      <c r="Q785" s="4">
        <f t="shared" si="89"/>
        <v>0.35549606084609847</v>
      </c>
    </row>
    <row r="786" spans="1:17" x14ac:dyDescent="0.25">
      <c r="A786">
        <v>7</v>
      </c>
      <c r="B786">
        <v>47.145093475885297</v>
      </c>
      <c r="C786">
        <v>1.2075</v>
      </c>
      <c r="D786">
        <v>1.8857999999999999</v>
      </c>
      <c r="F786" s="4">
        <f t="shared" si="90"/>
        <v>147</v>
      </c>
      <c r="G786">
        <f t="shared" si="85"/>
        <v>0.9012238199999999</v>
      </c>
      <c r="H786">
        <f t="shared" si="86"/>
        <v>0.56927700372131496</v>
      </c>
      <c r="I786">
        <f t="shared" si="87"/>
        <v>0.63167105783035671</v>
      </c>
      <c r="J786">
        <f t="shared" si="88"/>
        <v>0.4593864984475558</v>
      </c>
      <c r="P786" s="4">
        <f t="shared" si="84"/>
        <v>54.181854763010705</v>
      </c>
      <c r="Q786" s="4">
        <f t="shared" si="89"/>
        <v>0.4593864984475558</v>
      </c>
    </row>
    <row r="787" spans="1:17" x14ac:dyDescent="0.25">
      <c r="A787">
        <v>7</v>
      </c>
      <c r="B787">
        <v>47.145093475885297</v>
      </c>
      <c r="C787">
        <v>1.165</v>
      </c>
      <c r="D787">
        <v>1.8904000000000001</v>
      </c>
      <c r="F787" s="4">
        <f t="shared" si="90"/>
        <v>147</v>
      </c>
      <c r="G787">
        <f t="shared" si="85"/>
        <v>0.90342215999999997</v>
      </c>
      <c r="H787">
        <f t="shared" si="86"/>
        <v>0.54924033899406377</v>
      </c>
      <c r="I787">
        <f t="shared" si="87"/>
        <v>0.6079553538891096</v>
      </c>
      <c r="J787">
        <f t="shared" si="88"/>
        <v>0.49765383081560366</v>
      </c>
      <c r="P787" s="4">
        <f t="shared" si="84"/>
        <v>54.181854763010705</v>
      </c>
      <c r="Q787" s="4">
        <f t="shared" si="89"/>
        <v>0.49765383081560366</v>
      </c>
    </row>
    <row r="788" spans="1:17" x14ac:dyDescent="0.25">
      <c r="A788">
        <v>7</v>
      </c>
      <c r="B788">
        <v>47.145093475885297</v>
      </c>
      <c r="C788">
        <v>1.2249000000000001</v>
      </c>
      <c r="D788">
        <v>1.9019999999999999</v>
      </c>
      <c r="F788" s="4">
        <f t="shared" si="90"/>
        <v>147</v>
      </c>
      <c r="G788">
        <f t="shared" si="85"/>
        <v>0.90896579999999993</v>
      </c>
      <c r="H788">
        <f t="shared" si="86"/>
        <v>0.57748024998611902</v>
      </c>
      <c r="I788">
        <f t="shared" si="87"/>
        <v>0.63531570713234653</v>
      </c>
      <c r="J788">
        <f t="shared" si="88"/>
        <v>0.4536332270544024</v>
      </c>
      <c r="P788" s="4">
        <f t="shared" si="84"/>
        <v>54.181854763010705</v>
      </c>
      <c r="Q788" s="4">
        <f t="shared" si="89"/>
        <v>0.4536332270544024</v>
      </c>
    </row>
    <row r="789" spans="1:17" x14ac:dyDescent="0.25">
      <c r="A789">
        <v>7</v>
      </c>
      <c r="B789">
        <v>47.145093475885297</v>
      </c>
      <c r="C789">
        <v>1.2816000000000001</v>
      </c>
      <c r="D789">
        <v>1.8963000000000001</v>
      </c>
      <c r="F789" s="4">
        <f t="shared" si="90"/>
        <v>147</v>
      </c>
      <c r="G789">
        <f t="shared" si="85"/>
        <v>0.90624177000000006</v>
      </c>
      <c r="H789">
        <f t="shared" si="86"/>
        <v>0.60421151798694606</v>
      </c>
      <c r="I789">
        <f t="shared" si="87"/>
        <v>0.66672221253600572</v>
      </c>
      <c r="J789">
        <f t="shared" si="88"/>
        <v>0.40538179277497455</v>
      </c>
      <c r="P789" s="4">
        <f t="shared" si="84"/>
        <v>54.181854763010705</v>
      </c>
      <c r="Q789" s="4">
        <f t="shared" si="89"/>
        <v>0.40538179277497455</v>
      </c>
    </row>
    <row r="790" spans="1:17" x14ac:dyDescent="0.25">
      <c r="A790">
        <v>7</v>
      </c>
      <c r="B790">
        <v>47.145093475885297</v>
      </c>
      <c r="C790">
        <v>1.3825000000000001</v>
      </c>
      <c r="D790">
        <v>1.9059999999999999</v>
      </c>
      <c r="F790" s="4">
        <f t="shared" si="90"/>
        <v>147</v>
      </c>
      <c r="G790">
        <f t="shared" si="85"/>
        <v>0.91087739999999995</v>
      </c>
      <c r="H790">
        <f t="shared" si="86"/>
        <v>0.65178091730411425</v>
      </c>
      <c r="I790">
        <f t="shared" si="87"/>
        <v>0.7155528475117664</v>
      </c>
      <c r="J790">
        <f t="shared" si="88"/>
        <v>0.33469982176036422</v>
      </c>
      <c r="P790" s="4">
        <f t="shared" si="84"/>
        <v>54.181854763010705</v>
      </c>
      <c r="Q790" s="4">
        <f t="shared" si="89"/>
        <v>0.33469982176036422</v>
      </c>
    </row>
    <row r="791" spans="1:17" x14ac:dyDescent="0.25">
      <c r="A791">
        <v>7</v>
      </c>
      <c r="B791">
        <v>47.145093475885297</v>
      </c>
      <c r="C791">
        <v>1.2226999999999999</v>
      </c>
      <c r="D791">
        <v>1.9057999999999999</v>
      </c>
      <c r="F791" s="4">
        <f t="shared" si="90"/>
        <v>147</v>
      </c>
      <c r="G791">
        <f t="shared" si="85"/>
        <v>0.91078181999999996</v>
      </c>
      <c r="H791">
        <f t="shared" si="86"/>
        <v>0.57644305792964945</v>
      </c>
      <c r="I791">
        <f t="shared" si="87"/>
        <v>0.63291014957857794</v>
      </c>
      <c r="J791">
        <f t="shared" si="88"/>
        <v>0.45742681070665031</v>
      </c>
      <c r="P791" s="4">
        <f t="shared" si="84"/>
        <v>54.181854763010705</v>
      </c>
      <c r="Q791" s="4">
        <f t="shared" si="89"/>
        <v>0.45742681070665031</v>
      </c>
    </row>
    <row r="792" spans="1:17" x14ac:dyDescent="0.25">
      <c r="A792">
        <v>7</v>
      </c>
      <c r="B792">
        <v>47.145093475885297</v>
      </c>
      <c r="C792">
        <v>1.2516</v>
      </c>
      <c r="D792">
        <v>1.9092</v>
      </c>
      <c r="F792" s="4">
        <f t="shared" si="90"/>
        <v>147</v>
      </c>
      <c r="G792">
        <f t="shared" si="85"/>
        <v>0.91240668000000003</v>
      </c>
      <c r="H792">
        <f t="shared" si="86"/>
        <v>0.59006798994418042</v>
      </c>
      <c r="I792">
        <f t="shared" si="87"/>
        <v>0.64671599066348395</v>
      </c>
      <c r="J792">
        <f t="shared" si="88"/>
        <v>0.43584804427972107</v>
      </c>
      <c r="P792" s="4">
        <f t="shared" si="84"/>
        <v>54.181854763010705</v>
      </c>
      <c r="Q792" s="4">
        <f t="shared" si="89"/>
        <v>0.43584804427972107</v>
      </c>
    </row>
    <row r="793" spans="1:17" x14ac:dyDescent="0.25">
      <c r="A793">
        <v>7</v>
      </c>
      <c r="B793">
        <v>47.145093475885297</v>
      </c>
      <c r="C793">
        <v>1.1746000000000001</v>
      </c>
      <c r="D793">
        <v>1.9238</v>
      </c>
      <c r="F793" s="4">
        <f t="shared" si="90"/>
        <v>147</v>
      </c>
      <c r="G793">
        <f t="shared" si="85"/>
        <v>0.91938401999999997</v>
      </c>
      <c r="H793">
        <f t="shared" si="86"/>
        <v>0.55376626796774875</v>
      </c>
      <c r="I793">
        <f t="shared" si="87"/>
        <v>0.60232313801554738</v>
      </c>
      <c r="J793">
        <f t="shared" si="88"/>
        <v>0.50696120357280261</v>
      </c>
      <c r="P793" s="4">
        <f t="shared" si="84"/>
        <v>54.181854763010705</v>
      </c>
      <c r="Q793" s="4">
        <f t="shared" si="89"/>
        <v>0.50696120357280261</v>
      </c>
    </row>
    <row r="794" spans="1:17" x14ac:dyDescent="0.25">
      <c r="A794">
        <v>7</v>
      </c>
      <c r="B794">
        <v>47.145093475885297</v>
      </c>
      <c r="C794">
        <v>1.3006</v>
      </c>
      <c r="D794">
        <v>1.9095</v>
      </c>
      <c r="F794" s="4">
        <f t="shared" si="90"/>
        <v>147</v>
      </c>
      <c r="G794">
        <f t="shared" si="85"/>
        <v>0.91255005</v>
      </c>
      <c r="H794">
        <f t="shared" si="86"/>
        <v>0.61316908574736417</v>
      </c>
      <c r="I794">
        <f t="shared" si="87"/>
        <v>0.67192926650693208</v>
      </c>
      <c r="J794">
        <f t="shared" si="88"/>
        <v>0.39760220217322612</v>
      </c>
      <c r="P794" s="4">
        <f t="shared" si="84"/>
        <v>54.181854763010705</v>
      </c>
      <c r="Q794" s="4">
        <f t="shared" si="89"/>
        <v>0.39760220217322612</v>
      </c>
    </row>
    <row r="795" spans="1:17" x14ac:dyDescent="0.25">
      <c r="A795">
        <v>7</v>
      </c>
      <c r="B795">
        <v>47.145093475885297</v>
      </c>
      <c r="C795">
        <v>1.2861</v>
      </c>
      <c r="D795">
        <v>1.8912</v>
      </c>
      <c r="F795" s="4">
        <f t="shared" si="90"/>
        <v>147</v>
      </c>
      <c r="G795">
        <f t="shared" si="85"/>
        <v>0.90380448000000002</v>
      </c>
      <c r="H795">
        <f t="shared" si="86"/>
        <v>0.60633304719336079</v>
      </c>
      <c r="I795">
        <f t="shared" si="87"/>
        <v>0.6708674946968185</v>
      </c>
      <c r="J795">
        <f t="shared" si="88"/>
        <v>0.39918363588244465</v>
      </c>
      <c r="P795" s="4">
        <f t="shared" si="84"/>
        <v>54.181854763010705</v>
      </c>
      <c r="Q795" s="4">
        <f t="shared" si="89"/>
        <v>0.39918363588244465</v>
      </c>
    </row>
    <row r="796" spans="1:17" x14ac:dyDescent="0.25">
      <c r="A796">
        <v>7</v>
      </c>
      <c r="B796">
        <v>50.371473463480903</v>
      </c>
      <c r="C796">
        <v>1.2958000000000001</v>
      </c>
      <c r="D796">
        <v>1.8869</v>
      </c>
      <c r="F796" s="4">
        <f t="shared" si="90"/>
        <v>147</v>
      </c>
      <c r="G796">
        <f t="shared" si="85"/>
        <v>0.90174951000000003</v>
      </c>
      <c r="H796">
        <f t="shared" si="86"/>
        <v>0.65271355313978563</v>
      </c>
      <c r="I796">
        <f t="shared" si="87"/>
        <v>0.72383022768682803</v>
      </c>
      <c r="J796">
        <f t="shared" si="88"/>
        <v>0.32319840623926765</v>
      </c>
      <c r="P796" s="4">
        <f t="shared" si="84"/>
        <v>54.181854763010705</v>
      </c>
      <c r="Q796" s="4">
        <f t="shared" si="89"/>
        <v>0.32319840623926765</v>
      </c>
    </row>
    <row r="797" spans="1:17" x14ac:dyDescent="0.25">
      <c r="A797">
        <v>7</v>
      </c>
      <c r="B797">
        <v>50.371473463480903</v>
      </c>
      <c r="C797">
        <v>1.448</v>
      </c>
      <c r="D797">
        <v>1.9127000000000001</v>
      </c>
      <c r="F797" s="4">
        <f t="shared" si="90"/>
        <v>147</v>
      </c>
      <c r="G797">
        <f t="shared" si="85"/>
        <v>0.91407932999999997</v>
      </c>
      <c r="H797">
        <f t="shared" si="86"/>
        <v>0.72937893575120338</v>
      </c>
      <c r="I797">
        <f t="shared" si="87"/>
        <v>0.79793833184172691</v>
      </c>
      <c r="J797">
        <f t="shared" si="88"/>
        <v>0.22572396291228314</v>
      </c>
      <c r="P797" s="4">
        <f t="shared" si="84"/>
        <v>54.181854763010705</v>
      </c>
      <c r="Q797" s="4">
        <f t="shared" si="89"/>
        <v>0.22572396291228314</v>
      </c>
    </row>
    <row r="798" spans="1:17" x14ac:dyDescent="0.25">
      <c r="A798">
        <v>7</v>
      </c>
      <c r="B798">
        <v>50.371473463480903</v>
      </c>
      <c r="C798">
        <v>1.4068000000000001</v>
      </c>
      <c r="D798">
        <v>1.907</v>
      </c>
      <c r="F798" s="4">
        <f t="shared" si="90"/>
        <v>147</v>
      </c>
      <c r="G798">
        <f t="shared" si="85"/>
        <v>0.91135529999999998</v>
      </c>
      <c r="H798">
        <f t="shared" si="86"/>
        <v>0.70862588868424936</v>
      </c>
      <c r="I798">
        <f t="shared" si="87"/>
        <v>0.77755172838107089</v>
      </c>
      <c r="J798">
        <f t="shared" si="88"/>
        <v>0.25160510546204795</v>
      </c>
      <c r="P798" s="4">
        <f t="shared" si="84"/>
        <v>54.181854763010705</v>
      </c>
      <c r="Q798" s="4">
        <f t="shared" si="89"/>
        <v>0.25160510546204795</v>
      </c>
    </row>
    <row r="799" spans="1:17" x14ac:dyDescent="0.25">
      <c r="A799">
        <v>7</v>
      </c>
      <c r="B799">
        <v>50.371473463480903</v>
      </c>
      <c r="C799">
        <v>1.2786</v>
      </c>
      <c r="D799">
        <v>1.9031</v>
      </c>
      <c r="F799" s="4">
        <f t="shared" si="90"/>
        <v>147</v>
      </c>
      <c r="G799">
        <f t="shared" si="85"/>
        <v>0.90949148999999996</v>
      </c>
      <c r="H799">
        <f t="shared" si="86"/>
        <v>0.6440496597040668</v>
      </c>
      <c r="I799">
        <f t="shared" si="87"/>
        <v>0.70814259043156835</v>
      </c>
      <c r="J799">
        <f t="shared" si="88"/>
        <v>0.34510980665181151</v>
      </c>
      <c r="P799" s="4">
        <f t="shared" si="84"/>
        <v>54.181854763010705</v>
      </c>
      <c r="Q799" s="4">
        <f t="shared" si="89"/>
        <v>0.34510980665181151</v>
      </c>
    </row>
    <row r="800" spans="1:17" x14ac:dyDescent="0.25">
      <c r="A800">
        <v>7</v>
      </c>
      <c r="B800">
        <v>50.371473463480903</v>
      </c>
      <c r="C800">
        <v>1.4245000000000001</v>
      </c>
      <c r="D800">
        <v>1.8966000000000001</v>
      </c>
      <c r="F800" s="4">
        <f t="shared" si="90"/>
        <v>147</v>
      </c>
      <c r="G800">
        <f t="shared" si="85"/>
        <v>0.90638514000000003</v>
      </c>
      <c r="H800">
        <f t="shared" si="86"/>
        <v>0.71754163948728544</v>
      </c>
      <c r="I800">
        <f t="shared" si="87"/>
        <v>0.7916520338002071</v>
      </c>
      <c r="J800">
        <f t="shared" si="88"/>
        <v>0.23363333497312042</v>
      </c>
      <c r="P800" s="4">
        <f t="shared" si="84"/>
        <v>54.181854763010705</v>
      </c>
      <c r="Q800" s="4">
        <f t="shared" si="89"/>
        <v>0.23363333497312042</v>
      </c>
    </row>
    <row r="801" spans="1:17" x14ac:dyDescent="0.25">
      <c r="A801">
        <v>7</v>
      </c>
      <c r="B801">
        <v>50.371473463480903</v>
      </c>
      <c r="C801">
        <v>1.3310999999999999</v>
      </c>
      <c r="D801">
        <v>1.9188000000000001</v>
      </c>
      <c r="F801" s="4">
        <f t="shared" si="90"/>
        <v>147</v>
      </c>
      <c r="G801">
        <f t="shared" si="85"/>
        <v>0.91699452000000004</v>
      </c>
      <c r="H801">
        <f t="shared" si="86"/>
        <v>0.67049468327239425</v>
      </c>
      <c r="I801">
        <f t="shared" si="87"/>
        <v>0.73118723029271127</v>
      </c>
      <c r="J801">
        <f t="shared" si="88"/>
        <v>0.31308572303639182</v>
      </c>
      <c r="P801" s="4">
        <f t="shared" si="84"/>
        <v>54.181854763010705</v>
      </c>
      <c r="Q801" s="4">
        <f t="shared" si="89"/>
        <v>0.31308572303639182</v>
      </c>
    </row>
    <row r="802" spans="1:17" x14ac:dyDescent="0.25">
      <c r="A802">
        <v>7</v>
      </c>
      <c r="B802">
        <v>50.371473463480903</v>
      </c>
      <c r="C802">
        <v>1.274</v>
      </c>
      <c r="D802">
        <v>1.9058999999999999</v>
      </c>
      <c r="F802" s="4">
        <f t="shared" si="90"/>
        <v>147</v>
      </c>
      <c r="G802">
        <f t="shared" si="85"/>
        <v>0.91082960999999996</v>
      </c>
      <c r="H802">
        <f t="shared" si="86"/>
        <v>0.64173257192474664</v>
      </c>
      <c r="I802">
        <f t="shared" si="87"/>
        <v>0.7045583113231757</v>
      </c>
      <c r="J802">
        <f t="shared" si="88"/>
        <v>0.35018418126994494</v>
      </c>
      <c r="P802" s="4">
        <f t="shared" si="84"/>
        <v>54.181854763010705</v>
      </c>
      <c r="Q802" s="4">
        <f t="shared" si="89"/>
        <v>0.35018418126994494</v>
      </c>
    </row>
    <row r="803" spans="1:17" x14ac:dyDescent="0.25">
      <c r="A803">
        <v>7</v>
      </c>
      <c r="B803">
        <v>50.371473463480903</v>
      </c>
      <c r="C803">
        <v>1.2394000000000001</v>
      </c>
      <c r="D803">
        <v>1.9092</v>
      </c>
      <c r="F803" s="4">
        <f t="shared" si="90"/>
        <v>147</v>
      </c>
      <c r="G803">
        <f t="shared" si="85"/>
        <v>0.91240668000000003</v>
      </c>
      <c r="H803">
        <f t="shared" si="86"/>
        <v>0.62430404210638235</v>
      </c>
      <c r="I803">
        <f t="shared" si="87"/>
        <v>0.68423878933720905</v>
      </c>
      <c r="J803">
        <f t="shared" si="88"/>
        <v>0.37944831506519072</v>
      </c>
      <c r="P803" s="4">
        <f t="shared" si="84"/>
        <v>54.181854763010705</v>
      </c>
      <c r="Q803" s="4">
        <f t="shared" si="89"/>
        <v>0.37944831506519072</v>
      </c>
    </row>
    <row r="804" spans="1:17" x14ac:dyDescent="0.25">
      <c r="A804">
        <v>7</v>
      </c>
      <c r="B804">
        <v>50.371473463480903</v>
      </c>
      <c r="C804">
        <v>1.2593000000000001</v>
      </c>
      <c r="D804">
        <v>1.8933</v>
      </c>
      <c r="F804" s="4">
        <f t="shared" si="90"/>
        <v>147</v>
      </c>
      <c r="G804">
        <f t="shared" si="85"/>
        <v>0.90480806999999996</v>
      </c>
      <c r="H804">
        <f t="shared" si="86"/>
        <v>0.63432796532561508</v>
      </c>
      <c r="I804">
        <f t="shared" si="87"/>
        <v>0.70106355851314972</v>
      </c>
      <c r="J804">
        <f t="shared" si="88"/>
        <v>0.35515672770795903</v>
      </c>
      <c r="P804" s="4">
        <f t="shared" si="84"/>
        <v>54.181854763010705</v>
      </c>
      <c r="Q804" s="4">
        <f t="shared" si="89"/>
        <v>0.35515672770795903</v>
      </c>
    </row>
    <row r="805" spans="1:17" x14ac:dyDescent="0.25">
      <c r="A805">
        <v>7</v>
      </c>
      <c r="B805">
        <v>50.371473463480903</v>
      </c>
      <c r="C805">
        <v>1.1500999999999999</v>
      </c>
      <c r="D805">
        <v>1.8998999999999999</v>
      </c>
      <c r="F805" s="4">
        <f t="shared" si="90"/>
        <v>147</v>
      </c>
      <c r="G805">
        <f t="shared" si="85"/>
        <v>0.90796220999999999</v>
      </c>
      <c r="H805">
        <f t="shared" si="86"/>
        <v>0.57932231630349384</v>
      </c>
      <c r="I805">
        <f t="shared" si="87"/>
        <v>0.63804672697060139</v>
      </c>
      <c r="J805">
        <f t="shared" si="88"/>
        <v>0.44934375855341496</v>
      </c>
      <c r="P805" s="4">
        <f t="shared" si="84"/>
        <v>54.181854763010705</v>
      </c>
      <c r="Q805" s="4">
        <f t="shared" si="89"/>
        <v>0.44934375855341496</v>
      </c>
    </row>
    <row r="806" spans="1:17" x14ac:dyDescent="0.25">
      <c r="A806">
        <v>7</v>
      </c>
      <c r="B806">
        <v>50.371473463480903</v>
      </c>
      <c r="C806">
        <v>1.3572</v>
      </c>
      <c r="D806">
        <v>1.9241999999999999</v>
      </c>
      <c r="F806" s="4">
        <f t="shared" si="90"/>
        <v>147</v>
      </c>
      <c r="G806">
        <f t="shared" si="85"/>
        <v>0.91957517999999994</v>
      </c>
      <c r="H806">
        <f t="shared" si="86"/>
        <v>0.68364163784636278</v>
      </c>
      <c r="I806">
        <f t="shared" si="87"/>
        <v>0.74343202460767033</v>
      </c>
      <c r="J806">
        <f t="shared" si="88"/>
        <v>0.29647794347854539</v>
      </c>
      <c r="P806" s="4">
        <f t="shared" si="84"/>
        <v>54.181854763010705</v>
      </c>
      <c r="Q806" s="4">
        <f t="shared" si="89"/>
        <v>0.29647794347854539</v>
      </c>
    </row>
    <row r="807" spans="1:17" x14ac:dyDescent="0.25">
      <c r="A807">
        <v>7</v>
      </c>
      <c r="B807">
        <v>50.371473463480903</v>
      </c>
      <c r="C807">
        <v>1.3594999999999999</v>
      </c>
      <c r="D807">
        <v>1.9078999999999999</v>
      </c>
      <c r="F807" s="4">
        <f t="shared" si="90"/>
        <v>147</v>
      </c>
      <c r="G807">
        <f t="shared" si="85"/>
        <v>0.91178540999999991</v>
      </c>
      <c r="H807">
        <f t="shared" si="86"/>
        <v>0.68480018173602286</v>
      </c>
      <c r="I807">
        <f t="shared" si="87"/>
        <v>0.75105411232235331</v>
      </c>
      <c r="J807">
        <f t="shared" si="88"/>
        <v>0.28627757612219584</v>
      </c>
      <c r="P807" s="4">
        <f t="shared" si="84"/>
        <v>54.181854763010705</v>
      </c>
      <c r="Q807" s="4">
        <f t="shared" si="89"/>
        <v>0.28627757612219584</v>
      </c>
    </row>
    <row r="808" spans="1:17" x14ac:dyDescent="0.25">
      <c r="A808">
        <v>7</v>
      </c>
      <c r="B808">
        <v>50.371473463480903</v>
      </c>
      <c r="C808">
        <v>1.3227</v>
      </c>
      <c r="D808">
        <v>2.2673999999999999</v>
      </c>
      <c r="F808" s="4">
        <f t="shared" si="90"/>
        <v>147</v>
      </c>
      <c r="G808">
        <f t="shared" si="85"/>
        <v>1.0835904599999999</v>
      </c>
      <c r="H808">
        <f t="shared" si="86"/>
        <v>0.66626347950146192</v>
      </c>
      <c r="I808">
        <f t="shared" si="87"/>
        <v>0.61486650547058341</v>
      </c>
      <c r="J808">
        <f t="shared" si="88"/>
        <v>0.48635009901295284</v>
      </c>
      <c r="P808" s="4">
        <f t="shared" si="84"/>
        <v>54.181854763010705</v>
      </c>
      <c r="Q808" s="4">
        <f t="shared" si="89"/>
        <v>0.48635009901295284</v>
      </c>
    </row>
    <row r="809" spans="1:17" x14ac:dyDescent="0.25">
      <c r="A809">
        <v>7</v>
      </c>
      <c r="B809">
        <v>50.5527652913553</v>
      </c>
      <c r="C809">
        <v>1.4131</v>
      </c>
      <c r="D809">
        <v>1.8974</v>
      </c>
      <c r="F809" s="4">
        <f t="shared" si="90"/>
        <v>147</v>
      </c>
      <c r="G809">
        <f t="shared" si="85"/>
        <v>0.90676745999999997</v>
      </c>
      <c r="H809">
        <f t="shared" si="86"/>
        <v>0.71436112633214177</v>
      </c>
      <c r="I809">
        <f t="shared" si="87"/>
        <v>0.78781072087891402</v>
      </c>
      <c r="J809">
        <f t="shared" si="88"/>
        <v>0.23849741990767423</v>
      </c>
      <c r="P809" s="4">
        <f t="shared" si="84"/>
        <v>54.181854763010705</v>
      </c>
      <c r="Q809" s="4">
        <f t="shared" si="89"/>
        <v>0.23849741990767423</v>
      </c>
    </row>
    <row r="810" spans="1:17" x14ac:dyDescent="0.25">
      <c r="A810">
        <v>7</v>
      </c>
      <c r="B810">
        <v>50.5527652913553</v>
      </c>
      <c r="C810">
        <v>1.3317000000000001</v>
      </c>
      <c r="D810">
        <v>1.8947000000000001</v>
      </c>
      <c r="F810" s="4">
        <f t="shared" si="90"/>
        <v>147</v>
      </c>
      <c r="G810">
        <f t="shared" si="85"/>
        <v>0.90547712999999996</v>
      </c>
      <c r="H810">
        <f t="shared" si="86"/>
        <v>0.67321117538497854</v>
      </c>
      <c r="I810">
        <f t="shared" si="87"/>
        <v>0.74348777355092177</v>
      </c>
      <c r="J810">
        <f t="shared" si="88"/>
        <v>0.2964029576678156</v>
      </c>
      <c r="P810" s="4">
        <f t="shared" si="84"/>
        <v>54.181854763010705</v>
      </c>
      <c r="Q810" s="4">
        <f t="shared" si="89"/>
        <v>0.2964029576678156</v>
      </c>
    </row>
    <row r="811" spans="1:17" x14ac:dyDescent="0.25">
      <c r="A811">
        <v>7</v>
      </c>
      <c r="B811">
        <v>50.5527652913553</v>
      </c>
      <c r="C811">
        <v>1.5132000000000001</v>
      </c>
      <c r="D811">
        <v>1.9092</v>
      </c>
      <c r="F811" s="4">
        <f t="shared" si="90"/>
        <v>147</v>
      </c>
      <c r="G811">
        <f t="shared" si="85"/>
        <v>0.91240668000000003</v>
      </c>
      <c r="H811">
        <f t="shared" si="86"/>
        <v>0.76496444438878841</v>
      </c>
      <c r="I811">
        <f t="shared" si="87"/>
        <v>0.83840294153566297</v>
      </c>
      <c r="J811">
        <f t="shared" si="88"/>
        <v>0.17625645691046576</v>
      </c>
      <c r="P811" s="4">
        <f t="shared" si="84"/>
        <v>54.181854763010705</v>
      </c>
      <c r="Q811" s="4">
        <f t="shared" si="89"/>
        <v>0.17625645691046576</v>
      </c>
    </row>
    <row r="812" spans="1:17" x14ac:dyDescent="0.25">
      <c r="A812">
        <v>7</v>
      </c>
      <c r="B812">
        <v>50.5527652913553</v>
      </c>
      <c r="C812">
        <v>1.4991000000000001</v>
      </c>
      <c r="D812">
        <v>1.9054</v>
      </c>
      <c r="F812" s="4">
        <f t="shared" si="90"/>
        <v>147</v>
      </c>
      <c r="G812">
        <f t="shared" si="85"/>
        <v>0.91059066</v>
      </c>
      <c r="H812">
        <f t="shared" si="86"/>
        <v>0.75783650448270734</v>
      </c>
      <c r="I812">
        <f t="shared" si="87"/>
        <v>0.83224717512774327</v>
      </c>
      <c r="J812">
        <f t="shared" si="88"/>
        <v>0.18362579679200833</v>
      </c>
      <c r="P812" s="4">
        <f t="shared" si="84"/>
        <v>54.181854763010705</v>
      </c>
      <c r="Q812" s="4">
        <f t="shared" si="89"/>
        <v>0.18362579679200833</v>
      </c>
    </row>
    <row r="813" spans="1:17" x14ac:dyDescent="0.25">
      <c r="A813">
        <v>7</v>
      </c>
      <c r="B813">
        <v>50.5527652913553</v>
      </c>
      <c r="C813">
        <v>1.4058999999999999</v>
      </c>
      <c r="D813">
        <v>1.8951</v>
      </c>
      <c r="F813" s="4">
        <f t="shared" si="90"/>
        <v>147</v>
      </c>
      <c r="G813">
        <f t="shared" si="85"/>
        <v>0.90566829000000004</v>
      </c>
      <c r="H813">
        <f t="shared" si="86"/>
        <v>0.7107213272311641</v>
      </c>
      <c r="I813">
        <f t="shared" si="87"/>
        <v>0.78474794257306291</v>
      </c>
      <c r="J813">
        <f t="shared" si="88"/>
        <v>0.24239270502450119</v>
      </c>
      <c r="P813" s="4">
        <f t="shared" si="84"/>
        <v>54.181854763010705</v>
      </c>
      <c r="Q813" s="4">
        <f t="shared" si="89"/>
        <v>0.24239270502450119</v>
      </c>
    </row>
    <row r="814" spans="1:17" x14ac:dyDescent="0.25">
      <c r="A814">
        <v>7</v>
      </c>
      <c r="B814">
        <v>50.5527652913553</v>
      </c>
      <c r="C814">
        <v>1.4117</v>
      </c>
      <c r="D814">
        <v>1.9241999999999999</v>
      </c>
      <c r="F814" s="4">
        <f t="shared" si="90"/>
        <v>147</v>
      </c>
      <c r="G814">
        <f t="shared" si="85"/>
        <v>0.91957517999999994</v>
      </c>
      <c r="H814">
        <f t="shared" si="86"/>
        <v>0.71365338761806274</v>
      </c>
      <c r="I814">
        <f t="shared" si="87"/>
        <v>0.77606856202672059</v>
      </c>
      <c r="J814">
        <f t="shared" si="88"/>
        <v>0.25351440957460869</v>
      </c>
      <c r="P814" s="4">
        <f t="shared" si="84"/>
        <v>54.181854763010705</v>
      </c>
      <c r="Q814" s="4">
        <f t="shared" si="89"/>
        <v>0.25351440957460869</v>
      </c>
    </row>
    <row r="815" spans="1:17" x14ac:dyDescent="0.25">
      <c r="A815">
        <v>7</v>
      </c>
      <c r="B815">
        <v>50.5527652913553</v>
      </c>
      <c r="C815">
        <v>1.2902</v>
      </c>
      <c r="D815">
        <v>1.9080999999999999</v>
      </c>
      <c r="F815" s="4">
        <f t="shared" si="90"/>
        <v>147</v>
      </c>
      <c r="G815">
        <f t="shared" si="85"/>
        <v>0.91188098999999989</v>
      </c>
      <c r="H815">
        <f t="shared" si="86"/>
        <v>0.65223177778906605</v>
      </c>
      <c r="I815">
        <f t="shared" si="87"/>
        <v>0.71525975970731237</v>
      </c>
      <c r="J815">
        <f t="shared" si="88"/>
        <v>0.33510950197575307</v>
      </c>
      <c r="P815" s="4">
        <f t="shared" si="84"/>
        <v>54.181854763010705</v>
      </c>
      <c r="Q815" s="4">
        <f t="shared" si="89"/>
        <v>0.33510950197575307</v>
      </c>
    </row>
    <row r="816" spans="1:17" x14ac:dyDescent="0.25">
      <c r="A816">
        <v>7</v>
      </c>
      <c r="B816">
        <v>50.5527652913553</v>
      </c>
      <c r="C816">
        <v>1.518</v>
      </c>
      <c r="D816">
        <v>1.8952</v>
      </c>
      <c r="F816" s="4">
        <f t="shared" si="90"/>
        <v>147</v>
      </c>
      <c r="G816">
        <f t="shared" si="85"/>
        <v>0.90571608000000003</v>
      </c>
      <c r="H816">
        <f t="shared" si="86"/>
        <v>0.76739097712277338</v>
      </c>
      <c r="I816">
        <f t="shared" si="87"/>
        <v>0.8472754255646795</v>
      </c>
      <c r="J816">
        <f t="shared" si="88"/>
        <v>0.16572945942659906</v>
      </c>
      <c r="P816" s="4">
        <f t="shared" si="84"/>
        <v>54.181854763010705</v>
      </c>
      <c r="Q816" s="4">
        <f t="shared" si="89"/>
        <v>0.16572945942659906</v>
      </c>
    </row>
    <row r="817" spans="1:17" x14ac:dyDescent="0.25">
      <c r="A817">
        <v>7</v>
      </c>
      <c r="B817">
        <v>50.5527652913553</v>
      </c>
      <c r="C817">
        <v>1.3653999999999999</v>
      </c>
      <c r="D817">
        <v>1.9038999999999999</v>
      </c>
      <c r="F817" s="4">
        <f t="shared" si="90"/>
        <v>147</v>
      </c>
      <c r="G817">
        <f t="shared" si="85"/>
        <v>0.90987380999999989</v>
      </c>
      <c r="H817">
        <f t="shared" si="86"/>
        <v>0.69024745728816528</v>
      </c>
      <c r="I817">
        <f t="shared" si="87"/>
        <v>0.75861888725884452</v>
      </c>
      <c r="J817">
        <f t="shared" si="88"/>
        <v>0.2762557525170492</v>
      </c>
      <c r="P817" s="4">
        <f t="shared" si="84"/>
        <v>54.181854763010705</v>
      </c>
      <c r="Q817" s="4">
        <f t="shared" si="89"/>
        <v>0.2762557525170492</v>
      </c>
    </row>
    <row r="818" spans="1:17" x14ac:dyDescent="0.25">
      <c r="A818">
        <v>7</v>
      </c>
      <c r="B818">
        <v>50.5527652913553</v>
      </c>
      <c r="C818">
        <v>1.3848</v>
      </c>
      <c r="D818">
        <v>1.9212</v>
      </c>
      <c r="F818" s="4">
        <f t="shared" si="90"/>
        <v>147</v>
      </c>
      <c r="G818">
        <f t="shared" si="85"/>
        <v>0.91814147999999995</v>
      </c>
      <c r="H818">
        <f t="shared" si="86"/>
        <v>0.70005469375468821</v>
      </c>
      <c r="I818">
        <f t="shared" si="87"/>
        <v>0.76246930239410193</v>
      </c>
      <c r="J818">
        <f t="shared" si="88"/>
        <v>0.27119303046626808</v>
      </c>
      <c r="P818" s="4">
        <f t="shared" si="84"/>
        <v>54.181854763010705</v>
      </c>
      <c r="Q818" s="4">
        <f t="shared" si="89"/>
        <v>0.27119303046626808</v>
      </c>
    </row>
    <row r="819" spans="1:17" x14ac:dyDescent="0.25">
      <c r="A819">
        <v>7</v>
      </c>
      <c r="B819">
        <v>50.5527652913553</v>
      </c>
      <c r="C819">
        <v>1.4325000000000001</v>
      </c>
      <c r="D819">
        <v>1.9053</v>
      </c>
      <c r="F819" s="4">
        <f t="shared" si="90"/>
        <v>147</v>
      </c>
      <c r="G819">
        <f t="shared" si="85"/>
        <v>0.91054287</v>
      </c>
      <c r="H819">
        <f t="shared" si="86"/>
        <v>0.7241683627986647</v>
      </c>
      <c r="I819">
        <f t="shared" si="87"/>
        <v>0.7953149562289854</v>
      </c>
      <c r="J819">
        <f t="shared" si="88"/>
        <v>0.22901707142574251</v>
      </c>
      <c r="P819" s="4">
        <f t="shared" si="84"/>
        <v>54.181854763010705</v>
      </c>
      <c r="Q819" s="4">
        <f t="shared" si="89"/>
        <v>0.22901707142574251</v>
      </c>
    </row>
    <row r="820" spans="1:17" x14ac:dyDescent="0.25">
      <c r="A820">
        <v>7</v>
      </c>
      <c r="B820">
        <v>50.5527652913553</v>
      </c>
      <c r="C820">
        <v>1.4688000000000001</v>
      </c>
      <c r="D820">
        <v>1.8953</v>
      </c>
      <c r="F820" s="4">
        <f t="shared" si="90"/>
        <v>147</v>
      </c>
      <c r="G820">
        <f t="shared" si="85"/>
        <v>0.90576387000000003</v>
      </c>
      <c r="H820">
        <f t="shared" si="86"/>
        <v>0.74251901659942676</v>
      </c>
      <c r="I820">
        <f t="shared" si="87"/>
        <v>0.81977106969328195</v>
      </c>
      <c r="J820">
        <f t="shared" si="88"/>
        <v>0.19873016100362667</v>
      </c>
      <c r="P820" s="4">
        <f t="shared" si="84"/>
        <v>54.181854763010705</v>
      </c>
      <c r="Q820" s="4">
        <f t="shared" si="89"/>
        <v>0.19873016100362667</v>
      </c>
    </row>
    <row r="821" spans="1:17" x14ac:dyDescent="0.25">
      <c r="A821">
        <v>7</v>
      </c>
      <c r="B821">
        <v>50.5527652913553</v>
      </c>
      <c r="C821">
        <v>1.3749</v>
      </c>
      <c r="D821">
        <v>1.9076</v>
      </c>
      <c r="F821" s="4">
        <f t="shared" si="90"/>
        <v>147</v>
      </c>
      <c r="G821">
        <f t="shared" si="85"/>
        <v>0.91164203999999993</v>
      </c>
      <c r="H821">
        <f t="shared" si="86"/>
        <v>0.69504996999084401</v>
      </c>
      <c r="I821">
        <f t="shared" si="87"/>
        <v>0.76241544322686572</v>
      </c>
      <c r="J821">
        <f t="shared" si="88"/>
        <v>0.27126367077847957</v>
      </c>
      <c r="P821" s="4">
        <f t="shared" si="84"/>
        <v>54.181854763010705</v>
      </c>
      <c r="Q821" s="4">
        <f t="shared" si="89"/>
        <v>0.27126367077847957</v>
      </c>
    </row>
    <row r="822" spans="1:17" x14ac:dyDescent="0.25">
      <c r="A822">
        <v>7</v>
      </c>
      <c r="B822">
        <v>50.5527652913553</v>
      </c>
      <c r="C822">
        <v>1.4085000000000001</v>
      </c>
      <c r="D822">
        <v>1.8958999999999999</v>
      </c>
      <c r="F822" s="4">
        <f t="shared" si="90"/>
        <v>147</v>
      </c>
      <c r="G822">
        <f t="shared" si="85"/>
        <v>0.90605060999999998</v>
      </c>
      <c r="H822">
        <f t="shared" si="86"/>
        <v>0.71203569912873943</v>
      </c>
      <c r="I822">
        <f t="shared" si="87"/>
        <v>0.78586746840636135</v>
      </c>
      <c r="J822">
        <f t="shared" si="88"/>
        <v>0.24096711602916374</v>
      </c>
      <c r="P822" s="4">
        <f t="shared" si="84"/>
        <v>54.181854763010705</v>
      </c>
      <c r="Q822" s="4">
        <f t="shared" si="89"/>
        <v>0.24096711602916374</v>
      </c>
    </row>
    <row r="823" spans="1:17" x14ac:dyDescent="0.25">
      <c r="A823">
        <v>7</v>
      </c>
      <c r="B823">
        <v>50.5527652913553</v>
      </c>
      <c r="C823">
        <v>1.4761</v>
      </c>
      <c r="D823">
        <v>1.9245000000000001</v>
      </c>
      <c r="F823" s="4">
        <f t="shared" si="90"/>
        <v>147</v>
      </c>
      <c r="G823">
        <f t="shared" si="85"/>
        <v>0.91971855000000002</v>
      </c>
      <c r="H823">
        <f t="shared" si="86"/>
        <v>0.74620936846569563</v>
      </c>
      <c r="I823">
        <f t="shared" si="87"/>
        <v>0.81134534958079907</v>
      </c>
      <c r="J823">
        <f t="shared" si="88"/>
        <v>0.20906148371844804</v>
      </c>
      <c r="P823" s="4">
        <f t="shared" si="84"/>
        <v>54.181854763010705</v>
      </c>
      <c r="Q823" s="4">
        <f t="shared" si="89"/>
        <v>0.20906148371844804</v>
      </c>
    </row>
    <row r="824" spans="1:17" x14ac:dyDescent="0.25">
      <c r="A824">
        <v>7</v>
      </c>
      <c r="B824">
        <v>50.5527652913553</v>
      </c>
      <c r="C824">
        <v>1.3225</v>
      </c>
      <c r="D824">
        <v>1.921</v>
      </c>
      <c r="F824" s="4">
        <f t="shared" si="90"/>
        <v>147</v>
      </c>
      <c r="G824">
        <f t="shared" si="85"/>
        <v>0.91804589999999997</v>
      </c>
      <c r="H824">
        <f t="shared" si="86"/>
        <v>0.66856032097817386</v>
      </c>
      <c r="I824">
        <f t="shared" si="87"/>
        <v>0.72824280461159285</v>
      </c>
      <c r="J824">
        <f t="shared" si="88"/>
        <v>0.3171207635737005</v>
      </c>
      <c r="P824" s="4">
        <f t="shared" si="84"/>
        <v>54.181854763010705</v>
      </c>
      <c r="Q824" s="4">
        <f t="shared" si="89"/>
        <v>0.3171207635737005</v>
      </c>
    </row>
    <row r="825" spans="1:17" x14ac:dyDescent="0.25">
      <c r="A825">
        <v>7</v>
      </c>
      <c r="B825">
        <v>50.5527652913553</v>
      </c>
      <c r="C825">
        <v>1.4279999999999999</v>
      </c>
      <c r="D825">
        <v>1.9064000000000001</v>
      </c>
      <c r="F825" s="4">
        <f t="shared" si="90"/>
        <v>147</v>
      </c>
      <c r="G825">
        <f t="shared" si="85"/>
        <v>0.91106856000000003</v>
      </c>
      <c r="H825">
        <f t="shared" si="86"/>
        <v>0.72189348836055356</v>
      </c>
      <c r="I825">
        <f t="shared" si="87"/>
        <v>0.79235912647512885</v>
      </c>
      <c r="J825">
        <f t="shared" si="88"/>
        <v>0.23274054742260128</v>
      </c>
      <c r="P825" s="4">
        <f t="shared" si="84"/>
        <v>54.181854763010705</v>
      </c>
      <c r="Q825" s="4">
        <f t="shared" si="89"/>
        <v>0.23274054742260128</v>
      </c>
    </row>
    <row r="826" spans="1:17" x14ac:dyDescent="0.25">
      <c r="A826">
        <v>7</v>
      </c>
      <c r="B826">
        <v>50.007865560116997</v>
      </c>
      <c r="C826">
        <v>1.2250000000000001</v>
      </c>
      <c r="D826">
        <v>1.8918999999999999</v>
      </c>
      <c r="F826" s="4">
        <f t="shared" si="90"/>
        <v>147</v>
      </c>
      <c r="G826">
        <f t="shared" si="85"/>
        <v>0.90413900999999997</v>
      </c>
      <c r="H826">
        <f t="shared" si="86"/>
        <v>0.61259635311143323</v>
      </c>
      <c r="I826">
        <f t="shared" si="87"/>
        <v>0.67754664530118358</v>
      </c>
      <c r="J826">
        <f t="shared" si="88"/>
        <v>0.38927687944523676</v>
      </c>
      <c r="P826" s="4">
        <f t="shared" si="84"/>
        <v>54.181854763010705</v>
      </c>
      <c r="Q826" s="4">
        <f t="shared" si="89"/>
        <v>0.38927687944523676</v>
      </c>
    </row>
    <row r="827" spans="1:17" x14ac:dyDescent="0.25">
      <c r="A827">
        <v>7</v>
      </c>
      <c r="B827">
        <v>50.007865560116997</v>
      </c>
      <c r="C827">
        <v>1.3918999999999999</v>
      </c>
      <c r="D827">
        <v>1.8948</v>
      </c>
      <c r="F827" s="4">
        <f t="shared" si="90"/>
        <v>147</v>
      </c>
      <c r="G827">
        <f t="shared" si="85"/>
        <v>0.90552491999999996</v>
      </c>
      <c r="H827">
        <f t="shared" si="86"/>
        <v>0.69605948073126844</v>
      </c>
      <c r="I827">
        <f t="shared" si="87"/>
        <v>0.76868064628333854</v>
      </c>
      <c r="J827">
        <f t="shared" si="88"/>
        <v>0.26307968014793248</v>
      </c>
      <c r="P827" s="4">
        <f t="shared" si="84"/>
        <v>54.181854763010705</v>
      </c>
      <c r="Q827" s="4">
        <f t="shared" si="89"/>
        <v>0.26307968014793248</v>
      </c>
    </row>
    <row r="828" spans="1:17" x14ac:dyDescent="0.25">
      <c r="A828">
        <v>7</v>
      </c>
      <c r="B828">
        <v>50.007865560116997</v>
      </c>
      <c r="C828">
        <v>1.3404</v>
      </c>
      <c r="D828">
        <v>1.9079999999999999</v>
      </c>
      <c r="F828" s="4">
        <f t="shared" si="90"/>
        <v>147</v>
      </c>
      <c r="G828">
        <f t="shared" si="85"/>
        <v>0.9118331999999999</v>
      </c>
      <c r="H828">
        <f t="shared" si="86"/>
        <v>0.67030542996780829</v>
      </c>
      <c r="I828">
        <f t="shared" si="87"/>
        <v>0.73511847338724712</v>
      </c>
      <c r="J828">
        <f t="shared" si="88"/>
        <v>0.30772360447676683</v>
      </c>
      <c r="P828" s="4">
        <f t="shared" si="84"/>
        <v>54.181854763010705</v>
      </c>
      <c r="Q828" s="4">
        <f t="shared" si="89"/>
        <v>0.30772360447676683</v>
      </c>
    </row>
    <row r="829" spans="1:17" x14ac:dyDescent="0.25">
      <c r="A829">
        <v>7</v>
      </c>
      <c r="B829">
        <v>50.007865560116997</v>
      </c>
      <c r="C829">
        <v>1.4505999999999999</v>
      </c>
      <c r="D829">
        <v>1.9061999999999999</v>
      </c>
      <c r="F829" s="4">
        <f t="shared" si="90"/>
        <v>147</v>
      </c>
      <c r="G829">
        <f t="shared" si="85"/>
        <v>0.91097297999999993</v>
      </c>
      <c r="H829">
        <f t="shared" si="86"/>
        <v>0.72541409781505706</v>
      </c>
      <c r="I829">
        <f t="shared" si="87"/>
        <v>0.79630693087632209</v>
      </c>
      <c r="J829">
        <f t="shared" si="88"/>
        <v>0.22777057590590402</v>
      </c>
      <c r="P829" s="4">
        <f t="shared" si="84"/>
        <v>54.181854763010705</v>
      </c>
      <c r="Q829" s="4">
        <f t="shared" si="89"/>
        <v>0.22777057590590402</v>
      </c>
    </row>
    <row r="830" spans="1:17" x14ac:dyDescent="0.25">
      <c r="A830">
        <v>7</v>
      </c>
      <c r="B830">
        <v>50.007865560116997</v>
      </c>
      <c r="C830">
        <v>1.419</v>
      </c>
      <c r="D830">
        <v>1.9157999999999999</v>
      </c>
      <c r="F830" s="4">
        <f t="shared" si="90"/>
        <v>147</v>
      </c>
      <c r="G830">
        <f t="shared" si="85"/>
        <v>0.91556081999999994</v>
      </c>
      <c r="H830">
        <f t="shared" si="86"/>
        <v>0.70961161229806025</v>
      </c>
      <c r="I830">
        <f t="shared" si="87"/>
        <v>0.77505677044815036</v>
      </c>
      <c r="J830">
        <f t="shared" si="88"/>
        <v>0.25481900012043907</v>
      </c>
      <c r="P830" s="4">
        <f t="shared" si="84"/>
        <v>54.181854763010705</v>
      </c>
      <c r="Q830" s="4">
        <f t="shared" si="89"/>
        <v>0.25481900012043907</v>
      </c>
    </row>
    <row r="831" spans="1:17" x14ac:dyDescent="0.25">
      <c r="A831">
        <v>7</v>
      </c>
      <c r="B831">
        <v>50.007865560116997</v>
      </c>
      <c r="C831">
        <v>1.4833000000000001</v>
      </c>
      <c r="D831">
        <v>1.8979999999999999</v>
      </c>
      <c r="F831" s="4">
        <f t="shared" si="90"/>
        <v>147</v>
      </c>
      <c r="G831">
        <f t="shared" si="85"/>
        <v>0.90705419999999992</v>
      </c>
      <c r="H831">
        <f t="shared" si="86"/>
        <v>0.74176666985321549</v>
      </c>
      <c r="I831">
        <f t="shared" si="87"/>
        <v>0.81777546463399386</v>
      </c>
      <c r="J831">
        <f t="shared" si="88"/>
        <v>0.20116747317199679</v>
      </c>
      <c r="P831" s="4">
        <f t="shared" si="84"/>
        <v>54.181854763010705</v>
      </c>
      <c r="Q831" s="4">
        <f t="shared" si="89"/>
        <v>0.20116747317199679</v>
      </c>
    </row>
    <row r="832" spans="1:17" x14ac:dyDescent="0.25">
      <c r="A832">
        <v>7</v>
      </c>
      <c r="B832">
        <v>50.007865560116997</v>
      </c>
      <c r="C832">
        <v>1.353</v>
      </c>
      <c r="D832">
        <v>1.9124000000000001</v>
      </c>
      <c r="F832" s="4">
        <f t="shared" si="90"/>
        <v>147</v>
      </c>
      <c r="G832">
        <f t="shared" si="85"/>
        <v>0.91393595999999999</v>
      </c>
      <c r="H832">
        <f t="shared" si="86"/>
        <v>0.67660642102838298</v>
      </c>
      <c r="I832">
        <f t="shared" si="87"/>
        <v>0.74032147835432904</v>
      </c>
      <c r="J832">
        <f t="shared" si="88"/>
        <v>0.30067075691285083</v>
      </c>
      <c r="P832" s="4">
        <f t="shared" si="84"/>
        <v>54.181854763010705</v>
      </c>
      <c r="Q832" s="4">
        <f t="shared" si="89"/>
        <v>0.30067075691285083</v>
      </c>
    </row>
    <row r="833" spans="1:17" x14ac:dyDescent="0.25">
      <c r="A833">
        <v>7</v>
      </c>
      <c r="B833">
        <v>50.007865560116997</v>
      </c>
      <c r="C833">
        <v>1.3975</v>
      </c>
      <c r="D833">
        <v>1.9258</v>
      </c>
      <c r="F833" s="4">
        <f t="shared" si="90"/>
        <v>147</v>
      </c>
      <c r="G833">
        <f t="shared" si="85"/>
        <v>0.92033981999999992</v>
      </c>
      <c r="H833">
        <f t="shared" si="86"/>
        <v>0.69885992120263496</v>
      </c>
      <c r="I833">
        <f t="shared" si="87"/>
        <v>0.75934986840255925</v>
      </c>
      <c r="J833">
        <f t="shared" si="88"/>
        <v>0.27529264810861986</v>
      </c>
      <c r="P833" s="4">
        <f t="shared" si="84"/>
        <v>54.181854763010705</v>
      </c>
      <c r="Q833" s="4">
        <f t="shared" si="89"/>
        <v>0.27529264810861986</v>
      </c>
    </row>
    <row r="834" spans="1:17" x14ac:dyDescent="0.25">
      <c r="A834">
        <v>7</v>
      </c>
      <c r="B834">
        <v>50.007865560116997</v>
      </c>
      <c r="C834">
        <v>1.4160999999999999</v>
      </c>
      <c r="D834">
        <v>1.8971</v>
      </c>
      <c r="F834" s="4">
        <f t="shared" si="90"/>
        <v>147</v>
      </c>
      <c r="G834">
        <f t="shared" si="85"/>
        <v>0.90662408999999999</v>
      </c>
      <c r="H834">
        <f t="shared" si="86"/>
        <v>0.70816138419681673</v>
      </c>
      <c r="I834">
        <f t="shared" si="87"/>
        <v>0.78109703018901333</v>
      </c>
      <c r="J834">
        <f t="shared" si="88"/>
        <v>0.24705589846117723</v>
      </c>
      <c r="P834" s="4">
        <f t="shared" si="84"/>
        <v>54.181854763010705</v>
      </c>
      <c r="Q834" s="4">
        <f t="shared" si="89"/>
        <v>0.24705589846117723</v>
      </c>
    </row>
    <row r="835" spans="1:17" x14ac:dyDescent="0.25">
      <c r="A835">
        <v>7</v>
      </c>
      <c r="B835">
        <v>50.007865560116997</v>
      </c>
      <c r="C835">
        <v>1.3821000000000001</v>
      </c>
      <c r="D835">
        <v>1.8993</v>
      </c>
      <c r="F835" s="4">
        <f t="shared" si="90"/>
        <v>147</v>
      </c>
      <c r="G835">
        <f t="shared" si="85"/>
        <v>0.90767546999999993</v>
      </c>
      <c r="H835">
        <f t="shared" si="86"/>
        <v>0.69115870990637707</v>
      </c>
      <c r="I835">
        <f t="shared" si="87"/>
        <v>0.76146016142352857</v>
      </c>
      <c r="J835">
        <f t="shared" si="88"/>
        <v>0.27251742393989986</v>
      </c>
      <c r="P835" s="4">
        <f t="shared" ref="P835:P898" si="91">F835^$T$2</f>
        <v>54.181854763010705</v>
      </c>
      <c r="Q835" s="4">
        <f t="shared" si="89"/>
        <v>0.27251742393989986</v>
      </c>
    </row>
    <row r="836" spans="1:17" x14ac:dyDescent="0.25">
      <c r="A836">
        <v>7</v>
      </c>
      <c r="B836">
        <v>50.007865560116997</v>
      </c>
      <c r="C836">
        <v>1.0831999999999999</v>
      </c>
      <c r="D836">
        <v>1.8859999999999999</v>
      </c>
      <c r="F836" s="4">
        <f t="shared" si="90"/>
        <v>147</v>
      </c>
      <c r="G836">
        <f t="shared" ref="G836:G899" si="92">$E$4*D836</f>
        <v>0.90131939999999988</v>
      </c>
      <c r="H836">
        <f t="shared" ref="H836:H899" si="93">B836*C836/100</f>
        <v>0.54168519974718732</v>
      </c>
      <c r="I836">
        <f t="shared" ref="I836:I899" si="94">H836/G836</f>
        <v>0.60099139078465125</v>
      </c>
      <c r="J836">
        <f t="shared" ref="J836:J899" si="95">-LN(I836)</f>
        <v>0.50917466936708267</v>
      </c>
      <c r="P836" s="4">
        <f t="shared" si="91"/>
        <v>54.181854763010705</v>
      </c>
      <c r="Q836" s="4">
        <f t="shared" ref="Q836:Q899" si="96">J836</f>
        <v>0.50917466936708267</v>
      </c>
    </row>
    <row r="837" spans="1:17" x14ac:dyDescent="0.25">
      <c r="A837">
        <v>7</v>
      </c>
      <c r="B837">
        <v>50.007865560116997</v>
      </c>
      <c r="C837">
        <v>1.5085999999999999</v>
      </c>
      <c r="D837">
        <v>1.9098999999999999</v>
      </c>
      <c r="F837" s="4">
        <f t="shared" ref="F837:F900" si="97">A837*21</f>
        <v>147</v>
      </c>
      <c r="G837">
        <f t="shared" si="92"/>
        <v>0.91274120999999997</v>
      </c>
      <c r="H837">
        <f t="shared" si="93"/>
        <v>0.75441865983992495</v>
      </c>
      <c r="I837">
        <f t="shared" si="94"/>
        <v>0.82654168736385314</v>
      </c>
      <c r="J837">
        <f t="shared" si="95"/>
        <v>0.19050492456126888</v>
      </c>
      <c r="P837" s="4">
        <f t="shared" si="91"/>
        <v>54.181854763010705</v>
      </c>
      <c r="Q837" s="4">
        <f t="shared" si="96"/>
        <v>0.19050492456126888</v>
      </c>
    </row>
    <row r="838" spans="1:17" x14ac:dyDescent="0.25">
      <c r="A838">
        <v>7</v>
      </c>
      <c r="B838">
        <v>50.007865560116997</v>
      </c>
      <c r="C838">
        <v>1.1760999999999999</v>
      </c>
      <c r="D838">
        <v>1.9071</v>
      </c>
      <c r="F838" s="4">
        <f t="shared" si="97"/>
        <v>147</v>
      </c>
      <c r="G838">
        <f t="shared" si="92"/>
        <v>0.91140308999999997</v>
      </c>
      <c r="H838">
        <f t="shared" si="93"/>
        <v>0.588142506852536</v>
      </c>
      <c r="I838">
        <f t="shared" si="94"/>
        <v>0.64531546283493069</v>
      </c>
      <c r="J838">
        <f t="shared" si="95"/>
        <v>0.43801599208517245</v>
      </c>
      <c r="P838" s="4">
        <f t="shared" si="91"/>
        <v>54.181854763010705</v>
      </c>
      <c r="Q838" s="4">
        <f t="shared" si="96"/>
        <v>0.43801599208517245</v>
      </c>
    </row>
    <row r="839" spans="1:17" x14ac:dyDescent="0.25">
      <c r="A839">
        <v>7</v>
      </c>
      <c r="B839">
        <v>50.007865560116997</v>
      </c>
      <c r="C839">
        <v>1.3396999999999999</v>
      </c>
      <c r="D839">
        <v>1.8914</v>
      </c>
      <c r="F839" s="4">
        <f t="shared" si="97"/>
        <v>147</v>
      </c>
      <c r="G839">
        <f t="shared" si="92"/>
        <v>0.90390006000000001</v>
      </c>
      <c r="H839">
        <f t="shared" si="93"/>
        <v>0.66995537490888735</v>
      </c>
      <c r="I839">
        <f t="shared" si="94"/>
        <v>0.7411830185174314</v>
      </c>
      <c r="J839">
        <f t="shared" si="95"/>
        <v>0.29950769563016227</v>
      </c>
      <c r="P839" s="4">
        <f t="shared" si="91"/>
        <v>54.181854763010705</v>
      </c>
      <c r="Q839" s="4">
        <f t="shared" si="96"/>
        <v>0.29950769563016227</v>
      </c>
    </row>
    <row r="840" spans="1:17" x14ac:dyDescent="0.25">
      <c r="A840">
        <v>7</v>
      </c>
      <c r="B840">
        <v>49.172079506187401</v>
      </c>
      <c r="C840">
        <v>1.2605999999999999</v>
      </c>
      <c r="D840">
        <v>1.8905000000000001</v>
      </c>
      <c r="F840" s="4">
        <f t="shared" si="97"/>
        <v>147</v>
      </c>
      <c r="G840">
        <f t="shared" si="92"/>
        <v>0.90346994999999997</v>
      </c>
      <c r="H840">
        <f t="shared" si="93"/>
        <v>0.61986323425499834</v>
      </c>
      <c r="I840">
        <f t="shared" si="94"/>
        <v>0.68609170039910938</v>
      </c>
      <c r="J840">
        <f t="shared" si="95"/>
        <v>0.37674398613865184</v>
      </c>
      <c r="P840" s="4">
        <f t="shared" si="91"/>
        <v>54.181854763010705</v>
      </c>
      <c r="Q840" s="4">
        <f t="shared" si="96"/>
        <v>0.37674398613865184</v>
      </c>
    </row>
    <row r="841" spans="1:17" x14ac:dyDescent="0.25">
      <c r="A841">
        <v>7</v>
      </c>
      <c r="B841">
        <v>49.172079506187401</v>
      </c>
      <c r="C841">
        <v>1.2364999999999999</v>
      </c>
      <c r="D841">
        <v>1.9068000000000001</v>
      </c>
      <c r="F841" s="4">
        <f t="shared" si="97"/>
        <v>147</v>
      </c>
      <c r="G841">
        <f t="shared" si="92"/>
        <v>0.91125972</v>
      </c>
      <c r="H841">
        <f t="shared" si="93"/>
        <v>0.6080127630940072</v>
      </c>
      <c r="I841">
        <f t="shared" si="94"/>
        <v>0.66722225261312684</v>
      </c>
      <c r="J841">
        <f t="shared" si="95"/>
        <v>0.40463207625587361</v>
      </c>
      <c r="P841" s="4">
        <f t="shared" si="91"/>
        <v>54.181854763010705</v>
      </c>
      <c r="Q841" s="4">
        <f t="shared" si="96"/>
        <v>0.40463207625587361</v>
      </c>
    </row>
    <row r="842" spans="1:17" x14ac:dyDescent="0.25">
      <c r="A842">
        <v>7</v>
      </c>
      <c r="B842">
        <v>49.172079506187401</v>
      </c>
      <c r="C842">
        <v>1.3403</v>
      </c>
      <c r="D842">
        <v>1.8944000000000001</v>
      </c>
      <c r="F842" s="4">
        <f t="shared" si="97"/>
        <v>147</v>
      </c>
      <c r="G842">
        <f t="shared" si="92"/>
        <v>0.90533375999999999</v>
      </c>
      <c r="H842">
        <f t="shared" si="93"/>
        <v>0.65905338162142979</v>
      </c>
      <c r="I842">
        <f t="shared" si="94"/>
        <v>0.72796730967088841</v>
      </c>
      <c r="J842">
        <f t="shared" si="95"/>
        <v>0.3174991360919095</v>
      </c>
      <c r="P842" s="4">
        <f t="shared" si="91"/>
        <v>54.181854763010705</v>
      </c>
      <c r="Q842" s="4">
        <f t="shared" si="96"/>
        <v>0.3174991360919095</v>
      </c>
    </row>
    <row r="843" spans="1:17" x14ac:dyDescent="0.25">
      <c r="A843">
        <v>7</v>
      </c>
      <c r="B843">
        <v>49.172079506187401</v>
      </c>
      <c r="C843">
        <v>1.3324</v>
      </c>
      <c r="D843">
        <v>1.9185000000000001</v>
      </c>
      <c r="F843" s="4">
        <f t="shared" si="97"/>
        <v>147</v>
      </c>
      <c r="G843">
        <f t="shared" si="92"/>
        <v>0.91685115000000006</v>
      </c>
      <c r="H843">
        <f t="shared" si="93"/>
        <v>0.65516878734044104</v>
      </c>
      <c r="I843">
        <f t="shared" si="94"/>
        <v>0.71458577255472822</v>
      </c>
      <c r="J843">
        <f t="shared" si="95"/>
        <v>0.33605224325415634</v>
      </c>
      <c r="P843" s="4">
        <f t="shared" si="91"/>
        <v>54.181854763010705</v>
      </c>
      <c r="Q843" s="4">
        <f t="shared" si="96"/>
        <v>0.33605224325415634</v>
      </c>
    </row>
    <row r="844" spans="1:17" x14ac:dyDescent="0.25">
      <c r="A844">
        <v>7</v>
      </c>
      <c r="B844">
        <v>49.172079506187401</v>
      </c>
      <c r="C844">
        <v>1.4193</v>
      </c>
      <c r="D844">
        <v>1.9031</v>
      </c>
      <c r="F844" s="4">
        <f t="shared" si="97"/>
        <v>147</v>
      </c>
      <c r="G844">
        <f t="shared" si="92"/>
        <v>0.90949148999999996</v>
      </c>
      <c r="H844">
        <f t="shared" si="93"/>
        <v>0.69789932443131775</v>
      </c>
      <c r="I844">
        <f t="shared" si="94"/>
        <v>0.76735113203897898</v>
      </c>
      <c r="J844">
        <f t="shared" si="95"/>
        <v>0.26481078310444361</v>
      </c>
      <c r="P844" s="4">
        <f t="shared" si="91"/>
        <v>54.181854763010705</v>
      </c>
      <c r="Q844" s="4">
        <f t="shared" si="96"/>
        <v>0.26481078310444361</v>
      </c>
    </row>
    <row r="845" spans="1:17" x14ac:dyDescent="0.25">
      <c r="A845">
        <v>7</v>
      </c>
      <c r="B845">
        <v>49.172079506187401</v>
      </c>
      <c r="C845">
        <v>1.3795999999999999</v>
      </c>
      <c r="D845">
        <v>1.9043000000000001</v>
      </c>
      <c r="F845" s="4">
        <f t="shared" si="97"/>
        <v>147</v>
      </c>
      <c r="G845">
        <f t="shared" si="92"/>
        <v>0.91006497000000008</v>
      </c>
      <c r="H845">
        <f t="shared" si="93"/>
        <v>0.67837800886736133</v>
      </c>
      <c r="I845">
        <f t="shared" si="94"/>
        <v>0.74541711990887993</v>
      </c>
      <c r="J845">
        <f t="shared" si="95"/>
        <v>0.29381132478875932</v>
      </c>
      <c r="P845" s="4">
        <f t="shared" si="91"/>
        <v>54.181854763010705</v>
      </c>
      <c r="Q845" s="4">
        <f t="shared" si="96"/>
        <v>0.29381132478875932</v>
      </c>
    </row>
    <row r="846" spans="1:17" x14ac:dyDescent="0.25">
      <c r="A846">
        <v>7</v>
      </c>
      <c r="B846">
        <v>49.172079506187401</v>
      </c>
      <c r="C846">
        <v>1.1234</v>
      </c>
      <c r="D846">
        <v>1.8922000000000001</v>
      </c>
      <c r="F846" s="4">
        <f t="shared" si="97"/>
        <v>147</v>
      </c>
      <c r="G846">
        <f t="shared" si="92"/>
        <v>0.90428238000000005</v>
      </c>
      <c r="H846">
        <f t="shared" si="93"/>
        <v>0.55239914117250921</v>
      </c>
      <c r="I846">
        <f t="shared" si="94"/>
        <v>0.61087018102963497</v>
      </c>
      <c r="J846">
        <f t="shared" si="95"/>
        <v>0.49287081205868566</v>
      </c>
      <c r="P846" s="4">
        <f t="shared" si="91"/>
        <v>54.181854763010705</v>
      </c>
      <c r="Q846" s="4">
        <f t="shared" si="96"/>
        <v>0.49287081205868566</v>
      </c>
    </row>
    <row r="847" spans="1:17" x14ac:dyDescent="0.25">
      <c r="A847">
        <v>7</v>
      </c>
      <c r="B847">
        <v>49.172079506187401</v>
      </c>
      <c r="C847">
        <v>1.179</v>
      </c>
      <c r="D847">
        <v>1.8809</v>
      </c>
      <c r="F847" s="4">
        <f t="shared" si="97"/>
        <v>147</v>
      </c>
      <c r="G847">
        <f t="shared" si="92"/>
        <v>0.89888210999999996</v>
      </c>
      <c r="H847">
        <f t="shared" si="93"/>
        <v>0.57973881737794952</v>
      </c>
      <c r="I847">
        <f t="shared" si="94"/>
        <v>0.64495534055956405</v>
      </c>
      <c r="J847">
        <f t="shared" si="95"/>
        <v>0.43857420402606179</v>
      </c>
      <c r="P847" s="4">
        <f t="shared" si="91"/>
        <v>54.181854763010705</v>
      </c>
      <c r="Q847" s="4">
        <f t="shared" si="96"/>
        <v>0.43857420402606179</v>
      </c>
    </row>
    <row r="848" spans="1:17" x14ac:dyDescent="0.25">
      <c r="A848">
        <v>7</v>
      </c>
      <c r="B848">
        <v>49.172079506187401</v>
      </c>
      <c r="C848">
        <v>1.3372999999999999</v>
      </c>
      <c r="D848">
        <v>1.8869</v>
      </c>
      <c r="F848" s="4">
        <f t="shared" si="97"/>
        <v>147</v>
      </c>
      <c r="G848">
        <f t="shared" si="92"/>
        <v>0.90174951000000003</v>
      </c>
      <c r="H848">
        <f t="shared" si="93"/>
        <v>0.65757821923624404</v>
      </c>
      <c r="I848">
        <f t="shared" si="94"/>
        <v>0.72922492548539786</v>
      </c>
      <c r="J848">
        <f t="shared" si="95"/>
        <v>0.31577305480159151</v>
      </c>
      <c r="P848" s="4">
        <f t="shared" si="91"/>
        <v>54.181854763010705</v>
      </c>
      <c r="Q848" s="4">
        <f t="shared" si="96"/>
        <v>0.31577305480159151</v>
      </c>
    </row>
    <row r="849" spans="1:17" x14ac:dyDescent="0.25">
      <c r="A849">
        <v>7</v>
      </c>
      <c r="B849">
        <v>49.172079506187401</v>
      </c>
      <c r="C849">
        <v>1.2894000000000001</v>
      </c>
      <c r="D849">
        <v>1.8828</v>
      </c>
      <c r="F849" s="4">
        <f t="shared" si="97"/>
        <v>147</v>
      </c>
      <c r="G849">
        <f t="shared" si="92"/>
        <v>0.89979012000000003</v>
      </c>
      <c r="H849">
        <f t="shared" si="93"/>
        <v>0.63402479315278049</v>
      </c>
      <c r="I849">
        <f t="shared" si="94"/>
        <v>0.70463631358030521</v>
      </c>
      <c r="J849">
        <f t="shared" si="95"/>
        <v>0.35007347653714121</v>
      </c>
      <c r="P849" s="4">
        <f t="shared" si="91"/>
        <v>54.181854763010705</v>
      </c>
      <c r="Q849" s="4">
        <f t="shared" si="96"/>
        <v>0.35007347653714121</v>
      </c>
    </row>
    <row r="850" spans="1:17" x14ac:dyDescent="0.25">
      <c r="A850">
        <v>7</v>
      </c>
      <c r="B850">
        <v>49.172079506187401</v>
      </c>
      <c r="C850">
        <v>1.2465999999999999</v>
      </c>
      <c r="D850">
        <v>1.8998999999999999</v>
      </c>
      <c r="F850" s="4">
        <f t="shared" si="97"/>
        <v>147</v>
      </c>
      <c r="G850">
        <f t="shared" si="92"/>
        <v>0.90796220999999999</v>
      </c>
      <c r="H850">
        <f t="shared" si="93"/>
        <v>0.61297914312413215</v>
      </c>
      <c r="I850">
        <f t="shared" si="94"/>
        <v>0.6751152596143094</v>
      </c>
      <c r="J850">
        <f t="shared" si="95"/>
        <v>0.39287184770241806</v>
      </c>
      <c r="P850" s="4">
        <f t="shared" si="91"/>
        <v>54.181854763010705</v>
      </c>
      <c r="Q850" s="4">
        <f t="shared" si="96"/>
        <v>0.39287184770241806</v>
      </c>
    </row>
    <row r="851" spans="1:17" x14ac:dyDescent="0.25">
      <c r="A851">
        <v>7</v>
      </c>
      <c r="B851">
        <v>49.172079506187401</v>
      </c>
      <c r="C851">
        <v>1.2592000000000001</v>
      </c>
      <c r="D851">
        <v>1.8832</v>
      </c>
      <c r="F851" s="4">
        <f t="shared" si="97"/>
        <v>147</v>
      </c>
      <c r="G851">
        <f t="shared" si="92"/>
        <v>0.89998127999999999</v>
      </c>
      <c r="H851">
        <f t="shared" si="93"/>
        <v>0.6191748251419118</v>
      </c>
      <c r="I851">
        <f t="shared" si="94"/>
        <v>0.68798633805128906</v>
      </c>
      <c r="J851">
        <f t="shared" si="95"/>
        <v>0.37398629872954731</v>
      </c>
      <c r="P851" s="4">
        <f t="shared" si="91"/>
        <v>54.181854763010705</v>
      </c>
      <c r="Q851" s="4">
        <f t="shared" si="96"/>
        <v>0.37398629872954731</v>
      </c>
    </row>
    <row r="852" spans="1:17" x14ac:dyDescent="0.25">
      <c r="A852">
        <v>7</v>
      </c>
      <c r="B852">
        <v>49.172079506187401</v>
      </c>
      <c r="C852">
        <v>1.0305</v>
      </c>
      <c r="D852">
        <v>1.9112</v>
      </c>
      <c r="F852" s="4">
        <f t="shared" si="97"/>
        <v>147</v>
      </c>
      <c r="G852">
        <f t="shared" si="92"/>
        <v>0.91336247999999998</v>
      </c>
      <c r="H852">
        <f t="shared" si="93"/>
        <v>0.50671827931126112</v>
      </c>
      <c r="I852">
        <f t="shared" si="94"/>
        <v>0.55478333126981649</v>
      </c>
      <c r="J852">
        <f t="shared" si="95"/>
        <v>0.58917763556776004</v>
      </c>
      <c r="P852" s="4">
        <f t="shared" si="91"/>
        <v>54.181854763010705</v>
      </c>
      <c r="Q852" s="4">
        <f t="shared" si="96"/>
        <v>0.58917763556776004</v>
      </c>
    </row>
    <row r="853" spans="1:17" x14ac:dyDescent="0.25">
      <c r="A853">
        <v>7</v>
      </c>
      <c r="B853">
        <v>49.172079506187401</v>
      </c>
      <c r="C853">
        <v>1.2304999999999999</v>
      </c>
      <c r="D853">
        <v>1.8996</v>
      </c>
      <c r="F853" s="4">
        <f t="shared" si="97"/>
        <v>147</v>
      </c>
      <c r="G853">
        <f t="shared" si="92"/>
        <v>0.90781884000000002</v>
      </c>
      <c r="H853">
        <f t="shared" si="93"/>
        <v>0.60506243832363593</v>
      </c>
      <c r="I853">
        <f t="shared" si="94"/>
        <v>0.66650130143106079</v>
      </c>
      <c r="J853">
        <f t="shared" si="95"/>
        <v>0.4057131867305302</v>
      </c>
      <c r="P853" s="4">
        <f t="shared" si="91"/>
        <v>54.181854763010705</v>
      </c>
      <c r="Q853" s="4">
        <f t="shared" si="96"/>
        <v>0.4057131867305302</v>
      </c>
    </row>
    <row r="854" spans="1:17" x14ac:dyDescent="0.25">
      <c r="A854">
        <v>7</v>
      </c>
      <c r="B854">
        <v>49.172079506187401</v>
      </c>
      <c r="C854">
        <v>1.3285</v>
      </c>
      <c r="D854">
        <v>1.9117999999999999</v>
      </c>
      <c r="F854" s="4">
        <f t="shared" si="97"/>
        <v>147</v>
      </c>
      <c r="G854">
        <f t="shared" si="92"/>
        <v>0.91364921999999993</v>
      </c>
      <c r="H854">
        <f t="shared" si="93"/>
        <v>0.65325107623969969</v>
      </c>
      <c r="I854">
        <f t="shared" si="94"/>
        <v>0.71499111687492023</v>
      </c>
      <c r="J854">
        <f t="shared" si="95"/>
        <v>0.33548516031646786</v>
      </c>
      <c r="P854" s="4">
        <f t="shared" si="91"/>
        <v>54.181854763010705</v>
      </c>
      <c r="Q854" s="4">
        <f t="shared" si="96"/>
        <v>0.33548516031646786</v>
      </c>
    </row>
    <row r="855" spans="1:17" x14ac:dyDescent="0.25">
      <c r="A855">
        <v>7</v>
      </c>
      <c r="B855">
        <v>49.172079506187401</v>
      </c>
      <c r="C855">
        <v>1.3111999999999999</v>
      </c>
      <c r="D855">
        <v>1.9093</v>
      </c>
      <c r="F855" s="4">
        <f t="shared" si="97"/>
        <v>147</v>
      </c>
      <c r="G855">
        <f t="shared" si="92"/>
        <v>0.91245447000000002</v>
      </c>
      <c r="H855">
        <f t="shared" si="93"/>
        <v>0.64474430648512926</v>
      </c>
      <c r="I855">
        <f t="shared" si="94"/>
        <v>0.70660435965109503</v>
      </c>
      <c r="J855">
        <f t="shared" si="95"/>
        <v>0.34728437417647268</v>
      </c>
      <c r="P855" s="4">
        <f t="shared" si="91"/>
        <v>54.181854763010705</v>
      </c>
      <c r="Q855" s="4">
        <f t="shared" si="96"/>
        <v>0.34728437417647268</v>
      </c>
    </row>
    <row r="856" spans="1:17" x14ac:dyDescent="0.25">
      <c r="A856">
        <v>7</v>
      </c>
      <c r="B856">
        <v>49.172079506187401</v>
      </c>
      <c r="C856">
        <v>1.2018</v>
      </c>
      <c r="D856">
        <v>1.891</v>
      </c>
      <c r="F856" s="4">
        <f t="shared" si="97"/>
        <v>147</v>
      </c>
      <c r="G856">
        <f t="shared" si="92"/>
        <v>0.90370890000000004</v>
      </c>
      <c r="H856">
        <f t="shared" si="93"/>
        <v>0.59095005150536017</v>
      </c>
      <c r="I856">
        <f t="shared" si="94"/>
        <v>0.65391637894167043</v>
      </c>
      <c r="J856">
        <f t="shared" si="95"/>
        <v>0.42477579664530396</v>
      </c>
      <c r="P856" s="4">
        <f t="shared" si="91"/>
        <v>54.181854763010705</v>
      </c>
      <c r="Q856" s="4">
        <f t="shared" si="96"/>
        <v>0.42477579664530396</v>
      </c>
    </row>
    <row r="857" spans="1:17" x14ac:dyDescent="0.25">
      <c r="A857">
        <v>7</v>
      </c>
      <c r="B857">
        <v>49.172079506187401</v>
      </c>
      <c r="C857">
        <v>1.117</v>
      </c>
      <c r="D857">
        <v>1.8975</v>
      </c>
      <c r="F857" s="4">
        <f t="shared" si="97"/>
        <v>147</v>
      </c>
      <c r="G857">
        <f t="shared" si="92"/>
        <v>0.90681524999999996</v>
      </c>
      <c r="H857">
        <f t="shared" si="93"/>
        <v>0.54925212808411328</v>
      </c>
      <c r="I857">
        <f t="shared" si="94"/>
        <v>0.60569352807433852</v>
      </c>
      <c r="J857">
        <f t="shared" si="95"/>
        <v>0.50138115008725814</v>
      </c>
      <c r="P857" s="4">
        <f t="shared" si="91"/>
        <v>54.181854763010705</v>
      </c>
      <c r="Q857" s="4">
        <f t="shared" si="96"/>
        <v>0.50138115008725814</v>
      </c>
    </row>
    <row r="858" spans="1:17" x14ac:dyDescent="0.25">
      <c r="A858">
        <v>7</v>
      </c>
      <c r="B858">
        <v>49.172079506187401</v>
      </c>
      <c r="C858">
        <v>1.2686999999999999</v>
      </c>
      <c r="D858">
        <v>1.9145000000000001</v>
      </c>
      <c r="F858" s="4">
        <f t="shared" si="97"/>
        <v>147</v>
      </c>
      <c r="G858">
        <f t="shared" si="92"/>
        <v>0.91493955000000005</v>
      </c>
      <c r="H858">
        <f t="shared" si="93"/>
        <v>0.62384617269499953</v>
      </c>
      <c r="I858">
        <f t="shared" si="94"/>
        <v>0.68184414226601031</v>
      </c>
      <c r="J858">
        <f t="shared" si="95"/>
        <v>0.38295417765747075</v>
      </c>
      <c r="P858" s="4">
        <f t="shared" si="91"/>
        <v>54.181854763010705</v>
      </c>
      <c r="Q858" s="4">
        <f t="shared" si="96"/>
        <v>0.38295417765747075</v>
      </c>
    </row>
    <row r="859" spans="1:17" x14ac:dyDescent="0.25">
      <c r="A859">
        <v>7</v>
      </c>
      <c r="B859">
        <v>49.172079506187401</v>
      </c>
      <c r="C859">
        <v>1.0321</v>
      </c>
      <c r="D859">
        <v>1.8931</v>
      </c>
      <c r="F859" s="4">
        <f t="shared" si="97"/>
        <v>147</v>
      </c>
      <c r="G859">
        <f t="shared" si="92"/>
        <v>0.90471248999999998</v>
      </c>
      <c r="H859">
        <f t="shared" si="93"/>
        <v>0.50750503258336022</v>
      </c>
      <c r="I859">
        <f t="shared" si="94"/>
        <v>0.56095725237899641</v>
      </c>
      <c r="J859">
        <f t="shared" si="95"/>
        <v>0.57811057533065047</v>
      </c>
      <c r="P859" s="4">
        <f t="shared" si="91"/>
        <v>54.181854763010705</v>
      </c>
      <c r="Q859" s="4">
        <f t="shared" si="96"/>
        <v>0.57811057533065047</v>
      </c>
    </row>
    <row r="860" spans="1:17" x14ac:dyDescent="0.25">
      <c r="A860">
        <v>7</v>
      </c>
      <c r="B860">
        <v>49.765118875336</v>
      </c>
      <c r="C860">
        <v>1.323</v>
      </c>
      <c r="D860">
        <v>1.9033</v>
      </c>
      <c r="F860" s="4">
        <f t="shared" si="97"/>
        <v>147</v>
      </c>
      <c r="G860">
        <f t="shared" si="92"/>
        <v>0.90958706999999994</v>
      </c>
      <c r="H860">
        <f t="shared" si="93"/>
        <v>0.65839252272069526</v>
      </c>
      <c r="I860">
        <f t="shared" si="94"/>
        <v>0.72383672155838286</v>
      </c>
      <c r="J860">
        <f t="shared" si="95"/>
        <v>0.32318943473990691</v>
      </c>
      <c r="P860" s="4">
        <f t="shared" si="91"/>
        <v>54.181854763010705</v>
      </c>
      <c r="Q860" s="4">
        <f t="shared" si="96"/>
        <v>0.32318943473990691</v>
      </c>
    </row>
    <row r="861" spans="1:17" x14ac:dyDescent="0.25">
      <c r="A861">
        <v>7</v>
      </c>
      <c r="B861">
        <v>49.765118875336</v>
      </c>
      <c r="C861">
        <v>1.2885</v>
      </c>
      <c r="D861">
        <v>1.9041999999999999</v>
      </c>
      <c r="F861" s="4">
        <f t="shared" si="97"/>
        <v>147</v>
      </c>
      <c r="G861">
        <f t="shared" si="92"/>
        <v>0.91001717999999998</v>
      </c>
      <c r="H861">
        <f t="shared" si="93"/>
        <v>0.64122355670870435</v>
      </c>
      <c r="I861">
        <f t="shared" si="94"/>
        <v>0.70462796835187702</v>
      </c>
      <c r="J861">
        <f t="shared" si="95"/>
        <v>0.35008531992029551</v>
      </c>
      <c r="P861" s="4">
        <f t="shared" si="91"/>
        <v>54.181854763010705</v>
      </c>
      <c r="Q861" s="4">
        <f t="shared" si="96"/>
        <v>0.35008531992029551</v>
      </c>
    </row>
    <row r="862" spans="1:17" x14ac:dyDescent="0.25">
      <c r="A862">
        <v>7</v>
      </c>
      <c r="B862">
        <v>49.765118875336</v>
      </c>
      <c r="C862">
        <v>1.2905</v>
      </c>
      <c r="D862">
        <v>1.8922000000000001</v>
      </c>
      <c r="F862" s="4">
        <f t="shared" si="97"/>
        <v>147</v>
      </c>
      <c r="G862">
        <f t="shared" si="92"/>
        <v>0.90428238000000005</v>
      </c>
      <c r="H862">
        <f t="shared" si="93"/>
        <v>0.64221885908621101</v>
      </c>
      <c r="I862">
        <f t="shared" si="94"/>
        <v>0.71019724954301444</v>
      </c>
      <c r="J862">
        <f t="shared" si="95"/>
        <v>0.34221253127279971</v>
      </c>
      <c r="P862" s="4">
        <f t="shared" si="91"/>
        <v>54.181854763010705</v>
      </c>
      <c r="Q862" s="4">
        <f t="shared" si="96"/>
        <v>0.34221253127279971</v>
      </c>
    </row>
    <row r="863" spans="1:17" x14ac:dyDescent="0.25">
      <c r="A863">
        <v>7</v>
      </c>
      <c r="B863">
        <v>49.765118875336</v>
      </c>
      <c r="C863">
        <v>1.0512999999999999</v>
      </c>
      <c r="D863">
        <v>1.9047000000000001</v>
      </c>
      <c r="F863" s="4">
        <f t="shared" si="97"/>
        <v>147</v>
      </c>
      <c r="G863">
        <f t="shared" si="92"/>
        <v>0.91025613000000005</v>
      </c>
      <c r="H863">
        <f t="shared" si="93"/>
        <v>0.52318069473640738</v>
      </c>
      <c r="I863">
        <f t="shared" si="94"/>
        <v>0.57476206695406418</v>
      </c>
      <c r="J863">
        <f t="shared" si="95"/>
        <v>0.55379912042385304</v>
      </c>
      <c r="P863" s="4">
        <f t="shared" si="91"/>
        <v>54.181854763010705</v>
      </c>
      <c r="Q863" s="4">
        <f t="shared" si="96"/>
        <v>0.55379912042385304</v>
      </c>
    </row>
    <row r="864" spans="1:17" x14ac:dyDescent="0.25">
      <c r="A864">
        <v>7</v>
      </c>
      <c r="B864">
        <v>49.765118875336</v>
      </c>
      <c r="C864">
        <v>1.2827999999999999</v>
      </c>
      <c r="D864">
        <v>1.8852</v>
      </c>
      <c r="F864" s="4">
        <f t="shared" si="97"/>
        <v>147</v>
      </c>
      <c r="G864">
        <f t="shared" si="92"/>
        <v>0.90093707999999995</v>
      </c>
      <c r="H864">
        <f t="shared" si="93"/>
        <v>0.63838694493281023</v>
      </c>
      <c r="I864">
        <f t="shared" si="94"/>
        <v>0.70858105311062369</v>
      </c>
      <c r="J864">
        <f t="shared" si="95"/>
        <v>0.34449082539170017</v>
      </c>
      <c r="P864" s="4">
        <f t="shared" si="91"/>
        <v>54.181854763010705</v>
      </c>
      <c r="Q864" s="4">
        <f t="shared" si="96"/>
        <v>0.34449082539170017</v>
      </c>
    </row>
    <row r="865" spans="1:17" x14ac:dyDescent="0.25">
      <c r="A865">
        <v>7</v>
      </c>
      <c r="B865">
        <v>49.765118875336</v>
      </c>
      <c r="C865">
        <v>1.3554999999999999</v>
      </c>
      <c r="D865">
        <v>1.9008</v>
      </c>
      <c r="F865" s="4">
        <f t="shared" si="97"/>
        <v>147</v>
      </c>
      <c r="G865">
        <f t="shared" si="92"/>
        <v>0.90839232000000003</v>
      </c>
      <c r="H865">
        <f t="shared" si="93"/>
        <v>0.6745661863551794</v>
      </c>
      <c r="I865">
        <f t="shared" si="94"/>
        <v>0.74259344944173389</v>
      </c>
      <c r="J865">
        <f t="shared" si="95"/>
        <v>0.29760655839073002</v>
      </c>
      <c r="P865" s="4">
        <f t="shared" si="91"/>
        <v>54.181854763010705</v>
      </c>
      <c r="Q865" s="4">
        <f t="shared" si="96"/>
        <v>0.29760655839073002</v>
      </c>
    </row>
    <row r="866" spans="1:17" x14ac:dyDescent="0.25">
      <c r="A866">
        <v>7</v>
      </c>
      <c r="B866">
        <v>49.765118875336</v>
      </c>
      <c r="C866">
        <v>1.3554999999999999</v>
      </c>
      <c r="D866">
        <v>1.9151</v>
      </c>
      <c r="F866" s="4">
        <f t="shared" si="97"/>
        <v>147</v>
      </c>
      <c r="G866">
        <f t="shared" si="92"/>
        <v>0.91522629</v>
      </c>
      <c r="H866">
        <f t="shared" si="93"/>
        <v>0.6745661863551794</v>
      </c>
      <c r="I866">
        <f t="shared" si="94"/>
        <v>0.7370485242017899</v>
      </c>
      <c r="J866">
        <f t="shared" si="95"/>
        <v>0.30510154879491813</v>
      </c>
      <c r="P866" s="4">
        <f t="shared" si="91"/>
        <v>54.181854763010705</v>
      </c>
      <c r="Q866" s="4">
        <f t="shared" si="96"/>
        <v>0.30510154879491813</v>
      </c>
    </row>
    <row r="867" spans="1:17" x14ac:dyDescent="0.25">
      <c r="A867">
        <v>7</v>
      </c>
      <c r="B867">
        <v>49.765118875336</v>
      </c>
      <c r="C867">
        <v>1.399</v>
      </c>
      <c r="D867">
        <v>1.9097999999999999</v>
      </c>
      <c r="F867" s="4">
        <f t="shared" si="97"/>
        <v>147</v>
      </c>
      <c r="G867">
        <f t="shared" si="92"/>
        <v>0.91269341999999998</v>
      </c>
      <c r="H867">
        <f t="shared" si="93"/>
        <v>0.69621401306595065</v>
      </c>
      <c r="I867">
        <f t="shared" si="94"/>
        <v>0.76281256970818379</v>
      </c>
      <c r="J867">
        <f t="shared" si="95"/>
        <v>0.27074292701174524</v>
      </c>
      <c r="P867" s="4">
        <f t="shared" si="91"/>
        <v>54.181854763010705</v>
      </c>
      <c r="Q867" s="4">
        <f t="shared" si="96"/>
        <v>0.27074292701174524</v>
      </c>
    </row>
    <row r="868" spans="1:17" x14ac:dyDescent="0.25">
      <c r="A868">
        <v>7</v>
      </c>
      <c r="B868">
        <v>49.765118875336</v>
      </c>
      <c r="C868">
        <v>1.2076</v>
      </c>
      <c r="D868">
        <v>1.9103000000000001</v>
      </c>
      <c r="F868" s="4">
        <f t="shared" si="97"/>
        <v>147</v>
      </c>
      <c r="G868">
        <f t="shared" si="92"/>
        <v>0.91293237000000005</v>
      </c>
      <c r="H868">
        <f t="shared" si="93"/>
        <v>0.6009635755385575</v>
      </c>
      <c r="I868">
        <f t="shared" si="94"/>
        <v>0.65827830766758488</v>
      </c>
      <c r="J868">
        <f t="shared" si="95"/>
        <v>0.41812747709804682</v>
      </c>
      <c r="P868" s="4">
        <f t="shared" si="91"/>
        <v>54.181854763010705</v>
      </c>
      <c r="Q868" s="4">
        <f t="shared" si="96"/>
        <v>0.41812747709804682</v>
      </c>
    </row>
    <row r="869" spans="1:17" x14ac:dyDescent="0.25">
      <c r="A869">
        <v>7</v>
      </c>
      <c r="B869">
        <v>49.765118875336</v>
      </c>
      <c r="C869">
        <v>1.3230999999999999</v>
      </c>
      <c r="D869">
        <v>1.8900999999999999</v>
      </c>
      <c r="F869" s="4">
        <f t="shared" si="97"/>
        <v>147</v>
      </c>
      <c r="G869">
        <f t="shared" si="92"/>
        <v>0.90327878999999989</v>
      </c>
      <c r="H869">
        <f t="shared" si="93"/>
        <v>0.65844228783957059</v>
      </c>
      <c r="I869">
        <f t="shared" si="94"/>
        <v>0.72894691553597835</v>
      </c>
      <c r="J869">
        <f t="shared" si="95"/>
        <v>0.31615436781966944</v>
      </c>
      <c r="P869" s="4">
        <f t="shared" si="91"/>
        <v>54.181854763010705</v>
      </c>
      <c r="Q869" s="4">
        <f t="shared" si="96"/>
        <v>0.31615436781966944</v>
      </c>
    </row>
    <row r="870" spans="1:17" x14ac:dyDescent="0.25">
      <c r="A870">
        <v>7</v>
      </c>
      <c r="B870">
        <v>49.765118875336</v>
      </c>
      <c r="C870">
        <v>1.2938000000000001</v>
      </c>
      <c r="D870">
        <v>1.901</v>
      </c>
      <c r="F870" s="4">
        <f t="shared" si="97"/>
        <v>147</v>
      </c>
      <c r="G870">
        <f t="shared" si="92"/>
        <v>0.90848790000000001</v>
      </c>
      <c r="H870">
        <f t="shared" si="93"/>
        <v>0.64386110800909724</v>
      </c>
      <c r="I870">
        <f t="shared" si="94"/>
        <v>0.70871731809427208</v>
      </c>
      <c r="J870">
        <f t="shared" si="95"/>
        <v>0.34429853703966828</v>
      </c>
      <c r="P870" s="4">
        <f t="shared" si="91"/>
        <v>54.181854763010705</v>
      </c>
      <c r="Q870" s="4">
        <f t="shared" si="96"/>
        <v>0.34429853703966828</v>
      </c>
    </row>
    <row r="871" spans="1:17" x14ac:dyDescent="0.25">
      <c r="A871">
        <v>7</v>
      </c>
      <c r="B871">
        <v>49.765118875336</v>
      </c>
      <c r="C871">
        <v>1.3527</v>
      </c>
      <c r="D871">
        <v>1.8968</v>
      </c>
      <c r="F871" s="4">
        <f t="shared" si="97"/>
        <v>147</v>
      </c>
      <c r="G871">
        <f t="shared" si="92"/>
        <v>0.90648072000000002</v>
      </c>
      <c r="H871">
        <f t="shared" si="93"/>
        <v>0.67317276302667006</v>
      </c>
      <c r="I871">
        <f t="shared" si="94"/>
        <v>0.74262226230985917</v>
      </c>
      <c r="J871">
        <f t="shared" si="95"/>
        <v>0.2975677588171719</v>
      </c>
      <c r="P871" s="4">
        <f t="shared" si="91"/>
        <v>54.181854763010705</v>
      </c>
      <c r="Q871" s="4">
        <f t="shared" si="96"/>
        <v>0.2975677588171719</v>
      </c>
    </row>
    <row r="872" spans="1:17" x14ac:dyDescent="0.25">
      <c r="A872">
        <v>7</v>
      </c>
      <c r="B872">
        <v>49.765118875336</v>
      </c>
      <c r="C872">
        <v>1.1131</v>
      </c>
      <c r="D872">
        <v>1.8963000000000001</v>
      </c>
      <c r="F872" s="4">
        <f t="shared" si="97"/>
        <v>147</v>
      </c>
      <c r="G872">
        <f t="shared" si="92"/>
        <v>0.90624177000000006</v>
      </c>
      <c r="H872">
        <f t="shared" si="93"/>
        <v>0.55393553820136499</v>
      </c>
      <c r="I872">
        <f t="shared" si="94"/>
        <v>0.61124476551259044</v>
      </c>
      <c r="J872">
        <f t="shared" si="95"/>
        <v>0.49225780180830708</v>
      </c>
      <c r="P872" s="4">
        <f t="shared" si="91"/>
        <v>54.181854763010705</v>
      </c>
      <c r="Q872" s="4">
        <f t="shared" si="96"/>
        <v>0.49225780180830708</v>
      </c>
    </row>
    <row r="873" spans="1:17" x14ac:dyDescent="0.25">
      <c r="A873">
        <v>7</v>
      </c>
      <c r="B873">
        <v>49.765118875336</v>
      </c>
      <c r="C873">
        <v>1.3563000000000001</v>
      </c>
      <c r="D873">
        <v>1.9198999999999999</v>
      </c>
      <c r="F873" s="4">
        <f t="shared" si="97"/>
        <v>147</v>
      </c>
      <c r="G873">
        <f t="shared" si="92"/>
        <v>0.91752020999999995</v>
      </c>
      <c r="H873">
        <f t="shared" si="93"/>
        <v>0.67496430730618218</v>
      </c>
      <c r="I873">
        <f t="shared" si="94"/>
        <v>0.73563971665123562</v>
      </c>
      <c r="J873">
        <f t="shared" si="95"/>
        <v>0.30701479552456507</v>
      </c>
      <c r="P873" s="4">
        <f t="shared" si="91"/>
        <v>54.181854763010705</v>
      </c>
      <c r="Q873" s="4">
        <f t="shared" si="96"/>
        <v>0.30701479552456507</v>
      </c>
    </row>
    <row r="874" spans="1:17" x14ac:dyDescent="0.25">
      <c r="A874">
        <v>7</v>
      </c>
      <c r="B874">
        <v>49.765118875336</v>
      </c>
      <c r="C874">
        <v>0.99180000000000001</v>
      </c>
      <c r="D874">
        <v>1.913</v>
      </c>
      <c r="F874" s="4">
        <f t="shared" si="97"/>
        <v>147</v>
      </c>
      <c r="G874">
        <f t="shared" si="92"/>
        <v>0.91422270000000005</v>
      </c>
      <c r="H874">
        <f t="shared" si="93"/>
        <v>0.49357044900558245</v>
      </c>
      <c r="I874">
        <f t="shared" si="94"/>
        <v>0.53987988813402077</v>
      </c>
      <c r="J874">
        <f t="shared" si="95"/>
        <v>0.6164085935463437</v>
      </c>
      <c r="P874" s="4">
        <f t="shared" si="91"/>
        <v>54.181854763010705</v>
      </c>
      <c r="Q874" s="4">
        <f t="shared" si="96"/>
        <v>0.6164085935463437</v>
      </c>
    </row>
    <row r="875" spans="1:17" x14ac:dyDescent="0.25">
      <c r="A875">
        <v>7</v>
      </c>
      <c r="B875">
        <v>49.765118875336</v>
      </c>
      <c r="C875">
        <v>1.2354499999999999</v>
      </c>
      <c r="D875">
        <v>1.9123000000000001</v>
      </c>
      <c r="F875" s="4">
        <f t="shared" si="97"/>
        <v>147</v>
      </c>
      <c r="G875">
        <f t="shared" si="92"/>
        <v>0.91388817</v>
      </c>
      <c r="H875">
        <f t="shared" si="93"/>
        <v>0.61482316114533864</v>
      </c>
      <c r="I875">
        <f t="shared" si="94"/>
        <v>0.67275535599212166</v>
      </c>
      <c r="J875">
        <f t="shared" si="95"/>
        <v>0.39637352806586679</v>
      </c>
      <c r="P875" s="4">
        <f t="shared" si="91"/>
        <v>54.181854763010705</v>
      </c>
      <c r="Q875" s="4">
        <f t="shared" si="96"/>
        <v>0.39637352806586679</v>
      </c>
    </row>
    <row r="876" spans="1:17" x14ac:dyDescent="0.25">
      <c r="A876">
        <v>7</v>
      </c>
      <c r="B876">
        <v>49.765118875336</v>
      </c>
      <c r="C876">
        <v>1.1887000000000001</v>
      </c>
      <c r="D876">
        <v>1.9071</v>
      </c>
      <c r="F876" s="4">
        <f t="shared" si="97"/>
        <v>147</v>
      </c>
      <c r="G876">
        <f t="shared" si="92"/>
        <v>0.91140308999999997</v>
      </c>
      <c r="H876">
        <f t="shared" si="93"/>
        <v>0.59155796807111904</v>
      </c>
      <c r="I876">
        <f t="shared" si="94"/>
        <v>0.64906293884862631</v>
      </c>
      <c r="J876">
        <f t="shared" si="95"/>
        <v>0.43222558878501832</v>
      </c>
      <c r="P876" s="4">
        <f t="shared" si="91"/>
        <v>54.181854763010705</v>
      </c>
      <c r="Q876" s="4">
        <f t="shared" si="96"/>
        <v>0.43222558878501832</v>
      </c>
    </row>
    <row r="877" spans="1:17" x14ac:dyDescent="0.25">
      <c r="A877">
        <v>7</v>
      </c>
      <c r="B877">
        <v>49.765118875336</v>
      </c>
      <c r="C877">
        <v>0.9536</v>
      </c>
      <c r="D877">
        <v>1.9139999999999999</v>
      </c>
      <c r="F877" s="4">
        <f t="shared" si="97"/>
        <v>147</v>
      </c>
      <c r="G877">
        <f t="shared" si="92"/>
        <v>0.91470059999999997</v>
      </c>
      <c r="H877">
        <f t="shared" si="93"/>
        <v>0.47456017359520408</v>
      </c>
      <c r="I877">
        <f t="shared" si="94"/>
        <v>0.51881476145878125</v>
      </c>
      <c r="J877">
        <f t="shared" si="95"/>
        <v>0.65620837386293862</v>
      </c>
      <c r="P877" s="4">
        <f t="shared" si="91"/>
        <v>54.181854763010705</v>
      </c>
      <c r="Q877" s="4">
        <f t="shared" si="96"/>
        <v>0.65620837386293862</v>
      </c>
    </row>
    <row r="878" spans="1:17" x14ac:dyDescent="0.25">
      <c r="A878">
        <v>7</v>
      </c>
      <c r="B878">
        <v>49.765118875336</v>
      </c>
      <c r="C878">
        <v>1.2735000000000001</v>
      </c>
      <c r="D878">
        <v>1.8960999999999999</v>
      </c>
      <c r="F878" s="4">
        <f t="shared" si="97"/>
        <v>147</v>
      </c>
      <c r="G878">
        <f t="shared" si="92"/>
        <v>0.90614618999999996</v>
      </c>
      <c r="H878">
        <f t="shared" si="93"/>
        <v>0.633758788877404</v>
      </c>
      <c r="I878">
        <f t="shared" si="94"/>
        <v>0.69940015846383907</v>
      </c>
      <c r="J878">
        <f t="shared" si="95"/>
        <v>0.35753222778177046</v>
      </c>
      <c r="P878" s="4">
        <f t="shared" si="91"/>
        <v>54.181854763010705</v>
      </c>
      <c r="Q878" s="4">
        <f t="shared" si="96"/>
        <v>0.35753222778177046</v>
      </c>
    </row>
    <row r="879" spans="1:17" x14ac:dyDescent="0.25">
      <c r="A879">
        <v>7</v>
      </c>
      <c r="B879">
        <v>50.829312147434898</v>
      </c>
      <c r="C879">
        <v>1.2978000000000001</v>
      </c>
      <c r="D879">
        <v>1.9193</v>
      </c>
      <c r="F879" s="4">
        <f t="shared" si="97"/>
        <v>147</v>
      </c>
      <c r="G879">
        <f t="shared" si="92"/>
        <v>0.91723347</v>
      </c>
      <c r="H879">
        <f t="shared" si="93"/>
        <v>0.65966281304941021</v>
      </c>
      <c r="I879">
        <f t="shared" si="94"/>
        <v>0.71918746385193533</v>
      </c>
      <c r="J879">
        <f t="shared" si="95"/>
        <v>0.32963322666082606</v>
      </c>
      <c r="P879" s="4">
        <f t="shared" si="91"/>
        <v>54.181854763010705</v>
      </c>
      <c r="Q879" s="4">
        <f t="shared" si="96"/>
        <v>0.32963322666082606</v>
      </c>
    </row>
    <row r="880" spans="1:17" x14ac:dyDescent="0.25">
      <c r="A880">
        <v>7</v>
      </c>
      <c r="B880">
        <v>50.829312147434898</v>
      </c>
      <c r="C880">
        <v>1.2194</v>
      </c>
      <c r="D880">
        <v>1.913</v>
      </c>
      <c r="F880" s="4">
        <f t="shared" si="97"/>
        <v>147</v>
      </c>
      <c r="G880">
        <f t="shared" si="92"/>
        <v>0.91422270000000005</v>
      </c>
      <c r="H880">
        <f t="shared" si="93"/>
        <v>0.61981263232582118</v>
      </c>
      <c r="I880">
        <f t="shared" si="94"/>
        <v>0.67796679334895227</v>
      </c>
      <c r="J880">
        <f t="shared" si="95"/>
        <v>0.38865696960259893</v>
      </c>
      <c r="P880" s="4">
        <f t="shared" si="91"/>
        <v>54.181854763010705</v>
      </c>
      <c r="Q880" s="4">
        <f t="shared" si="96"/>
        <v>0.38865696960259893</v>
      </c>
    </row>
    <row r="881" spans="1:17" x14ac:dyDescent="0.25">
      <c r="A881">
        <v>7</v>
      </c>
      <c r="B881">
        <v>50.829312147434898</v>
      </c>
      <c r="C881">
        <v>1.3656999999999999</v>
      </c>
      <c r="D881">
        <v>1.923</v>
      </c>
      <c r="F881" s="4">
        <f t="shared" si="97"/>
        <v>147</v>
      </c>
      <c r="G881">
        <f t="shared" si="92"/>
        <v>0.91900170000000003</v>
      </c>
      <c r="H881">
        <f t="shared" si="93"/>
        <v>0.69417591599751827</v>
      </c>
      <c r="I881">
        <f t="shared" si="94"/>
        <v>0.75535868540560724</v>
      </c>
      <c r="J881">
        <f t="shared" si="95"/>
        <v>0.28056256254046297</v>
      </c>
      <c r="P881" s="4">
        <f t="shared" si="91"/>
        <v>54.181854763010705</v>
      </c>
      <c r="Q881" s="4">
        <f t="shared" si="96"/>
        <v>0.28056256254046297</v>
      </c>
    </row>
    <row r="882" spans="1:17" x14ac:dyDescent="0.25">
      <c r="A882">
        <v>7</v>
      </c>
      <c r="B882">
        <v>50.829312147434898</v>
      </c>
      <c r="C882">
        <v>1.2544</v>
      </c>
      <c r="D882">
        <v>1.9033</v>
      </c>
      <c r="F882" s="4">
        <f t="shared" si="97"/>
        <v>147</v>
      </c>
      <c r="G882">
        <f t="shared" si="92"/>
        <v>0.90958706999999994</v>
      </c>
      <c r="H882">
        <f t="shared" si="93"/>
        <v>0.63760289157742334</v>
      </c>
      <c r="I882">
        <f t="shared" si="94"/>
        <v>0.70098060164534148</v>
      </c>
      <c r="J882">
        <f t="shared" si="95"/>
        <v>0.35527506473365683</v>
      </c>
      <c r="P882" s="4">
        <f t="shared" si="91"/>
        <v>54.181854763010705</v>
      </c>
      <c r="Q882" s="4">
        <f t="shared" si="96"/>
        <v>0.35527506473365683</v>
      </c>
    </row>
    <row r="883" spans="1:17" x14ac:dyDescent="0.25">
      <c r="A883">
        <v>7</v>
      </c>
      <c r="B883">
        <v>50.829312147434898</v>
      </c>
      <c r="C883">
        <v>1.2783</v>
      </c>
      <c r="D883">
        <v>1.9081999999999999</v>
      </c>
      <c r="F883" s="4">
        <f t="shared" si="97"/>
        <v>147</v>
      </c>
      <c r="G883">
        <f t="shared" si="92"/>
        <v>0.91192877999999988</v>
      </c>
      <c r="H883">
        <f t="shared" si="93"/>
        <v>0.64975109718066038</v>
      </c>
      <c r="I883">
        <f t="shared" si="94"/>
        <v>0.71250201927025536</v>
      </c>
      <c r="J883">
        <f t="shared" si="95"/>
        <v>0.33897253277983114</v>
      </c>
      <c r="P883" s="4">
        <f t="shared" si="91"/>
        <v>54.181854763010705</v>
      </c>
      <c r="Q883" s="4">
        <f t="shared" si="96"/>
        <v>0.33897253277983114</v>
      </c>
    </row>
    <row r="884" spans="1:17" x14ac:dyDescent="0.25">
      <c r="A884">
        <v>7</v>
      </c>
      <c r="B884">
        <v>50.829312147434898</v>
      </c>
      <c r="C884">
        <v>1.2977000000000001</v>
      </c>
      <c r="D884">
        <v>1.8976999999999999</v>
      </c>
      <c r="F884" s="4">
        <f t="shared" si="97"/>
        <v>147</v>
      </c>
      <c r="G884">
        <f t="shared" si="92"/>
        <v>0.90691082999999995</v>
      </c>
      <c r="H884">
        <f t="shared" si="93"/>
        <v>0.65961198373726271</v>
      </c>
      <c r="I884">
        <f t="shared" si="94"/>
        <v>0.7273173523986507</v>
      </c>
      <c r="J884">
        <f t="shared" si="95"/>
        <v>0.31839237345280996</v>
      </c>
      <c r="P884" s="4">
        <f t="shared" si="91"/>
        <v>54.181854763010705</v>
      </c>
      <c r="Q884" s="4">
        <f t="shared" si="96"/>
        <v>0.31839237345280996</v>
      </c>
    </row>
    <row r="885" spans="1:17" x14ac:dyDescent="0.25">
      <c r="A885">
        <v>7</v>
      </c>
      <c r="B885">
        <v>50.829312147434898</v>
      </c>
      <c r="C885">
        <v>1.2735000000000001</v>
      </c>
      <c r="D885">
        <v>1.9228000000000001</v>
      </c>
      <c r="F885" s="4">
        <f t="shared" si="97"/>
        <v>147</v>
      </c>
      <c r="G885">
        <f t="shared" si="92"/>
        <v>0.91890612000000005</v>
      </c>
      <c r="H885">
        <f t="shared" si="93"/>
        <v>0.64731129019758338</v>
      </c>
      <c r="I885">
        <f t="shared" si="94"/>
        <v>0.70443680383539431</v>
      </c>
      <c r="J885">
        <f t="shared" si="95"/>
        <v>0.35035665523635595</v>
      </c>
      <c r="P885" s="4">
        <f t="shared" si="91"/>
        <v>54.181854763010705</v>
      </c>
      <c r="Q885" s="4">
        <f t="shared" si="96"/>
        <v>0.35035665523635595</v>
      </c>
    </row>
    <row r="886" spans="1:17" x14ac:dyDescent="0.25">
      <c r="A886">
        <v>7</v>
      </c>
      <c r="B886">
        <v>50.829312147434898</v>
      </c>
      <c r="C886">
        <v>1.3481000000000001</v>
      </c>
      <c r="D886">
        <v>1.9278</v>
      </c>
      <c r="F886" s="4">
        <f t="shared" si="97"/>
        <v>147</v>
      </c>
      <c r="G886">
        <f t="shared" si="92"/>
        <v>0.92129561999999998</v>
      </c>
      <c r="H886">
        <f t="shared" si="93"/>
        <v>0.68522995705956991</v>
      </c>
      <c r="I886">
        <f t="shared" si="94"/>
        <v>0.74376773555003972</v>
      </c>
      <c r="J886">
        <f t="shared" si="95"/>
        <v>0.29602647628891121</v>
      </c>
      <c r="P886" s="4">
        <f t="shared" si="91"/>
        <v>54.181854763010705</v>
      </c>
      <c r="Q886" s="4">
        <f t="shared" si="96"/>
        <v>0.29602647628891121</v>
      </c>
    </row>
    <row r="887" spans="1:17" x14ac:dyDescent="0.25">
      <c r="A887">
        <v>7</v>
      </c>
      <c r="B887">
        <v>50.829312147434898</v>
      </c>
      <c r="C887">
        <v>1.3867</v>
      </c>
      <c r="D887">
        <v>1.9265000000000001</v>
      </c>
      <c r="F887" s="4">
        <f t="shared" si="97"/>
        <v>147</v>
      </c>
      <c r="G887">
        <f t="shared" si="92"/>
        <v>0.92067435000000009</v>
      </c>
      <c r="H887">
        <f t="shared" si="93"/>
        <v>0.70485007154847978</v>
      </c>
      <c r="I887">
        <f t="shared" si="94"/>
        <v>0.7655802201380757</v>
      </c>
      <c r="J887">
        <f t="shared" si="95"/>
        <v>0.26712127494245558</v>
      </c>
      <c r="P887" s="4">
        <f t="shared" si="91"/>
        <v>54.181854763010705</v>
      </c>
      <c r="Q887" s="4">
        <f t="shared" si="96"/>
        <v>0.26712127494245558</v>
      </c>
    </row>
    <row r="888" spans="1:17" x14ac:dyDescent="0.25">
      <c r="A888">
        <v>7</v>
      </c>
      <c r="B888">
        <v>50.829312147434898</v>
      </c>
      <c r="C888">
        <v>1.3823000000000001</v>
      </c>
      <c r="D888">
        <v>1.9012</v>
      </c>
      <c r="F888" s="4">
        <f t="shared" si="97"/>
        <v>147</v>
      </c>
      <c r="G888">
        <f t="shared" si="92"/>
        <v>0.90858348</v>
      </c>
      <c r="H888">
        <f t="shared" si="93"/>
        <v>0.70261358181399258</v>
      </c>
      <c r="I888">
        <f t="shared" si="94"/>
        <v>0.77330657807468894</v>
      </c>
      <c r="J888">
        <f t="shared" si="95"/>
        <v>0.25707970090560467</v>
      </c>
      <c r="P888" s="4">
        <f t="shared" si="91"/>
        <v>54.181854763010705</v>
      </c>
      <c r="Q888" s="4">
        <f t="shared" si="96"/>
        <v>0.25707970090560467</v>
      </c>
    </row>
    <row r="889" spans="1:17" x14ac:dyDescent="0.25">
      <c r="A889">
        <v>7</v>
      </c>
      <c r="B889">
        <v>50.829312147434898</v>
      </c>
      <c r="C889">
        <v>1.1069</v>
      </c>
      <c r="D889">
        <v>1.9016999999999999</v>
      </c>
      <c r="F889" s="4">
        <f t="shared" si="97"/>
        <v>147</v>
      </c>
      <c r="G889">
        <f t="shared" si="92"/>
        <v>0.90882242999999996</v>
      </c>
      <c r="H889">
        <f t="shared" si="93"/>
        <v>0.56262965615995686</v>
      </c>
      <c r="I889">
        <f t="shared" si="94"/>
        <v>0.61907545147180942</v>
      </c>
      <c r="J889">
        <f t="shared" si="95"/>
        <v>0.47952812120271393</v>
      </c>
      <c r="P889" s="4">
        <f t="shared" si="91"/>
        <v>54.181854763010705</v>
      </c>
      <c r="Q889" s="4">
        <f t="shared" si="96"/>
        <v>0.47952812120271393</v>
      </c>
    </row>
    <row r="890" spans="1:17" x14ac:dyDescent="0.25">
      <c r="A890">
        <v>7</v>
      </c>
      <c r="B890">
        <v>50.829312147434898</v>
      </c>
      <c r="C890">
        <v>1.1896</v>
      </c>
      <c r="D890">
        <v>1.9271</v>
      </c>
      <c r="F890" s="4">
        <f t="shared" si="97"/>
        <v>147</v>
      </c>
      <c r="G890">
        <f t="shared" si="92"/>
        <v>0.92096109000000004</v>
      </c>
      <c r="H890">
        <f t="shared" si="93"/>
        <v>0.60466549730588559</v>
      </c>
      <c r="I890">
        <f t="shared" si="94"/>
        <v>0.65655922261154986</v>
      </c>
      <c r="J890">
        <f t="shared" si="95"/>
        <v>0.42074237969399136</v>
      </c>
      <c r="P890" s="4">
        <f t="shared" si="91"/>
        <v>54.181854763010705</v>
      </c>
      <c r="Q890" s="4">
        <f t="shared" si="96"/>
        <v>0.42074237969399136</v>
      </c>
    </row>
    <row r="891" spans="1:17" x14ac:dyDescent="0.25">
      <c r="A891">
        <v>7</v>
      </c>
      <c r="B891">
        <v>50.829312147434898</v>
      </c>
      <c r="C891">
        <v>1.3476999999999999</v>
      </c>
      <c r="D891">
        <v>1.9052</v>
      </c>
      <c r="F891" s="4">
        <f t="shared" si="97"/>
        <v>147</v>
      </c>
      <c r="G891">
        <f t="shared" si="92"/>
        <v>0.91049508000000001</v>
      </c>
      <c r="H891">
        <f t="shared" si="93"/>
        <v>0.68502663981098011</v>
      </c>
      <c r="I891">
        <f t="shared" si="94"/>
        <v>0.75236720643342747</v>
      </c>
      <c r="J891">
        <f t="shared" si="95"/>
        <v>0.28453076778765374</v>
      </c>
      <c r="P891" s="4">
        <f t="shared" si="91"/>
        <v>54.181854763010705</v>
      </c>
      <c r="Q891" s="4">
        <f t="shared" si="96"/>
        <v>0.28453076778765374</v>
      </c>
    </row>
    <row r="892" spans="1:17" x14ac:dyDescent="0.25">
      <c r="A892">
        <v>7</v>
      </c>
      <c r="B892">
        <v>50.829312147434898</v>
      </c>
      <c r="C892">
        <v>1.3831</v>
      </c>
      <c r="D892">
        <v>1.9159999999999999</v>
      </c>
      <c r="F892" s="4">
        <f t="shared" si="97"/>
        <v>147</v>
      </c>
      <c r="G892">
        <f t="shared" si="92"/>
        <v>0.91565639999999993</v>
      </c>
      <c r="H892">
        <f t="shared" si="93"/>
        <v>0.70302021631117217</v>
      </c>
      <c r="I892">
        <f t="shared" si="94"/>
        <v>0.76777731943027128</v>
      </c>
      <c r="J892">
        <f t="shared" si="95"/>
        <v>0.2642555365362052</v>
      </c>
      <c r="P892" s="4">
        <f t="shared" si="91"/>
        <v>54.181854763010705</v>
      </c>
      <c r="Q892" s="4">
        <f t="shared" si="96"/>
        <v>0.2642555365362052</v>
      </c>
    </row>
    <row r="893" spans="1:17" x14ac:dyDescent="0.25">
      <c r="A893">
        <v>7</v>
      </c>
      <c r="B893">
        <v>50.829312147434898</v>
      </c>
      <c r="C893">
        <v>1.1407</v>
      </c>
      <c r="D893">
        <v>1.9182999999999999</v>
      </c>
      <c r="F893" s="4">
        <f t="shared" si="97"/>
        <v>147</v>
      </c>
      <c r="G893">
        <f t="shared" si="92"/>
        <v>0.91675556999999996</v>
      </c>
      <c r="H893">
        <f t="shared" si="93"/>
        <v>0.57980996366578996</v>
      </c>
      <c r="I893">
        <f t="shared" si="94"/>
        <v>0.63245862107583373</v>
      </c>
      <c r="J893">
        <f t="shared" si="95"/>
        <v>0.45814048174450167</v>
      </c>
      <c r="P893" s="4">
        <f t="shared" si="91"/>
        <v>54.181854763010705</v>
      </c>
      <c r="Q893" s="4">
        <f t="shared" si="96"/>
        <v>0.45814048174450167</v>
      </c>
    </row>
    <row r="894" spans="1:17" x14ac:dyDescent="0.25">
      <c r="A894">
        <v>7</v>
      </c>
      <c r="B894">
        <v>50.670553767092898</v>
      </c>
      <c r="C894">
        <v>1.2721</v>
      </c>
      <c r="D894">
        <v>1.9168000000000001</v>
      </c>
      <c r="F894" s="4">
        <f t="shared" si="97"/>
        <v>147</v>
      </c>
      <c r="G894">
        <f t="shared" si="92"/>
        <v>0.91603871999999997</v>
      </c>
      <c r="H894">
        <f t="shared" si="93"/>
        <v>0.64458011447118879</v>
      </c>
      <c r="I894">
        <f t="shared" si="94"/>
        <v>0.70366033705560915</v>
      </c>
      <c r="J894">
        <f t="shared" si="95"/>
        <v>0.35145951502626394</v>
      </c>
      <c r="P894" s="4">
        <f t="shared" si="91"/>
        <v>54.181854763010705</v>
      </c>
      <c r="Q894" s="4">
        <f t="shared" si="96"/>
        <v>0.35145951502626394</v>
      </c>
    </row>
    <row r="895" spans="1:17" x14ac:dyDescent="0.25">
      <c r="A895">
        <v>7</v>
      </c>
      <c r="B895">
        <v>50.670553767092898</v>
      </c>
      <c r="C895">
        <v>1.35</v>
      </c>
      <c r="D895">
        <v>1.9192</v>
      </c>
      <c r="F895" s="4">
        <f t="shared" si="97"/>
        <v>147</v>
      </c>
      <c r="G895">
        <f t="shared" si="92"/>
        <v>0.91718568</v>
      </c>
      <c r="H895">
        <f t="shared" si="93"/>
        <v>0.68405247585575413</v>
      </c>
      <c r="I895">
        <f t="shared" si="94"/>
        <v>0.74581678581784461</v>
      </c>
      <c r="J895">
        <f t="shared" si="95"/>
        <v>0.29327530436030863</v>
      </c>
      <c r="P895" s="4">
        <f t="shared" si="91"/>
        <v>54.181854763010705</v>
      </c>
      <c r="Q895" s="4">
        <f t="shared" si="96"/>
        <v>0.29327530436030863</v>
      </c>
    </row>
    <row r="896" spans="1:17" x14ac:dyDescent="0.25">
      <c r="A896">
        <v>7</v>
      </c>
      <c r="B896">
        <v>50.670553767092898</v>
      </c>
      <c r="C896">
        <v>1.3050999999999999</v>
      </c>
      <c r="D896">
        <v>1.9235</v>
      </c>
      <c r="F896" s="4">
        <f t="shared" si="97"/>
        <v>147</v>
      </c>
      <c r="G896">
        <f t="shared" si="92"/>
        <v>0.91924064999999999</v>
      </c>
      <c r="H896">
        <f t="shared" si="93"/>
        <v>0.66130139721432935</v>
      </c>
      <c r="I896">
        <f t="shared" si="94"/>
        <v>0.71939964492902853</v>
      </c>
      <c r="J896">
        <f t="shared" si="95"/>
        <v>0.32933824128616684</v>
      </c>
      <c r="P896" s="4">
        <f t="shared" si="91"/>
        <v>54.181854763010705</v>
      </c>
      <c r="Q896" s="4">
        <f t="shared" si="96"/>
        <v>0.32933824128616684</v>
      </c>
    </row>
    <row r="897" spans="1:17" x14ac:dyDescent="0.25">
      <c r="A897">
        <v>7</v>
      </c>
      <c r="B897">
        <v>50.670553767092898</v>
      </c>
      <c r="C897">
        <v>1.1892</v>
      </c>
      <c r="D897">
        <v>1.9108000000000001</v>
      </c>
      <c r="F897" s="4">
        <f t="shared" si="97"/>
        <v>147</v>
      </c>
      <c r="G897">
        <f t="shared" si="92"/>
        <v>0.91317132000000001</v>
      </c>
      <c r="H897">
        <f t="shared" si="93"/>
        <v>0.60257422539826877</v>
      </c>
      <c r="I897">
        <f t="shared" si="94"/>
        <v>0.65986985377318763</v>
      </c>
      <c r="J897">
        <f t="shared" si="95"/>
        <v>0.41571265465916318</v>
      </c>
      <c r="P897" s="4">
        <f t="shared" si="91"/>
        <v>54.181854763010705</v>
      </c>
      <c r="Q897" s="4">
        <f t="shared" si="96"/>
        <v>0.41571265465916318</v>
      </c>
    </row>
    <row r="898" spans="1:17" x14ac:dyDescent="0.25">
      <c r="A898">
        <v>7</v>
      </c>
      <c r="B898">
        <v>50.670553767092898</v>
      </c>
      <c r="C898">
        <v>1.2922</v>
      </c>
      <c r="D898">
        <v>1.9204000000000001</v>
      </c>
      <c r="F898" s="4">
        <f t="shared" si="97"/>
        <v>147</v>
      </c>
      <c r="G898">
        <f t="shared" si="92"/>
        <v>0.91775916000000002</v>
      </c>
      <c r="H898">
        <f t="shared" si="93"/>
        <v>0.65476489577837438</v>
      </c>
      <c r="I898">
        <f t="shared" si="94"/>
        <v>0.71343869319525433</v>
      </c>
      <c r="J898">
        <f t="shared" si="95"/>
        <v>0.33765876980001935</v>
      </c>
      <c r="P898" s="4">
        <f t="shared" si="91"/>
        <v>54.181854763010705</v>
      </c>
      <c r="Q898" s="4">
        <f t="shared" si="96"/>
        <v>0.33765876980001935</v>
      </c>
    </row>
    <row r="899" spans="1:17" x14ac:dyDescent="0.25">
      <c r="A899">
        <v>7</v>
      </c>
      <c r="B899">
        <v>50.670553767092898</v>
      </c>
      <c r="C899">
        <v>1.3331999999999999</v>
      </c>
      <c r="D899">
        <v>1.925</v>
      </c>
      <c r="F899" s="4">
        <f t="shared" si="97"/>
        <v>147</v>
      </c>
      <c r="G899">
        <f t="shared" si="92"/>
        <v>0.91995749999999998</v>
      </c>
      <c r="H899">
        <f t="shared" si="93"/>
        <v>0.6755398228228825</v>
      </c>
      <c r="I899">
        <f t="shared" si="94"/>
        <v>0.73431633833398013</v>
      </c>
      <c r="J899">
        <f t="shared" si="95"/>
        <v>0.30881536455559894</v>
      </c>
      <c r="P899" s="4">
        <f t="shared" ref="P899:P912" si="98">F899^$T$2</f>
        <v>54.181854763010705</v>
      </c>
      <c r="Q899" s="4">
        <f t="shared" si="96"/>
        <v>0.30881536455559894</v>
      </c>
    </row>
    <row r="900" spans="1:17" x14ac:dyDescent="0.25">
      <c r="A900">
        <v>7</v>
      </c>
      <c r="B900">
        <v>50.670553767092898</v>
      </c>
      <c r="C900">
        <v>1.2975000000000001</v>
      </c>
      <c r="D900">
        <v>1.9288000000000001</v>
      </c>
      <c r="F900" s="4">
        <f t="shared" si="97"/>
        <v>147</v>
      </c>
      <c r="G900">
        <f t="shared" ref="G900:G912" si="99">$E$4*D900</f>
        <v>0.92177352000000001</v>
      </c>
      <c r="H900">
        <f t="shared" ref="H900:H912" si="100">B900*C900/100</f>
        <v>0.65745043512803036</v>
      </c>
      <c r="I900">
        <f t="shared" ref="I900:I912" si="101">H900/G900</f>
        <v>0.71324508771745831</v>
      </c>
      <c r="J900">
        <f t="shared" ref="J900:J912" si="102">-LN(I900)</f>
        <v>0.33793017609421666</v>
      </c>
      <c r="P900" s="4">
        <f t="shared" si="98"/>
        <v>54.181854763010705</v>
      </c>
      <c r="Q900" s="4">
        <f t="shared" ref="Q900:Q912" si="103">J900</f>
        <v>0.33793017609421666</v>
      </c>
    </row>
    <row r="901" spans="1:17" x14ac:dyDescent="0.25">
      <c r="A901">
        <v>7</v>
      </c>
      <c r="B901">
        <v>50.670553767092898</v>
      </c>
      <c r="C901">
        <v>1.3096000000000001</v>
      </c>
      <c r="D901">
        <v>1.9237</v>
      </c>
      <c r="F901" s="4">
        <f t="shared" ref="F901:F912" si="104">A901*21</f>
        <v>147</v>
      </c>
      <c r="G901">
        <f t="shared" si="99"/>
        <v>0.91933622999999998</v>
      </c>
      <c r="H901">
        <f t="shared" si="100"/>
        <v>0.66358157213384861</v>
      </c>
      <c r="I901">
        <f t="shared" si="101"/>
        <v>0.72180509206500931</v>
      </c>
      <c r="J901">
        <f t="shared" si="102"/>
        <v>0.32600013212250961</v>
      </c>
      <c r="P901" s="4">
        <f t="shared" si="98"/>
        <v>54.181854763010705</v>
      </c>
      <c r="Q901" s="4">
        <f t="shared" si="103"/>
        <v>0.32600013212250961</v>
      </c>
    </row>
    <row r="902" spans="1:17" x14ac:dyDescent="0.25">
      <c r="A902">
        <v>7</v>
      </c>
      <c r="B902">
        <v>50.670553767092898</v>
      </c>
      <c r="C902">
        <v>1.2190000000000001</v>
      </c>
      <c r="D902">
        <v>1.9267000000000001</v>
      </c>
      <c r="F902" s="4">
        <f t="shared" si="104"/>
        <v>147</v>
      </c>
      <c r="G902">
        <f t="shared" si="99"/>
        <v>0.92076993000000007</v>
      </c>
      <c r="H902">
        <f t="shared" si="100"/>
        <v>0.61767405042086243</v>
      </c>
      <c r="I902">
        <f t="shared" si="101"/>
        <v>0.67082343840318759</v>
      </c>
      <c r="J902">
        <f t="shared" si="102"/>
        <v>0.39924930867274211</v>
      </c>
      <c r="P902" s="4">
        <f t="shared" si="98"/>
        <v>54.181854763010705</v>
      </c>
      <c r="Q902" s="4">
        <f t="shared" si="103"/>
        <v>0.39924930867274211</v>
      </c>
    </row>
    <row r="903" spans="1:17" x14ac:dyDescent="0.25">
      <c r="A903">
        <v>7</v>
      </c>
      <c r="B903">
        <v>50.670553767092898</v>
      </c>
      <c r="C903">
        <v>1.3320000000000001</v>
      </c>
      <c r="D903">
        <v>1.9268000000000001</v>
      </c>
      <c r="F903" s="4">
        <f t="shared" si="104"/>
        <v>147</v>
      </c>
      <c r="G903">
        <f t="shared" si="99"/>
        <v>0.92081772000000006</v>
      </c>
      <c r="H903">
        <f t="shared" si="100"/>
        <v>0.67493177617767741</v>
      </c>
      <c r="I903">
        <f t="shared" si="101"/>
        <v>0.73297001297681086</v>
      </c>
      <c r="J903">
        <f t="shared" si="102"/>
        <v>0.31065048792303029</v>
      </c>
      <c r="P903" s="4">
        <f t="shared" si="98"/>
        <v>54.181854763010705</v>
      </c>
      <c r="Q903" s="4">
        <f t="shared" si="103"/>
        <v>0.31065048792303029</v>
      </c>
    </row>
    <row r="904" spans="1:17" x14ac:dyDescent="0.25">
      <c r="A904">
        <v>7</v>
      </c>
      <c r="B904">
        <v>50.670553767092898</v>
      </c>
      <c r="C904">
        <v>1.0548</v>
      </c>
      <c r="D904">
        <v>1.8908</v>
      </c>
      <c r="F904" s="4">
        <f t="shared" si="104"/>
        <v>147</v>
      </c>
      <c r="G904">
        <f t="shared" si="99"/>
        <v>0.90361332000000005</v>
      </c>
      <c r="H904">
        <f t="shared" si="100"/>
        <v>0.53447300113529583</v>
      </c>
      <c r="I904">
        <f t="shared" si="101"/>
        <v>0.59148419938663122</v>
      </c>
      <c r="J904">
        <f t="shared" si="102"/>
        <v>0.5251203087072488</v>
      </c>
      <c r="P904" s="4">
        <f t="shared" si="98"/>
        <v>54.181854763010705</v>
      </c>
      <c r="Q904" s="4">
        <f t="shared" si="103"/>
        <v>0.5251203087072488</v>
      </c>
    </row>
    <row r="905" spans="1:17" x14ac:dyDescent="0.25">
      <c r="A905">
        <v>7</v>
      </c>
      <c r="B905">
        <v>50.670553767092898</v>
      </c>
      <c r="C905">
        <v>1.2990999999999999</v>
      </c>
      <c r="D905">
        <v>1.9216</v>
      </c>
      <c r="F905" s="4">
        <f t="shared" si="104"/>
        <v>147</v>
      </c>
      <c r="G905">
        <f t="shared" si="99"/>
        <v>0.91833263999999992</v>
      </c>
      <c r="H905">
        <f t="shared" si="100"/>
        <v>0.65826116398830381</v>
      </c>
      <c r="I905">
        <f t="shared" si="101"/>
        <v>0.71680035677301401</v>
      </c>
      <c r="J905">
        <f t="shared" si="102"/>
        <v>0.33295791959133092</v>
      </c>
      <c r="P905" s="4">
        <f t="shared" si="98"/>
        <v>54.181854763010705</v>
      </c>
      <c r="Q905" s="4">
        <f t="shared" si="103"/>
        <v>0.33295791959133092</v>
      </c>
    </row>
    <row r="906" spans="1:17" x14ac:dyDescent="0.25">
      <c r="A906">
        <v>7</v>
      </c>
      <c r="B906">
        <v>50.670553767092898</v>
      </c>
      <c r="C906">
        <v>1.3245</v>
      </c>
      <c r="D906">
        <v>1.8900999999999999</v>
      </c>
      <c r="F906" s="4">
        <f t="shared" si="104"/>
        <v>147</v>
      </c>
      <c r="G906">
        <f t="shared" si="99"/>
        <v>0.90327878999999989</v>
      </c>
      <c r="H906">
        <f t="shared" si="100"/>
        <v>0.67113148464514538</v>
      </c>
      <c r="I906">
        <f t="shared" si="101"/>
        <v>0.74299484508558589</v>
      </c>
      <c r="J906">
        <f t="shared" si="102"/>
        <v>0.2970661722620852</v>
      </c>
      <c r="P906" s="4">
        <f t="shared" si="98"/>
        <v>54.181854763010705</v>
      </c>
      <c r="Q906" s="4">
        <f t="shared" si="103"/>
        <v>0.2970661722620852</v>
      </c>
    </row>
    <row r="907" spans="1:17" x14ac:dyDescent="0.25">
      <c r="A907">
        <v>7</v>
      </c>
      <c r="B907">
        <v>50.670553767092898</v>
      </c>
      <c r="C907">
        <v>1.3042</v>
      </c>
      <c r="D907">
        <v>1.891</v>
      </c>
      <c r="F907" s="4">
        <f t="shared" si="104"/>
        <v>147</v>
      </c>
      <c r="G907">
        <f t="shared" si="99"/>
        <v>0.90370890000000004</v>
      </c>
      <c r="H907">
        <f t="shared" si="100"/>
        <v>0.66084536223042567</v>
      </c>
      <c r="I907">
        <f t="shared" si="101"/>
        <v>0.73125910592495624</v>
      </c>
      <c r="J907">
        <f t="shared" si="102"/>
        <v>0.31298742796665441</v>
      </c>
      <c r="P907" s="4">
        <f t="shared" si="98"/>
        <v>54.181854763010705</v>
      </c>
      <c r="Q907" s="4">
        <f t="shared" si="103"/>
        <v>0.31298742796665441</v>
      </c>
    </row>
    <row r="908" spans="1:17" x14ac:dyDescent="0.25">
      <c r="A908">
        <v>7</v>
      </c>
      <c r="B908">
        <v>50.670553767092898</v>
      </c>
      <c r="C908">
        <v>1.2750999999999999</v>
      </c>
      <c r="D908">
        <v>1.9268000000000001</v>
      </c>
      <c r="F908" s="4">
        <f t="shared" si="104"/>
        <v>147</v>
      </c>
      <c r="G908">
        <f t="shared" si="99"/>
        <v>0.92081772000000006</v>
      </c>
      <c r="H908">
        <f t="shared" si="100"/>
        <v>0.64610023108420156</v>
      </c>
      <c r="I908">
        <f t="shared" si="101"/>
        <v>0.70165920686691552</v>
      </c>
      <c r="J908">
        <f t="shared" si="102"/>
        <v>0.35430745313386852</v>
      </c>
      <c r="P908" s="4">
        <f t="shared" si="98"/>
        <v>54.181854763010705</v>
      </c>
      <c r="Q908" s="4">
        <f t="shared" si="103"/>
        <v>0.35430745313386852</v>
      </c>
    </row>
    <row r="909" spans="1:17" x14ac:dyDescent="0.25">
      <c r="A909">
        <v>7</v>
      </c>
      <c r="B909">
        <v>50.670553767092898</v>
      </c>
      <c r="C909">
        <v>1.2144999999999999</v>
      </c>
      <c r="D909">
        <v>1.8976999999999999</v>
      </c>
      <c r="F909" s="4">
        <f t="shared" si="104"/>
        <v>147</v>
      </c>
      <c r="G909">
        <f t="shared" si="99"/>
        <v>0.90691082999999995</v>
      </c>
      <c r="H909">
        <f t="shared" si="100"/>
        <v>0.61539387550134317</v>
      </c>
      <c r="I909">
        <f t="shared" si="101"/>
        <v>0.67856051018967678</v>
      </c>
      <c r="J909">
        <f t="shared" si="102"/>
        <v>0.38778162138500499</v>
      </c>
      <c r="P909" s="4">
        <f t="shared" si="98"/>
        <v>54.181854763010705</v>
      </c>
      <c r="Q909" s="4">
        <f t="shared" si="103"/>
        <v>0.38778162138500499</v>
      </c>
    </row>
    <row r="910" spans="1:17" x14ac:dyDescent="0.25">
      <c r="A910">
        <v>7</v>
      </c>
      <c r="B910">
        <v>50.670553767092898</v>
      </c>
      <c r="C910">
        <v>1.1511</v>
      </c>
      <c r="D910">
        <v>1.9066000000000001</v>
      </c>
      <c r="F910" s="4">
        <f t="shared" si="104"/>
        <v>147</v>
      </c>
      <c r="G910">
        <f t="shared" si="99"/>
        <v>0.91116414000000001</v>
      </c>
      <c r="H910">
        <f t="shared" si="100"/>
        <v>0.58326874441300636</v>
      </c>
      <c r="I910">
        <f t="shared" si="101"/>
        <v>0.64013575469838657</v>
      </c>
      <c r="J910">
        <f t="shared" si="102"/>
        <v>0.44607500840576036</v>
      </c>
      <c r="P910" s="4">
        <f t="shared" si="98"/>
        <v>54.181854763010705</v>
      </c>
      <c r="Q910" s="4">
        <f t="shared" si="103"/>
        <v>0.44607500840576036</v>
      </c>
    </row>
    <row r="911" spans="1:17" x14ac:dyDescent="0.25">
      <c r="A911">
        <v>7</v>
      </c>
      <c r="B911">
        <v>50.670553767092898</v>
      </c>
      <c r="C911">
        <v>1.1345000000000001</v>
      </c>
      <c r="D911">
        <v>1.9283999999999999</v>
      </c>
      <c r="F911" s="4">
        <f t="shared" si="104"/>
        <v>147</v>
      </c>
      <c r="G911">
        <f t="shared" si="99"/>
        <v>0.92158235999999993</v>
      </c>
      <c r="H911">
        <f t="shared" si="100"/>
        <v>0.57485743248766896</v>
      </c>
      <c r="I911">
        <f t="shared" si="101"/>
        <v>0.62377217429342835</v>
      </c>
      <c r="J911">
        <f t="shared" si="102"/>
        <v>0.47197008257886963</v>
      </c>
      <c r="P911" s="4">
        <f t="shared" si="98"/>
        <v>54.181854763010705</v>
      </c>
      <c r="Q911" s="4">
        <f t="shared" si="103"/>
        <v>0.47197008257886963</v>
      </c>
    </row>
    <row r="912" spans="1:17" x14ac:dyDescent="0.25">
      <c r="A912">
        <v>7</v>
      </c>
      <c r="B912">
        <v>50.137363700179399</v>
      </c>
      <c r="C912">
        <v>1.6294</v>
      </c>
      <c r="D912">
        <v>1.909</v>
      </c>
      <c r="F912" s="4">
        <f t="shared" si="104"/>
        <v>147</v>
      </c>
      <c r="G912">
        <f t="shared" si="99"/>
        <v>0.91231110000000004</v>
      </c>
      <c r="H912">
        <f t="shared" si="100"/>
        <v>0.81693820413072316</v>
      </c>
      <c r="I912">
        <f t="shared" si="101"/>
        <v>0.89546011676359427</v>
      </c>
      <c r="J912">
        <f t="shared" si="102"/>
        <v>0.11041759586727769</v>
      </c>
      <c r="P912" s="4">
        <f t="shared" si="98"/>
        <v>54.181854763010705</v>
      </c>
      <c r="Q912" s="4">
        <f t="shared" si="103"/>
        <v>0.11041759586727769</v>
      </c>
    </row>
  </sheetData>
  <sortState xmlns:xlrd2="http://schemas.microsoft.com/office/spreadsheetml/2017/richdata2" ref="A4:N912">
    <sortCondition ref="A4:A9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39"/>
  <sheetViews>
    <sheetView tabSelected="1" topLeftCell="N1" workbookViewId="0">
      <pane ySplit="1" topLeftCell="A6" activePane="bottomLeft" state="frozen"/>
      <selection activeCell="E1" sqref="E1"/>
      <selection pane="bottomLeft" activeCell="P19" sqref="P19"/>
    </sheetView>
  </sheetViews>
  <sheetFormatPr baseColWidth="10" defaultRowHeight="15" x14ac:dyDescent="0.25"/>
  <cols>
    <col min="1" max="1" width="14.42578125" customWidth="1"/>
    <col min="2" max="2" width="16.7109375" customWidth="1"/>
    <col min="3" max="3" width="24.7109375" customWidth="1"/>
    <col min="4" max="4" width="25.7109375" customWidth="1"/>
    <col min="5" max="5" width="16" customWidth="1"/>
    <col min="6" max="6" width="19.7109375" customWidth="1"/>
    <col min="7" max="7" width="18" customWidth="1"/>
    <col min="8" max="9" width="14.140625" customWidth="1"/>
    <col min="12" max="13" width="14.140625" customWidth="1"/>
    <col min="14" max="14" width="11.85546875" customWidth="1"/>
  </cols>
  <sheetData>
    <row r="1" spans="1:23" x14ac:dyDescent="0.25">
      <c r="A1" t="s">
        <v>0</v>
      </c>
      <c r="B1" t="s">
        <v>1</v>
      </c>
      <c r="C1" t="s">
        <v>7</v>
      </c>
      <c r="D1" t="s">
        <v>6</v>
      </c>
      <c r="E1" t="s">
        <v>8</v>
      </c>
      <c r="F1" s="4" t="s">
        <v>9</v>
      </c>
      <c r="G1" t="s">
        <v>10</v>
      </c>
      <c r="H1" s="4"/>
      <c r="I1" s="4"/>
      <c r="M1" s="4"/>
      <c r="N1" s="4" t="s">
        <v>3</v>
      </c>
      <c r="V1" s="1" t="s">
        <v>4</v>
      </c>
      <c r="W1" s="2" t="s">
        <v>5</v>
      </c>
    </row>
    <row r="2" spans="1:23" x14ac:dyDescent="0.25">
      <c r="F2" s="4"/>
      <c r="H2" s="4"/>
      <c r="I2" s="4"/>
      <c r="M2" s="4"/>
      <c r="N2" s="4"/>
      <c r="U2" s="8"/>
      <c r="V2" s="8">
        <f>1-W2</f>
        <v>0.30000000000000004</v>
      </c>
      <c r="W2" s="9">
        <v>0.7</v>
      </c>
    </row>
    <row r="3" spans="1:23" x14ac:dyDescent="0.25">
      <c r="F3" s="4">
        <f>MEDIAN(F4:F939)</f>
        <v>0.8538251200593</v>
      </c>
      <c r="G3">
        <f>F3</f>
        <v>0.8538251200593</v>
      </c>
      <c r="H3" s="4">
        <v>0</v>
      </c>
      <c r="I3" s="10">
        <f>G3/F3</f>
        <v>1</v>
      </c>
      <c r="J3">
        <f>A3</f>
        <v>0</v>
      </c>
      <c r="K3" s="10">
        <f>I3</f>
        <v>1</v>
      </c>
      <c r="L3" s="4">
        <f t="shared" ref="L3:L66" si="0">H3^$V$2</f>
        <v>0</v>
      </c>
      <c r="M3" s="4">
        <v>1</v>
      </c>
      <c r="N3" s="4">
        <v>0</v>
      </c>
      <c r="O3" s="4">
        <v>0</v>
      </c>
      <c r="P3">
        <f>F3</f>
        <v>0.8538251200593</v>
      </c>
      <c r="Q3">
        <f>P3</f>
        <v>0.8538251200593</v>
      </c>
      <c r="R3">
        <v>0</v>
      </c>
      <c r="S3">
        <f>LN(Q3/P3)</f>
        <v>0</v>
      </c>
      <c r="T3">
        <v>1</v>
      </c>
    </row>
    <row r="4" spans="1:23" x14ac:dyDescent="0.25">
      <c r="A4">
        <v>1</v>
      </c>
      <c r="B4">
        <v>52.083907942423103</v>
      </c>
      <c r="C4">
        <v>1.0959000000000001</v>
      </c>
      <c r="D4">
        <v>1.798</v>
      </c>
      <c r="E4">
        <v>47.994666670000001</v>
      </c>
      <c r="F4">
        <f t="shared" ref="F4:F67" si="1">$E$4*D4/100</f>
        <v>0.86294410672660005</v>
      </c>
      <c r="G4">
        <f>B4*C4/100</f>
        <v>0.57078754714101487</v>
      </c>
      <c r="H4" s="4">
        <f>A4*21</f>
        <v>21</v>
      </c>
      <c r="I4" s="10">
        <f t="shared" ref="I4:I67" si="2">G4/F4</f>
        <v>0.66144208262361204</v>
      </c>
      <c r="J4">
        <f>MEDIAN(H4:H147)</f>
        <v>21</v>
      </c>
      <c r="K4">
        <f>MEDIAN(I4:I147)</f>
        <v>0.65800179861562635</v>
      </c>
      <c r="L4" s="4">
        <f t="shared" si="0"/>
        <v>2.4926757485402598</v>
      </c>
      <c r="M4" s="4">
        <f>G4/F4</f>
        <v>0.66144208262361204</v>
      </c>
      <c r="N4">
        <f>-LN(M4)</f>
        <v>0.41333285387308694</v>
      </c>
      <c r="O4">
        <f>MEDIAN(H4:H147)</f>
        <v>21</v>
      </c>
      <c r="P4">
        <f>MEDIAN(F4:F147)</f>
        <v>0.85262525339255002</v>
      </c>
      <c r="Q4">
        <f>MEDIAN(G4:G147)</f>
        <v>0.55838059048482958</v>
      </c>
      <c r="R4">
        <f>MEDIAN(L4:L147)</f>
        <v>2.4926757485402598</v>
      </c>
      <c r="S4">
        <f>MEDIAN(N4:N147)</f>
        <v>0.41854783652210703</v>
      </c>
      <c r="T4">
        <f>MEDIAN(M4:M147)</f>
        <v>0.65800179861562635</v>
      </c>
    </row>
    <row r="5" spans="1:23" x14ac:dyDescent="0.25">
      <c r="A5">
        <v>1</v>
      </c>
      <c r="B5">
        <v>52.083907942423103</v>
      </c>
      <c r="C5">
        <v>1.19</v>
      </c>
      <c r="D5">
        <v>1.7889999999999999</v>
      </c>
      <c r="F5">
        <f t="shared" si="1"/>
        <v>0.85862458672629993</v>
      </c>
      <c r="G5">
        <f t="shared" ref="G5:G67" si="3">B5*C5/100</f>
        <v>0.61979850451483498</v>
      </c>
      <c r="H5" s="4">
        <f t="shared" ref="H5:H68" si="4">A5*21</f>
        <v>21</v>
      </c>
      <c r="I5" s="10">
        <f t="shared" si="2"/>
        <v>0.72185040365307573</v>
      </c>
      <c r="L5" s="4">
        <f t="shared" si="0"/>
        <v>2.4926757485402598</v>
      </c>
      <c r="M5" s="4">
        <f t="shared" ref="M5:M68" si="5">G5/F5</f>
        <v>0.72185040365307573</v>
      </c>
      <c r="N5">
        <f t="shared" ref="N5:N68" si="6">-LN(M5)</f>
        <v>0.32593735871401192</v>
      </c>
    </row>
    <row r="6" spans="1:23" x14ac:dyDescent="0.25">
      <c r="A6">
        <v>1</v>
      </c>
      <c r="B6">
        <v>52.083907942423103</v>
      </c>
      <c r="C6">
        <v>1.1656</v>
      </c>
      <c r="D6">
        <v>1.7929999999999999</v>
      </c>
      <c r="F6">
        <f t="shared" si="1"/>
        <v>0.86054437339309997</v>
      </c>
      <c r="G6">
        <f t="shared" si="3"/>
        <v>0.60709003097688363</v>
      </c>
      <c r="H6" s="4">
        <f t="shared" si="4"/>
        <v>21</v>
      </c>
      <c r="I6" s="10">
        <f t="shared" si="2"/>
        <v>0.70547208226247105</v>
      </c>
      <c r="L6" s="4">
        <f t="shared" si="0"/>
        <v>2.4926757485402598</v>
      </c>
      <c r="M6" s="4">
        <f t="shared" si="5"/>
        <v>0.70547208226247105</v>
      </c>
      <c r="N6">
        <f t="shared" si="6"/>
        <v>0.34888808003500582</v>
      </c>
    </row>
    <row r="7" spans="1:23" x14ac:dyDescent="0.25">
      <c r="A7">
        <v>1</v>
      </c>
      <c r="B7">
        <v>52.083907942423103</v>
      </c>
      <c r="C7">
        <v>1.1141000000000001</v>
      </c>
      <c r="D7">
        <v>1.762</v>
      </c>
      <c r="F7">
        <f t="shared" si="1"/>
        <v>0.84566602672540003</v>
      </c>
      <c r="G7">
        <f t="shared" si="3"/>
        <v>0.58026681838653582</v>
      </c>
      <c r="H7" s="4">
        <f t="shared" si="4"/>
        <v>21</v>
      </c>
      <c r="I7" s="10">
        <f t="shared" si="2"/>
        <v>0.68616546017989299</v>
      </c>
      <c r="L7" s="4">
        <f t="shared" si="0"/>
        <v>2.4926757485402598</v>
      </c>
      <c r="M7" s="4">
        <f t="shared" si="5"/>
        <v>0.68616546017989299</v>
      </c>
      <c r="N7">
        <f t="shared" si="6"/>
        <v>0.37663648474172196</v>
      </c>
    </row>
    <row r="8" spans="1:23" x14ac:dyDescent="0.25">
      <c r="A8">
        <v>1</v>
      </c>
      <c r="B8">
        <v>52.083907942423103</v>
      </c>
      <c r="C8">
        <v>1.2020999999999999</v>
      </c>
      <c r="D8">
        <v>1.7909999999999999</v>
      </c>
      <c r="F8">
        <f t="shared" si="1"/>
        <v>0.85958448005970001</v>
      </c>
      <c r="G8">
        <f t="shared" si="3"/>
        <v>0.62610065737586806</v>
      </c>
      <c r="H8" s="4">
        <f t="shared" si="4"/>
        <v>21</v>
      </c>
      <c r="I8" s="10">
        <f t="shared" si="2"/>
        <v>0.72837594430786379</v>
      </c>
      <c r="L8" s="4">
        <f t="shared" si="0"/>
        <v>2.4926757485402598</v>
      </c>
      <c r="M8" s="4">
        <f t="shared" si="5"/>
        <v>0.72837594430786379</v>
      </c>
      <c r="N8">
        <f t="shared" si="6"/>
        <v>0.31693795706137118</v>
      </c>
    </row>
    <row r="9" spans="1:23" x14ac:dyDescent="0.25">
      <c r="A9">
        <v>1</v>
      </c>
      <c r="B9">
        <v>52.083907942423103</v>
      </c>
      <c r="C9">
        <v>1.5889</v>
      </c>
      <c r="D9">
        <v>1.776</v>
      </c>
      <c r="F9">
        <f t="shared" si="1"/>
        <v>0.8523852800592</v>
      </c>
      <c r="G9">
        <f t="shared" si="3"/>
        <v>0.8275612132971607</v>
      </c>
      <c r="H9" s="4">
        <f t="shared" si="4"/>
        <v>21</v>
      </c>
      <c r="I9" s="10">
        <f t="shared" si="2"/>
        <v>0.97087694104675859</v>
      </c>
      <c r="L9" s="4">
        <f t="shared" si="0"/>
        <v>2.4926757485402598</v>
      </c>
      <c r="M9" s="4">
        <f t="shared" si="5"/>
        <v>0.97087694104675859</v>
      </c>
      <c r="N9">
        <f t="shared" si="6"/>
        <v>2.9555552968661948E-2</v>
      </c>
    </row>
    <row r="10" spans="1:23" x14ac:dyDescent="0.25">
      <c r="A10">
        <v>1</v>
      </c>
      <c r="B10">
        <v>52.083907942423103</v>
      </c>
      <c r="C10">
        <v>1.1851</v>
      </c>
      <c r="D10">
        <v>1.778</v>
      </c>
      <c r="F10">
        <f t="shared" si="1"/>
        <v>0.85334517339260008</v>
      </c>
      <c r="G10">
        <f t="shared" si="3"/>
        <v>0.6172463930256562</v>
      </c>
      <c r="H10" s="4">
        <f t="shared" si="4"/>
        <v>21</v>
      </c>
      <c r="I10" s="10">
        <f t="shared" si="2"/>
        <v>0.72332558063427232</v>
      </c>
      <c r="L10" s="4">
        <f t="shared" si="0"/>
        <v>2.4926757485402598</v>
      </c>
      <c r="M10" s="4">
        <f t="shared" si="5"/>
        <v>0.72332558063427232</v>
      </c>
      <c r="N10">
        <f t="shared" si="6"/>
        <v>0.32389583919031489</v>
      </c>
    </row>
    <row r="11" spans="1:23" x14ac:dyDescent="0.25">
      <c r="A11">
        <v>1</v>
      </c>
      <c r="B11">
        <v>52.083907942423103</v>
      </c>
      <c r="C11">
        <v>1.0449999999999999</v>
      </c>
      <c r="D11">
        <v>1.776</v>
      </c>
      <c r="F11">
        <f t="shared" si="1"/>
        <v>0.8523852800592</v>
      </c>
      <c r="G11">
        <f t="shared" si="3"/>
        <v>0.54427683799832138</v>
      </c>
      <c r="H11" s="4">
        <f t="shared" si="4"/>
        <v>21</v>
      </c>
      <c r="I11" s="10">
        <f t="shared" si="2"/>
        <v>0.63853383057074864</v>
      </c>
      <c r="L11" s="4">
        <f t="shared" si="0"/>
        <v>2.4926757485402598</v>
      </c>
      <c r="M11" s="4">
        <f t="shared" si="5"/>
        <v>0.63853383057074864</v>
      </c>
      <c r="N11">
        <f t="shared" si="6"/>
        <v>0.4485806204640721</v>
      </c>
    </row>
    <row r="12" spans="1:23" x14ac:dyDescent="0.25">
      <c r="A12">
        <v>1</v>
      </c>
      <c r="B12">
        <v>52.083907942423103</v>
      </c>
      <c r="C12">
        <v>1.1527000000000001</v>
      </c>
      <c r="D12">
        <v>1.7829999999999999</v>
      </c>
      <c r="F12">
        <f t="shared" si="1"/>
        <v>0.85574490672609993</v>
      </c>
      <c r="G12">
        <f t="shared" si="3"/>
        <v>0.60037120685231116</v>
      </c>
      <c r="H12" s="4">
        <f t="shared" si="4"/>
        <v>21</v>
      </c>
      <c r="I12" s="10">
        <f t="shared" si="2"/>
        <v>0.70157730666397433</v>
      </c>
      <c r="L12" s="4">
        <f t="shared" si="0"/>
        <v>2.4926757485402598</v>
      </c>
      <c r="M12" s="4">
        <f t="shared" si="5"/>
        <v>0.70157730666397433</v>
      </c>
      <c r="N12">
        <f t="shared" si="6"/>
        <v>0.35442418356704136</v>
      </c>
    </row>
    <row r="13" spans="1:23" x14ac:dyDescent="0.25">
      <c r="A13">
        <v>1</v>
      </c>
      <c r="B13">
        <v>52.083907942423103</v>
      </c>
      <c r="C13">
        <v>1.5724</v>
      </c>
      <c r="D13">
        <v>1.764</v>
      </c>
      <c r="F13">
        <f t="shared" si="1"/>
        <v>0.8466259200588</v>
      </c>
      <c r="G13">
        <f t="shared" si="3"/>
        <v>0.81896736848666096</v>
      </c>
      <c r="H13" s="4">
        <f t="shared" si="4"/>
        <v>21</v>
      </c>
      <c r="I13" s="10">
        <f t="shared" si="2"/>
        <v>0.96733084717011963</v>
      </c>
      <c r="L13" s="4">
        <f t="shared" si="0"/>
        <v>2.4926757485402598</v>
      </c>
      <c r="M13" s="4">
        <f t="shared" si="5"/>
        <v>0.96733084717011963</v>
      </c>
      <c r="N13">
        <f t="shared" si="6"/>
        <v>3.3214704329899154E-2</v>
      </c>
    </row>
    <row r="14" spans="1:23" x14ac:dyDescent="0.25">
      <c r="A14">
        <v>1</v>
      </c>
      <c r="B14">
        <v>52.083907942423103</v>
      </c>
      <c r="C14">
        <v>1.1536</v>
      </c>
      <c r="D14">
        <v>1.75</v>
      </c>
      <c r="F14">
        <f t="shared" si="1"/>
        <v>0.83990666672500003</v>
      </c>
      <c r="G14">
        <f t="shared" si="3"/>
        <v>0.60083996202379286</v>
      </c>
      <c r="H14" s="4">
        <f t="shared" si="4"/>
        <v>21</v>
      </c>
      <c r="I14" s="10">
        <f t="shared" si="2"/>
        <v>0.71536515404338163</v>
      </c>
      <c r="L14" s="4">
        <f t="shared" si="0"/>
        <v>2.4926757485402598</v>
      </c>
      <c r="M14" s="4">
        <f t="shared" si="5"/>
        <v>0.71536515404338163</v>
      </c>
      <c r="N14">
        <f t="shared" si="6"/>
        <v>0.33496216169774318</v>
      </c>
    </row>
    <row r="15" spans="1:23" x14ac:dyDescent="0.25">
      <c r="A15">
        <v>1</v>
      </c>
      <c r="B15">
        <v>52.083907942423103</v>
      </c>
      <c r="C15">
        <v>1.1252</v>
      </c>
      <c r="D15">
        <v>1.78</v>
      </c>
      <c r="F15">
        <f t="shared" si="1"/>
        <v>0.85430506672600004</v>
      </c>
      <c r="G15">
        <f t="shared" si="3"/>
        <v>0.58604813216814478</v>
      </c>
      <c r="H15" s="4">
        <f t="shared" si="4"/>
        <v>21</v>
      </c>
      <c r="I15" s="10">
        <f t="shared" si="2"/>
        <v>0.6859939791930405</v>
      </c>
      <c r="L15" s="4">
        <f t="shared" si="0"/>
        <v>2.4926757485402598</v>
      </c>
      <c r="M15" s="4">
        <f t="shared" si="5"/>
        <v>0.6859939791930405</v>
      </c>
      <c r="N15">
        <f t="shared" si="6"/>
        <v>0.37688642798129707</v>
      </c>
    </row>
    <row r="16" spans="1:23" x14ac:dyDescent="0.25">
      <c r="A16">
        <v>1</v>
      </c>
      <c r="B16">
        <v>52.083907942423103</v>
      </c>
      <c r="C16">
        <v>1.0885</v>
      </c>
      <c r="D16">
        <v>1.794</v>
      </c>
      <c r="F16">
        <f t="shared" si="1"/>
        <v>0.86102432005980001</v>
      </c>
      <c r="G16">
        <f t="shared" si="3"/>
        <v>0.5669333379532755</v>
      </c>
      <c r="H16" s="4">
        <f t="shared" si="4"/>
        <v>21</v>
      </c>
      <c r="I16" s="10">
        <f t="shared" si="2"/>
        <v>0.65844056287968822</v>
      </c>
      <c r="L16" s="4">
        <f t="shared" si="0"/>
        <v>2.4926757485402598</v>
      </c>
      <c r="M16" s="4">
        <f t="shared" si="5"/>
        <v>0.65844056287968822</v>
      </c>
      <c r="N16">
        <f t="shared" si="6"/>
        <v>0.41788102325500714</v>
      </c>
    </row>
    <row r="17" spans="1:16" x14ac:dyDescent="0.25">
      <c r="A17">
        <v>1</v>
      </c>
      <c r="B17">
        <v>52.083907942423103</v>
      </c>
      <c r="C17">
        <v>1.5720000000000001</v>
      </c>
      <c r="D17">
        <v>1.7509999999999999</v>
      </c>
      <c r="F17">
        <f t="shared" si="1"/>
        <v>0.84038661339169995</v>
      </c>
      <c r="G17">
        <f t="shared" si="3"/>
        <v>0.81875903285489116</v>
      </c>
      <c r="H17" s="4">
        <f t="shared" si="4"/>
        <v>21</v>
      </c>
      <c r="I17" s="10">
        <f t="shared" si="2"/>
        <v>0.97426472507751827</v>
      </c>
      <c r="L17" s="4">
        <f t="shared" si="0"/>
        <v>2.4926757485402598</v>
      </c>
      <c r="M17" s="4">
        <f t="shared" si="5"/>
        <v>0.97426472507751827</v>
      </c>
      <c r="N17">
        <f t="shared" si="6"/>
        <v>2.6072220607567875E-2</v>
      </c>
    </row>
    <row r="18" spans="1:16" x14ac:dyDescent="0.25">
      <c r="A18">
        <v>1</v>
      </c>
      <c r="B18">
        <v>52.083907942423103</v>
      </c>
      <c r="C18">
        <v>1.1608000000000001</v>
      </c>
      <c r="D18">
        <v>1.774</v>
      </c>
      <c r="F18">
        <f t="shared" si="1"/>
        <v>0.85142538672580004</v>
      </c>
      <c r="G18">
        <f t="shared" si="3"/>
        <v>0.60459000339564739</v>
      </c>
      <c r="H18" s="4">
        <f t="shared" si="4"/>
        <v>21</v>
      </c>
      <c r="I18" s="10">
        <f t="shared" si="2"/>
        <v>0.71009158620537405</v>
      </c>
      <c r="L18" s="4">
        <f t="shared" si="0"/>
        <v>2.4926757485402598</v>
      </c>
      <c r="M18" s="4">
        <f t="shared" si="5"/>
        <v>0.71009158620537405</v>
      </c>
      <c r="N18">
        <f t="shared" si="6"/>
        <v>0.34236132261041469</v>
      </c>
      <c r="P18">
        <f>32+444+117+4</f>
        <v>597</v>
      </c>
    </row>
    <row r="19" spans="1:16" x14ac:dyDescent="0.25">
      <c r="A19">
        <v>1</v>
      </c>
      <c r="B19">
        <v>52.083907942423103</v>
      </c>
      <c r="C19">
        <v>1.0527</v>
      </c>
      <c r="D19">
        <v>1.7589999999999999</v>
      </c>
      <c r="F19">
        <f t="shared" si="1"/>
        <v>0.84422618672529992</v>
      </c>
      <c r="G19">
        <f t="shared" si="3"/>
        <v>0.54828729890988792</v>
      </c>
      <c r="H19" s="4">
        <f t="shared" si="4"/>
        <v>21</v>
      </c>
      <c r="I19" s="10">
        <f t="shared" si="2"/>
        <v>0.64945545107604363</v>
      </c>
      <c r="L19" s="4">
        <f t="shared" si="0"/>
        <v>2.4926757485402598</v>
      </c>
      <c r="M19" s="4">
        <f t="shared" si="5"/>
        <v>0.64945545107604363</v>
      </c>
      <c r="N19">
        <f t="shared" si="6"/>
        <v>0.43162103479114711</v>
      </c>
    </row>
    <row r="20" spans="1:16" x14ac:dyDescent="0.25">
      <c r="A20">
        <v>1</v>
      </c>
      <c r="B20">
        <v>52.083907942423103</v>
      </c>
      <c r="C20">
        <v>1.0616000000000001</v>
      </c>
      <c r="D20">
        <v>1.752</v>
      </c>
      <c r="F20">
        <f t="shared" si="1"/>
        <v>0.84086656005839999</v>
      </c>
      <c r="G20">
        <f t="shared" si="3"/>
        <v>0.55292276671676366</v>
      </c>
      <c r="H20" s="4">
        <f t="shared" si="4"/>
        <v>21</v>
      </c>
      <c r="I20" s="10">
        <f t="shared" si="2"/>
        <v>0.6575630343515646</v>
      </c>
      <c r="L20" s="4">
        <f t="shared" si="0"/>
        <v>2.4926757485402598</v>
      </c>
      <c r="M20" s="4">
        <f t="shared" si="5"/>
        <v>0.6575630343515646</v>
      </c>
      <c r="N20">
        <f t="shared" si="6"/>
        <v>0.41921464978920697</v>
      </c>
    </row>
    <row r="21" spans="1:16" x14ac:dyDescent="0.25">
      <c r="A21">
        <v>1</v>
      </c>
      <c r="B21">
        <v>52.083907942423103</v>
      </c>
      <c r="C21">
        <v>1.1720999999999999</v>
      </c>
      <c r="D21">
        <v>1.8</v>
      </c>
      <c r="F21">
        <f t="shared" si="1"/>
        <v>0.86390400006000012</v>
      </c>
      <c r="G21">
        <f t="shared" si="3"/>
        <v>0.61047548499314119</v>
      </c>
      <c r="H21" s="4">
        <f t="shared" si="4"/>
        <v>21</v>
      </c>
      <c r="I21" s="10">
        <f t="shared" si="2"/>
        <v>0.70664736469647349</v>
      </c>
      <c r="L21" s="4">
        <f t="shared" si="0"/>
        <v>2.4926757485402598</v>
      </c>
      <c r="M21" s="4">
        <f t="shared" si="5"/>
        <v>0.70664736469647349</v>
      </c>
      <c r="N21">
        <f t="shared" si="6"/>
        <v>0.34722351446598959</v>
      </c>
    </row>
    <row r="22" spans="1:16" x14ac:dyDescent="0.25">
      <c r="A22">
        <v>1</v>
      </c>
      <c r="B22">
        <v>52.083907942423103</v>
      </c>
      <c r="C22">
        <v>1.6144000000000001</v>
      </c>
      <c r="D22">
        <v>1.7909999999999999</v>
      </c>
      <c r="F22">
        <f t="shared" si="1"/>
        <v>0.85958448005970001</v>
      </c>
      <c r="G22">
        <f t="shared" si="3"/>
        <v>0.8408426098224786</v>
      </c>
      <c r="H22" s="4">
        <f t="shared" si="4"/>
        <v>21</v>
      </c>
      <c r="I22" s="10">
        <f t="shared" si="2"/>
        <v>0.97819659303769679</v>
      </c>
      <c r="L22" s="4">
        <f t="shared" si="0"/>
        <v>2.4926757485402598</v>
      </c>
      <c r="M22" s="4">
        <f t="shared" si="5"/>
        <v>0.97819659303769679</v>
      </c>
      <c r="N22">
        <f t="shared" si="6"/>
        <v>2.2044613772235235E-2</v>
      </c>
    </row>
    <row r="23" spans="1:16" x14ac:dyDescent="0.25">
      <c r="A23">
        <v>1</v>
      </c>
      <c r="B23">
        <v>52.083907942423103</v>
      </c>
      <c r="C23">
        <v>1.2345999999999999</v>
      </c>
      <c r="D23">
        <v>1.7689999999999999</v>
      </c>
      <c r="F23">
        <f t="shared" si="1"/>
        <v>0.84902565339229996</v>
      </c>
      <c r="G23">
        <f t="shared" si="3"/>
        <v>0.64302792745715565</v>
      </c>
      <c r="H23" s="4">
        <f t="shared" si="4"/>
        <v>21</v>
      </c>
      <c r="I23" s="10">
        <f t="shared" si="2"/>
        <v>0.75737161166794431</v>
      </c>
      <c r="L23" s="4">
        <f t="shared" si="0"/>
        <v>2.4926757485402598</v>
      </c>
      <c r="M23" s="4">
        <f t="shared" si="5"/>
        <v>0.75737161166794431</v>
      </c>
      <c r="N23">
        <f t="shared" si="6"/>
        <v>0.27790124551085754</v>
      </c>
    </row>
    <row r="24" spans="1:16" x14ac:dyDescent="0.25">
      <c r="A24">
        <v>1</v>
      </c>
      <c r="B24">
        <v>52.083907942423103</v>
      </c>
      <c r="C24">
        <v>1.2081999999999999</v>
      </c>
      <c r="D24">
        <v>1.7729999999999999</v>
      </c>
      <c r="F24">
        <f t="shared" si="1"/>
        <v>0.8509454400591</v>
      </c>
      <c r="G24">
        <f t="shared" si="3"/>
        <v>0.62927777576035593</v>
      </c>
      <c r="H24" s="4">
        <f t="shared" si="4"/>
        <v>21</v>
      </c>
      <c r="I24" s="10">
        <f t="shared" si="2"/>
        <v>0.73950425742530712</v>
      </c>
      <c r="L24" s="4">
        <f t="shared" si="0"/>
        <v>2.4926757485402598</v>
      </c>
      <c r="M24" s="4">
        <f t="shared" si="5"/>
        <v>0.73950425742530712</v>
      </c>
      <c r="N24">
        <f t="shared" si="6"/>
        <v>0.30177523968043496</v>
      </c>
    </row>
    <row r="25" spans="1:16" x14ac:dyDescent="0.25">
      <c r="A25">
        <v>1</v>
      </c>
      <c r="B25">
        <v>52.083907942423103</v>
      </c>
      <c r="C25">
        <v>1.1902999999999999</v>
      </c>
      <c r="D25">
        <v>1.778</v>
      </c>
      <c r="F25">
        <f t="shared" si="1"/>
        <v>0.85334517339260008</v>
      </c>
      <c r="G25">
        <f t="shared" si="3"/>
        <v>0.61995475623866214</v>
      </c>
      <c r="H25" s="4">
        <f t="shared" si="4"/>
        <v>21</v>
      </c>
      <c r="I25" s="10">
        <f t="shared" si="2"/>
        <v>0.72649939973755318</v>
      </c>
      <c r="L25" s="4">
        <f t="shared" si="0"/>
        <v>2.4926757485402598</v>
      </c>
      <c r="M25" s="4">
        <f t="shared" si="5"/>
        <v>0.72649939973755318</v>
      </c>
      <c r="N25">
        <f t="shared" si="6"/>
        <v>0.31951762221088387</v>
      </c>
    </row>
    <row r="26" spans="1:16" x14ac:dyDescent="0.25">
      <c r="A26">
        <v>1</v>
      </c>
      <c r="B26">
        <v>52.083907942423103</v>
      </c>
      <c r="C26">
        <v>1.1825000000000001</v>
      </c>
      <c r="D26">
        <v>1.754</v>
      </c>
      <c r="F26">
        <f t="shared" si="1"/>
        <v>0.84182645339179996</v>
      </c>
      <c r="G26">
        <f t="shared" si="3"/>
        <v>0.61589221141915329</v>
      </c>
      <c r="H26" s="4">
        <f t="shared" si="4"/>
        <v>21</v>
      </c>
      <c r="I26" s="10">
        <f t="shared" si="2"/>
        <v>0.7316142287257239</v>
      </c>
      <c r="L26" s="4">
        <f t="shared" si="0"/>
        <v>2.4926757485402598</v>
      </c>
      <c r="M26" s="4">
        <f t="shared" si="5"/>
        <v>0.7316142287257239</v>
      </c>
      <c r="N26">
        <f t="shared" si="6"/>
        <v>0.31250191387690807</v>
      </c>
    </row>
    <row r="27" spans="1:16" x14ac:dyDescent="0.25">
      <c r="A27">
        <v>1</v>
      </c>
      <c r="B27">
        <v>52.083907942423103</v>
      </c>
      <c r="C27">
        <v>1.1735</v>
      </c>
      <c r="D27">
        <v>1.7909999999999999</v>
      </c>
      <c r="F27">
        <f t="shared" si="1"/>
        <v>0.85958448005970001</v>
      </c>
      <c r="G27">
        <f t="shared" si="3"/>
        <v>0.61120465970433513</v>
      </c>
      <c r="H27" s="4">
        <f t="shared" si="4"/>
        <v>21</v>
      </c>
      <c r="I27" s="10">
        <f t="shared" si="2"/>
        <v>0.71104664391088779</v>
      </c>
      <c r="L27" s="4">
        <f t="shared" si="0"/>
        <v>2.4926757485402598</v>
      </c>
      <c r="M27" s="4">
        <f t="shared" si="5"/>
        <v>0.71104664391088779</v>
      </c>
      <c r="N27">
        <f t="shared" si="6"/>
        <v>0.34101724808050149</v>
      </c>
    </row>
    <row r="28" spans="1:16" x14ac:dyDescent="0.25">
      <c r="A28">
        <v>1</v>
      </c>
      <c r="B28">
        <v>52.083907942423103</v>
      </c>
      <c r="C28">
        <v>1.2472000000000001</v>
      </c>
      <c r="D28">
        <v>1.8</v>
      </c>
      <c r="F28">
        <f t="shared" si="1"/>
        <v>0.86390400006000012</v>
      </c>
      <c r="G28">
        <f t="shared" si="3"/>
        <v>0.64959049985790107</v>
      </c>
      <c r="H28" s="4">
        <f t="shared" si="4"/>
        <v>21</v>
      </c>
      <c r="I28" s="10">
        <f t="shared" si="2"/>
        <v>0.75192440342073363</v>
      </c>
      <c r="L28" s="4">
        <f t="shared" si="0"/>
        <v>2.4926757485402598</v>
      </c>
      <c r="M28" s="4">
        <f t="shared" si="5"/>
        <v>0.75192440342073363</v>
      </c>
      <c r="N28">
        <f t="shared" si="6"/>
        <v>0.28511948745155724</v>
      </c>
    </row>
    <row r="29" spans="1:16" x14ac:dyDescent="0.25">
      <c r="A29">
        <v>1</v>
      </c>
      <c r="B29">
        <v>52.083907942423103</v>
      </c>
      <c r="C29">
        <v>1.2157</v>
      </c>
      <c r="D29">
        <v>1.794</v>
      </c>
      <c r="F29">
        <f t="shared" si="1"/>
        <v>0.86102432005980001</v>
      </c>
      <c r="G29">
        <f t="shared" si="3"/>
        <v>0.63318406885603762</v>
      </c>
      <c r="H29" s="4">
        <f t="shared" si="4"/>
        <v>21</v>
      </c>
      <c r="I29" s="10">
        <f t="shared" si="2"/>
        <v>0.73538465070540815</v>
      </c>
      <c r="L29" s="4">
        <f t="shared" si="0"/>
        <v>2.4926757485402598</v>
      </c>
      <c r="M29" s="4">
        <f t="shared" si="5"/>
        <v>0.73538465070540815</v>
      </c>
      <c r="N29">
        <f t="shared" si="6"/>
        <v>0.30736158236786126</v>
      </c>
    </row>
    <row r="30" spans="1:16" x14ac:dyDescent="0.25">
      <c r="A30">
        <v>1</v>
      </c>
      <c r="B30">
        <v>52.083907942423103</v>
      </c>
      <c r="C30">
        <v>1.1472</v>
      </c>
      <c r="D30">
        <v>1.7589999999999999</v>
      </c>
      <c r="F30">
        <f t="shared" si="1"/>
        <v>0.84422618672529992</v>
      </c>
      <c r="G30">
        <f t="shared" si="3"/>
        <v>0.59750659191547784</v>
      </c>
      <c r="H30" s="4">
        <f t="shared" si="4"/>
        <v>21</v>
      </c>
      <c r="I30" s="10">
        <f t="shared" si="2"/>
        <v>0.70775652462661476</v>
      </c>
      <c r="L30" s="4">
        <f t="shared" si="0"/>
        <v>2.4926757485402598</v>
      </c>
      <c r="M30" s="4">
        <f t="shared" si="5"/>
        <v>0.70775652462661476</v>
      </c>
      <c r="N30">
        <f t="shared" si="6"/>
        <v>0.34565513620307015</v>
      </c>
    </row>
    <row r="31" spans="1:16" x14ac:dyDescent="0.25">
      <c r="A31">
        <v>1</v>
      </c>
      <c r="B31">
        <v>52.083907942423103</v>
      </c>
      <c r="C31">
        <v>1.1742999999999999</v>
      </c>
      <c r="D31">
        <v>1.7769999999999999</v>
      </c>
      <c r="F31">
        <f t="shared" si="1"/>
        <v>0.85286522672589993</v>
      </c>
      <c r="G31">
        <f t="shared" si="3"/>
        <v>0.61162133096787441</v>
      </c>
      <c r="H31" s="4">
        <f t="shared" si="4"/>
        <v>21</v>
      </c>
      <c r="I31" s="10">
        <f t="shared" si="2"/>
        <v>0.71713714172150411</v>
      </c>
      <c r="L31" s="4">
        <f t="shared" si="0"/>
        <v>2.4926757485402598</v>
      </c>
      <c r="M31" s="4">
        <f t="shared" si="5"/>
        <v>0.71713714172150411</v>
      </c>
      <c r="N31">
        <f t="shared" si="6"/>
        <v>0.33248818509448386</v>
      </c>
    </row>
    <row r="32" spans="1:16" x14ac:dyDescent="0.25">
      <c r="A32">
        <v>1</v>
      </c>
      <c r="B32">
        <v>52.083907942423103</v>
      </c>
      <c r="C32">
        <v>1.2479</v>
      </c>
      <c r="D32">
        <v>1.798</v>
      </c>
      <c r="F32">
        <f t="shared" si="1"/>
        <v>0.86294410672660005</v>
      </c>
      <c r="G32">
        <f t="shared" si="3"/>
        <v>0.64995508721349793</v>
      </c>
      <c r="H32" s="4">
        <f t="shared" si="4"/>
        <v>21</v>
      </c>
      <c r="I32" s="10">
        <f t="shared" si="2"/>
        <v>0.75318329674788331</v>
      </c>
      <c r="L32" s="4">
        <f t="shared" si="0"/>
        <v>2.4926757485402598</v>
      </c>
      <c r="M32" s="4">
        <f t="shared" si="5"/>
        <v>0.75318329674788331</v>
      </c>
      <c r="N32">
        <f t="shared" si="6"/>
        <v>0.28344665882862496</v>
      </c>
    </row>
    <row r="33" spans="1:14" x14ac:dyDescent="0.25">
      <c r="A33">
        <v>1</v>
      </c>
      <c r="B33">
        <v>52.083907942423103</v>
      </c>
      <c r="C33">
        <v>1.1668000000000001</v>
      </c>
      <c r="D33">
        <v>1.7629999999999999</v>
      </c>
      <c r="F33">
        <f t="shared" si="1"/>
        <v>0.84614597339209996</v>
      </c>
      <c r="G33">
        <f t="shared" si="3"/>
        <v>0.60771503787219283</v>
      </c>
      <c r="H33" s="4">
        <f t="shared" si="4"/>
        <v>21</v>
      </c>
      <c r="I33" s="10">
        <f t="shared" si="2"/>
        <v>0.71821536352165638</v>
      </c>
      <c r="L33" s="4">
        <f t="shared" si="0"/>
        <v>2.4926757485402598</v>
      </c>
      <c r="M33" s="4">
        <f t="shared" si="5"/>
        <v>0.71821536352165638</v>
      </c>
      <c r="N33">
        <f t="shared" si="6"/>
        <v>0.33098580571517161</v>
      </c>
    </row>
    <row r="34" spans="1:14" x14ac:dyDescent="0.25">
      <c r="A34">
        <v>1</v>
      </c>
      <c r="B34">
        <v>52.083907942423103</v>
      </c>
      <c r="C34">
        <v>1.2222</v>
      </c>
      <c r="D34">
        <v>1.776</v>
      </c>
      <c r="F34">
        <f t="shared" si="1"/>
        <v>0.8523852800592</v>
      </c>
      <c r="G34">
        <f t="shared" si="3"/>
        <v>0.63656952287229518</v>
      </c>
      <c r="H34" s="4">
        <f t="shared" si="4"/>
        <v>21</v>
      </c>
      <c r="I34" s="10">
        <f t="shared" si="2"/>
        <v>0.74680961504647758</v>
      </c>
      <c r="L34" s="4">
        <f t="shared" si="0"/>
        <v>2.4926757485402598</v>
      </c>
      <c r="M34" s="4">
        <f t="shared" si="5"/>
        <v>0.74680961504647758</v>
      </c>
      <c r="N34">
        <f t="shared" si="6"/>
        <v>0.2919449924021682</v>
      </c>
    </row>
    <row r="35" spans="1:14" x14ac:dyDescent="0.25">
      <c r="A35">
        <v>1</v>
      </c>
      <c r="B35">
        <v>52.083907942423103</v>
      </c>
      <c r="C35">
        <v>1.157</v>
      </c>
      <c r="D35">
        <v>1.78</v>
      </c>
      <c r="F35">
        <f t="shared" si="1"/>
        <v>0.85430506672600004</v>
      </c>
      <c r="G35">
        <f t="shared" si="3"/>
        <v>0.60261081489383528</v>
      </c>
      <c r="H35" s="4">
        <f t="shared" si="4"/>
        <v>21</v>
      </c>
      <c r="I35" s="10">
        <f t="shared" si="2"/>
        <v>0.70538129570418395</v>
      </c>
      <c r="L35" s="4">
        <f t="shared" si="0"/>
        <v>2.4926757485402598</v>
      </c>
      <c r="M35" s="4">
        <f t="shared" si="5"/>
        <v>0.70538129570418395</v>
      </c>
      <c r="N35">
        <f t="shared" si="6"/>
        <v>0.34901677740332238</v>
      </c>
    </row>
    <row r="36" spans="1:14" x14ac:dyDescent="0.25">
      <c r="A36">
        <v>1</v>
      </c>
      <c r="B36">
        <v>52.083907942423103</v>
      </c>
      <c r="C36">
        <v>1.1605000000000001</v>
      </c>
      <c r="D36">
        <v>1.776</v>
      </c>
      <c r="F36">
        <f t="shared" si="1"/>
        <v>0.8523852800592</v>
      </c>
      <c r="G36">
        <f t="shared" si="3"/>
        <v>0.60443375167182023</v>
      </c>
      <c r="H36" s="4">
        <f t="shared" si="4"/>
        <v>21</v>
      </c>
      <c r="I36" s="10">
        <f t="shared" si="2"/>
        <v>0.70910862237067374</v>
      </c>
      <c r="L36" s="4">
        <f t="shared" si="0"/>
        <v>2.4926757485402598</v>
      </c>
      <c r="M36" s="4">
        <f t="shared" si="5"/>
        <v>0.70910862237067374</v>
      </c>
      <c r="N36">
        <f t="shared" si="6"/>
        <v>0.34374655914849139</v>
      </c>
    </row>
    <row r="37" spans="1:14" x14ac:dyDescent="0.25">
      <c r="A37">
        <v>1</v>
      </c>
      <c r="B37">
        <v>51.377725178648198</v>
      </c>
      <c r="C37">
        <v>1.1777</v>
      </c>
      <c r="D37">
        <v>1.782</v>
      </c>
      <c r="F37">
        <f t="shared" si="1"/>
        <v>0.8552649600594</v>
      </c>
      <c r="G37">
        <f t="shared" si="3"/>
        <v>0.60507546942893986</v>
      </c>
      <c r="H37" s="4">
        <f t="shared" si="4"/>
        <v>21</v>
      </c>
      <c r="I37" s="10">
        <f t="shared" si="2"/>
        <v>0.70747136581734393</v>
      </c>
      <c r="L37" s="4">
        <f t="shared" si="0"/>
        <v>2.4926757485402598</v>
      </c>
      <c r="M37" s="4">
        <f t="shared" si="5"/>
        <v>0.70747136581734393</v>
      </c>
      <c r="N37">
        <f t="shared" si="6"/>
        <v>0.34605812262674851</v>
      </c>
    </row>
    <row r="38" spans="1:14" x14ac:dyDescent="0.25">
      <c r="A38">
        <v>1</v>
      </c>
      <c r="B38">
        <v>51.377725178648198</v>
      </c>
      <c r="C38">
        <v>1.1558999999999999</v>
      </c>
      <c r="D38">
        <v>1.79</v>
      </c>
      <c r="F38">
        <f t="shared" si="1"/>
        <v>0.85910453339300008</v>
      </c>
      <c r="G38">
        <f t="shared" si="3"/>
        <v>0.59387512533999454</v>
      </c>
      <c r="H38" s="4">
        <f t="shared" si="4"/>
        <v>21</v>
      </c>
      <c r="I38" s="10">
        <f t="shared" si="2"/>
        <v>0.6912722518114387</v>
      </c>
      <c r="L38" s="4">
        <f t="shared" si="0"/>
        <v>2.4926757485402598</v>
      </c>
      <c r="M38" s="4">
        <f t="shared" si="5"/>
        <v>0.6912722518114387</v>
      </c>
      <c r="N38">
        <f t="shared" si="6"/>
        <v>0.36922153597807589</v>
      </c>
    </row>
    <row r="39" spans="1:14" x14ac:dyDescent="0.25">
      <c r="A39">
        <v>1</v>
      </c>
      <c r="B39">
        <v>51.377725178648198</v>
      </c>
      <c r="C39">
        <v>1.1406000000000001</v>
      </c>
      <c r="D39">
        <v>1.782</v>
      </c>
      <c r="F39">
        <f t="shared" si="1"/>
        <v>0.8552649600594</v>
      </c>
      <c r="G39">
        <f t="shared" si="3"/>
        <v>0.5860143333876614</v>
      </c>
      <c r="H39" s="4">
        <f t="shared" si="4"/>
        <v>21</v>
      </c>
      <c r="I39" s="10">
        <f t="shared" si="2"/>
        <v>0.68518454602297918</v>
      </c>
      <c r="L39" s="4">
        <f t="shared" si="0"/>
        <v>2.4926757485402598</v>
      </c>
      <c r="M39" s="4">
        <f t="shared" si="5"/>
        <v>0.68518454602297918</v>
      </c>
      <c r="N39">
        <f t="shared" si="6"/>
        <v>0.37806706675181273</v>
      </c>
    </row>
    <row r="40" spans="1:14" x14ac:dyDescent="0.25">
      <c r="A40">
        <v>1</v>
      </c>
      <c r="B40">
        <v>51.377725178648198</v>
      </c>
      <c r="C40">
        <v>1.1713</v>
      </c>
      <c r="D40">
        <v>1.7669999999999999</v>
      </c>
      <c r="F40">
        <f t="shared" si="1"/>
        <v>0.84806576005889989</v>
      </c>
      <c r="G40">
        <f t="shared" si="3"/>
        <v>0.60178729501750639</v>
      </c>
      <c r="H40" s="4">
        <f t="shared" si="4"/>
        <v>21</v>
      </c>
      <c r="I40" s="10">
        <f t="shared" si="2"/>
        <v>0.70959980152448443</v>
      </c>
      <c r="L40" s="4">
        <f t="shared" si="0"/>
        <v>2.4926757485402598</v>
      </c>
      <c r="M40" s="4">
        <f t="shared" si="5"/>
        <v>0.70959980152448443</v>
      </c>
      <c r="N40">
        <f t="shared" si="6"/>
        <v>0.34305412768736387</v>
      </c>
    </row>
    <row r="41" spans="1:14" x14ac:dyDescent="0.25">
      <c r="A41">
        <v>1</v>
      </c>
      <c r="B41">
        <v>51.377725178648198</v>
      </c>
      <c r="C41">
        <v>1.1242000000000001</v>
      </c>
      <c r="D41">
        <v>1.7709999999999999</v>
      </c>
      <c r="F41">
        <f t="shared" si="1"/>
        <v>0.84998554672569993</v>
      </c>
      <c r="G41">
        <f t="shared" si="3"/>
        <v>0.57758838645836308</v>
      </c>
      <c r="H41" s="4">
        <f t="shared" si="4"/>
        <v>21</v>
      </c>
      <c r="I41" s="10">
        <f t="shared" si="2"/>
        <v>0.67952730335632106</v>
      </c>
      <c r="L41" s="4">
        <f t="shared" si="0"/>
        <v>2.4926757485402598</v>
      </c>
      <c r="M41" s="4">
        <f t="shared" si="5"/>
        <v>0.67952730335632106</v>
      </c>
      <c r="N41">
        <f t="shared" si="6"/>
        <v>0.38635786465835542</v>
      </c>
    </row>
    <row r="42" spans="1:14" x14ac:dyDescent="0.25">
      <c r="A42">
        <v>1</v>
      </c>
      <c r="B42">
        <v>51.377725178648198</v>
      </c>
      <c r="C42">
        <v>1.0809</v>
      </c>
      <c r="D42">
        <v>1.7529999999999999</v>
      </c>
      <c r="F42">
        <f t="shared" si="1"/>
        <v>0.84134650672509992</v>
      </c>
      <c r="G42">
        <f t="shared" si="3"/>
        <v>0.55534183145600835</v>
      </c>
      <c r="H42" s="4">
        <f t="shared" si="4"/>
        <v>21</v>
      </c>
      <c r="I42" s="10">
        <f t="shared" si="2"/>
        <v>0.66006315711424202</v>
      </c>
      <c r="L42" s="4">
        <f t="shared" si="0"/>
        <v>2.4926757485402598</v>
      </c>
      <c r="M42" s="4">
        <f t="shared" si="5"/>
        <v>0.66006315711424202</v>
      </c>
      <c r="N42">
        <f t="shared" si="6"/>
        <v>0.41541975594257396</v>
      </c>
    </row>
    <row r="43" spans="1:14" x14ac:dyDescent="0.25">
      <c r="A43">
        <v>1</v>
      </c>
      <c r="B43">
        <v>51.377725178648198</v>
      </c>
      <c r="C43">
        <v>1.143</v>
      </c>
      <c r="D43">
        <v>1.7769999999999999</v>
      </c>
      <c r="F43">
        <f t="shared" si="1"/>
        <v>0.85286522672589993</v>
      </c>
      <c r="G43">
        <f t="shared" si="3"/>
        <v>0.58724739879194887</v>
      </c>
      <c r="H43" s="4">
        <f t="shared" si="4"/>
        <v>21</v>
      </c>
      <c r="I43" s="10">
        <f t="shared" si="2"/>
        <v>0.68855826265347642</v>
      </c>
      <c r="L43" s="4">
        <f t="shared" si="0"/>
        <v>2.4926757485402598</v>
      </c>
      <c r="M43" s="4">
        <f t="shared" si="5"/>
        <v>0.68855826265347642</v>
      </c>
      <c r="N43">
        <f t="shared" si="6"/>
        <v>0.37315534180333726</v>
      </c>
    </row>
    <row r="44" spans="1:14" x14ac:dyDescent="0.25">
      <c r="A44">
        <v>1</v>
      </c>
      <c r="B44">
        <v>51.377725178648198</v>
      </c>
      <c r="C44">
        <v>1.1241000000000001</v>
      </c>
      <c r="D44">
        <v>1.754</v>
      </c>
      <c r="F44">
        <f t="shared" si="1"/>
        <v>0.84182645339179996</v>
      </c>
      <c r="G44">
        <f t="shared" si="3"/>
        <v>0.57753700873318448</v>
      </c>
      <c r="H44" s="4">
        <f t="shared" si="4"/>
        <v>21</v>
      </c>
      <c r="I44" s="10">
        <f t="shared" si="2"/>
        <v>0.68605234060563458</v>
      </c>
      <c r="L44" s="4">
        <f t="shared" si="0"/>
        <v>2.4926757485402598</v>
      </c>
      <c r="M44" s="4">
        <f t="shared" si="5"/>
        <v>0.68605234060563458</v>
      </c>
      <c r="N44">
        <f t="shared" si="6"/>
        <v>0.37680135590787339</v>
      </c>
    </row>
    <row r="45" spans="1:14" x14ac:dyDescent="0.25">
      <c r="A45">
        <v>1</v>
      </c>
      <c r="B45">
        <v>51.377725178648198</v>
      </c>
      <c r="C45">
        <v>1.1511</v>
      </c>
      <c r="D45">
        <v>1.7589999999999999</v>
      </c>
      <c r="F45">
        <f t="shared" si="1"/>
        <v>0.84422618672529992</v>
      </c>
      <c r="G45">
        <f t="shared" si="3"/>
        <v>0.59140899453141937</v>
      </c>
      <c r="H45" s="4">
        <f t="shared" si="4"/>
        <v>21</v>
      </c>
      <c r="I45" s="10">
        <f t="shared" si="2"/>
        <v>0.70053381881632637</v>
      </c>
      <c r="L45" s="4">
        <f t="shared" si="0"/>
        <v>2.4926757485402598</v>
      </c>
      <c r="M45" s="4">
        <f t="shared" si="5"/>
        <v>0.70053381881632637</v>
      </c>
      <c r="N45">
        <f t="shared" si="6"/>
        <v>0.35591263626003844</v>
      </c>
    </row>
    <row r="46" spans="1:14" x14ac:dyDescent="0.25">
      <c r="A46">
        <v>1</v>
      </c>
      <c r="B46">
        <v>51.377725178648198</v>
      </c>
      <c r="C46">
        <v>1.1052999999999999</v>
      </c>
      <c r="D46">
        <v>1.7649999999999999</v>
      </c>
      <c r="F46">
        <f t="shared" si="1"/>
        <v>0.84710586672549992</v>
      </c>
      <c r="G46">
        <f t="shared" si="3"/>
        <v>0.56787799639959846</v>
      </c>
      <c r="H46" s="4">
        <f t="shared" si="4"/>
        <v>21</v>
      </c>
      <c r="I46" s="10">
        <f t="shared" si="2"/>
        <v>0.67037429287881001</v>
      </c>
      <c r="L46" s="4">
        <f t="shared" si="0"/>
        <v>2.4926757485402598</v>
      </c>
      <c r="M46" s="4">
        <f t="shared" si="5"/>
        <v>0.67037429287881001</v>
      </c>
      <c r="N46">
        <f t="shared" si="6"/>
        <v>0.39991907649398412</v>
      </c>
    </row>
    <row r="47" spans="1:14" x14ac:dyDescent="0.25">
      <c r="A47">
        <v>1</v>
      </c>
      <c r="B47">
        <v>51.377725178648198</v>
      </c>
      <c r="C47">
        <v>1.1402000000000001</v>
      </c>
      <c r="D47">
        <v>1.77</v>
      </c>
      <c r="F47">
        <f t="shared" si="1"/>
        <v>0.849505600059</v>
      </c>
      <c r="G47">
        <f t="shared" si="3"/>
        <v>0.58580882248694677</v>
      </c>
      <c r="H47" s="4">
        <f t="shared" si="4"/>
        <v>21</v>
      </c>
      <c r="I47" s="10">
        <f t="shared" si="2"/>
        <v>0.68958794673779789</v>
      </c>
      <c r="L47" s="4">
        <f t="shared" si="0"/>
        <v>2.4926757485402598</v>
      </c>
      <c r="M47" s="4">
        <f t="shared" si="5"/>
        <v>0.68958794673779789</v>
      </c>
      <c r="N47">
        <f t="shared" si="6"/>
        <v>0.37166103841389009</v>
      </c>
    </row>
    <row r="48" spans="1:14" x14ac:dyDescent="0.25">
      <c r="A48">
        <v>1</v>
      </c>
      <c r="B48">
        <v>51.377725178648198</v>
      </c>
      <c r="C48">
        <v>1.1125</v>
      </c>
      <c r="D48">
        <v>1.754</v>
      </c>
      <c r="F48">
        <f t="shared" si="1"/>
        <v>0.84182645339179996</v>
      </c>
      <c r="G48">
        <f t="shared" si="3"/>
        <v>0.5715771926124612</v>
      </c>
      <c r="H48" s="4">
        <f t="shared" si="4"/>
        <v>21</v>
      </c>
      <c r="I48" s="10">
        <f t="shared" si="2"/>
        <v>0.67897271499312195</v>
      </c>
      <c r="L48" s="4">
        <f t="shared" si="0"/>
        <v>2.4926757485402598</v>
      </c>
      <c r="M48" s="4">
        <f t="shared" si="5"/>
        <v>0.67897271499312195</v>
      </c>
      <c r="N48">
        <f t="shared" si="6"/>
        <v>0.38717433633522963</v>
      </c>
    </row>
    <row r="49" spans="1:14" x14ac:dyDescent="0.25">
      <c r="A49">
        <v>1</v>
      </c>
      <c r="B49">
        <v>51.377725178648198</v>
      </c>
      <c r="C49">
        <v>1.1377999999999999</v>
      </c>
      <c r="D49">
        <v>1.782</v>
      </c>
      <c r="F49">
        <f t="shared" si="1"/>
        <v>0.8552649600594</v>
      </c>
      <c r="G49">
        <f t="shared" si="3"/>
        <v>0.58457575708265919</v>
      </c>
      <c r="H49" s="4">
        <f t="shared" si="4"/>
        <v>21</v>
      </c>
      <c r="I49" s="10">
        <f t="shared" si="2"/>
        <v>0.68350252188755534</v>
      </c>
      <c r="L49" s="4">
        <f t="shared" si="0"/>
        <v>2.4926757485402598</v>
      </c>
      <c r="M49" s="4">
        <f t="shared" si="5"/>
        <v>0.68350252188755534</v>
      </c>
      <c r="N49">
        <f t="shared" si="6"/>
        <v>0.3805249331577043</v>
      </c>
    </row>
    <row r="50" spans="1:14" x14ac:dyDescent="0.25">
      <c r="A50">
        <v>1</v>
      </c>
      <c r="B50">
        <v>51.377725178648198</v>
      </c>
      <c r="C50">
        <v>1.1356999999999999</v>
      </c>
      <c r="D50">
        <v>1.778</v>
      </c>
      <c r="F50">
        <f t="shared" si="1"/>
        <v>0.85334517339260008</v>
      </c>
      <c r="G50">
        <f t="shared" si="3"/>
        <v>0.58349682485390764</v>
      </c>
      <c r="H50" s="4">
        <f t="shared" si="4"/>
        <v>21</v>
      </c>
      <c r="I50" s="10">
        <f t="shared" si="2"/>
        <v>0.68377585418820575</v>
      </c>
      <c r="L50" s="4">
        <f t="shared" si="0"/>
        <v>2.4926757485402598</v>
      </c>
      <c r="M50" s="4">
        <f t="shared" si="5"/>
        <v>0.68377585418820575</v>
      </c>
      <c r="N50">
        <f t="shared" si="6"/>
        <v>0.38012511361974588</v>
      </c>
    </row>
    <row r="51" spans="1:14" x14ac:dyDescent="0.25">
      <c r="A51">
        <v>1</v>
      </c>
      <c r="B51">
        <v>51.377725178648198</v>
      </c>
      <c r="C51">
        <v>1.1243000000000001</v>
      </c>
      <c r="D51">
        <v>1.782</v>
      </c>
      <c r="F51">
        <f t="shared" si="1"/>
        <v>0.8552649600594</v>
      </c>
      <c r="G51">
        <f t="shared" si="3"/>
        <v>0.57763976418354179</v>
      </c>
      <c r="H51" s="4">
        <f t="shared" si="4"/>
        <v>21</v>
      </c>
      <c r="I51" s="10">
        <f t="shared" si="2"/>
        <v>0.67539276266319093</v>
      </c>
      <c r="L51" s="4">
        <f t="shared" si="0"/>
        <v>2.4926757485402598</v>
      </c>
      <c r="M51" s="4">
        <f t="shared" si="5"/>
        <v>0.67539276266319093</v>
      </c>
      <c r="N51">
        <f t="shared" si="6"/>
        <v>0.39246088671853718</v>
      </c>
    </row>
    <row r="52" spans="1:14" x14ac:dyDescent="0.25">
      <c r="A52">
        <v>1</v>
      </c>
      <c r="B52">
        <v>51.377725178648198</v>
      </c>
      <c r="C52">
        <v>1.147</v>
      </c>
      <c r="D52">
        <v>1.7549999999999999</v>
      </c>
      <c r="F52">
        <f t="shared" si="1"/>
        <v>0.84230640005849988</v>
      </c>
      <c r="G52">
        <f t="shared" si="3"/>
        <v>0.58930250779909488</v>
      </c>
      <c r="H52" s="4">
        <f t="shared" si="4"/>
        <v>21</v>
      </c>
      <c r="I52" s="10">
        <f t="shared" si="2"/>
        <v>0.69962962142774487</v>
      </c>
      <c r="L52" s="4">
        <f t="shared" si="0"/>
        <v>2.4926757485402598</v>
      </c>
      <c r="M52" s="4">
        <f t="shared" si="5"/>
        <v>0.69962962142774487</v>
      </c>
      <c r="N52">
        <f t="shared" si="6"/>
        <v>0.35720419621409194</v>
      </c>
    </row>
    <row r="53" spans="1:14" x14ac:dyDescent="0.25">
      <c r="A53">
        <v>1</v>
      </c>
      <c r="B53">
        <v>51.377725178648198</v>
      </c>
      <c r="C53">
        <v>1.1793</v>
      </c>
      <c r="D53">
        <v>1.7929999999999999</v>
      </c>
      <c r="F53">
        <f t="shared" si="1"/>
        <v>0.86054437339309997</v>
      </c>
      <c r="G53">
        <f t="shared" si="3"/>
        <v>0.60589751303179828</v>
      </c>
      <c r="H53" s="4">
        <f t="shared" si="4"/>
        <v>21</v>
      </c>
      <c r="I53" s="10">
        <f t="shared" si="2"/>
        <v>0.70408631067188676</v>
      </c>
      <c r="L53" s="4">
        <f t="shared" si="0"/>
        <v>2.4926757485402598</v>
      </c>
      <c r="M53" s="4">
        <f t="shared" si="5"/>
        <v>0.70408631067188676</v>
      </c>
      <c r="N53">
        <f t="shared" si="6"/>
        <v>0.35085432995270499</v>
      </c>
    </row>
    <row r="54" spans="1:14" x14ac:dyDescent="0.25">
      <c r="A54">
        <v>1</v>
      </c>
      <c r="B54">
        <v>51.377725178648198</v>
      </c>
      <c r="C54">
        <v>1.1361000000000001</v>
      </c>
      <c r="D54">
        <v>1.766</v>
      </c>
      <c r="F54">
        <f t="shared" si="1"/>
        <v>0.84758581339219996</v>
      </c>
      <c r="G54">
        <f t="shared" si="3"/>
        <v>0.58370233575462227</v>
      </c>
      <c r="H54" s="4">
        <f t="shared" si="4"/>
        <v>21</v>
      </c>
      <c r="I54" s="10">
        <f t="shared" si="2"/>
        <v>0.68866458892054161</v>
      </c>
      <c r="L54" s="4">
        <f t="shared" si="0"/>
        <v>2.4926757485402598</v>
      </c>
      <c r="M54" s="4">
        <f t="shared" si="5"/>
        <v>0.68866458892054161</v>
      </c>
      <c r="N54">
        <f t="shared" si="6"/>
        <v>0.37300093503154297</v>
      </c>
    </row>
    <row r="55" spans="1:14" x14ac:dyDescent="0.25">
      <c r="A55">
        <v>1</v>
      </c>
      <c r="B55">
        <v>51.377725178648198</v>
      </c>
      <c r="C55">
        <v>1.1747000000000001</v>
      </c>
      <c r="D55">
        <v>1.79</v>
      </c>
      <c r="F55">
        <f t="shared" si="1"/>
        <v>0.85910453339300008</v>
      </c>
      <c r="G55">
        <f t="shared" si="3"/>
        <v>0.60353413767358044</v>
      </c>
      <c r="H55" s="4">
        <f t="shared" si="4"/>
        <v>21</v>
      </c>
      <c r="I55" s="10">
        <f t="shared" si="2"/>
        <v>0.70251536828696004</v>
      </c>
      <c r="L55" s="4">
        <f t="shared" si="0"/>
        <v>2.4926757485402598</v>
      </c>
      <c r="M55" s="4">
        <f t="shared" si="5"/>
        <v>0.70251536828696004</v>
      </c>
      <c r="N55">
        <f t="shared" si="6"/>
        <v>0.35308800144845709</v>
      </c>
    </row>
    <row r="56" spans="1:14" x14ac:dyDescent="0.25">
      <c r="A56">
        <v>1</v>
      </c>
      <c r="B56">
        <v>51.377725178648198</v>
      </c>
      <c r="C56">
        <v>1.1346000000000001</v>
      </c>
      <c r="D56">
        <v>1.762</v>
      </c>
      <c r="F56">
        <f t="shared" si="1"/>
        <v>0.84566602672540003</v>
      </c>
      <c r="G56">
        <f t="shared" si="3"/>
        <v>0.58293166987694245</v>
      </c>
      <c r="H56" s="4">
        <f t="shared" si="4"/>
        <v>21</v>
      </c>
      <c r="I56" s="10">
        <f t="shared" si="2"/>
        <v>0.68931664682590921</v>
      </c>
      <c r="L56" s="4">
        <f t="shared" si="0"/>
        <v>2.4926757485402598</v>
      </c>
      <c r="M56" s="4">
        <f t="shared" si="5"/>
        <v>0.68931664682590921</v>
      </c>
      <c r="N56">
        <f t="shared" si="6"/>
        <v>0.37205453904715469</v>
      </c>
    </row>
    <row r="57" spans="1:14" x14ac:dyDescent="0.25">
      <c r="A57">
        <v>1</v>
      </c>
      <c r="B57">
        <v>51.102921026228998</v>
      </c>
      <c r="C57">
        <v>1.3623000000000001</v>
      </c>
      <c r="D57">
        <v>1.766</v>
      </c>
      <c r="F57">
        <f t="shared" si="1"/>
        <v>0.84758581339219996</v>
      </c>
      <c r="G57">
        <f t="shared" si="3"/>
        <v>0.69617509314031767</v>
      </c>
      <c r="H57" s="4">
        <f t="shared" si="4"/>
        <v>21</v>
      </c>
      <c r="I57" s="10">
        <f t="shared" si="2"/>
        <v>0.82136237079534435</v>
      </c>
      <c r="L57" s="4">
        <f t="shared" si="0"/>
        <v>2.4926757485402598</v>
      </c>
      <c r="M57" s="4">
        <f t="shared" si="5"/>
        <v>0.82136237079534435</v>
      </c>
      <c r="N57">
        <f t="shared" si="6"/>
        <v>0.19679088956900298</v>
      </c>
    </row>
    <row r="58" spans="1:14" x14ac:dyDescent="0.25">
      <c r="A58">
        <v>1</v>
      </c>
      <c r="B58">
        <v>51.102921026228998</v>
      </c>
      <c r="C58">
        <v>1.3260000000000001</v>
      </c>
      <c r="D58">
        <v>1.7669999999999999</v>
      </c>
      <c r="F58">
        <f t="shared" si="1"/>
        <v>0.84806576005889989</v>
      </c>
      <c r="G58">
        <f t="shared" si="3"/>
        <v>0.67762473280779656</v>
      </c>
      <c r="H58" s="4">
        <f t="shared" si="4"/>
        <v>21</v>
      </c>
      <c r="I58" s="10">
        <f t="shared" si="2"/>
        <v>0.79902380773011539</v>
      </c>
      <c r="L58" s="4">
        <f t="shared" si="0"/>
        <v>2.4926757485402598</v>
      </c>
      <c r="M58" s="4">
        <f t="shared" si="5"/>
        <v>0.79902380773011539</v>
      </c>
      <c r="N58">
        <f t="shared" si="6"/>
        <v>0.22436453675100124</v>
      </c>
    </row>
    <row r="59" spans="1:14" x14ac:dyDescent="0.25">
      <c r="A59">
        <v>1</v>
      </c>
      <c r="B59">
        <v>51.102921026228998</v>
      </c>
      <c r="C59">
        <v>1.3271999999999999</v>
      </c>
      <c r="D59">
        <v>1.7609999999999999</v>
      </c>
      <c r="F59">
        <f t="shared" si="1"/>
        <v>0.84518608005869988</v>
      </c>
      <c r="G59">
        <f t="shared" si="3"/>
        <v>0.67823796786011126</v>
      </c>
      <c r="H59" s="4">
        <f t="shared" si="4"/>
        <v>21</v>
      </c>
      <c r="I59" s="10">
        <f t="shared" si="2"/>
        <v>0.8024717678892751</v>
      </c>
      <c r="L59" s="4">
        <f t="shared" si="0"/>
        <v>2.4926757485402598</v>
      </c>
      <c r="M59" s="4">
        <f t="shared" si="5"/>
        <v>0.8024717678892751</v>
      </c>
      <c r="N59">
        <f t="shared" si="6"/>
        <v>0.22005860479708414</v>
      </c>
    </row>
    <row r="60" spans="1:14" x14ac:dyDescent="0.25">
      <c r="A60">
        <v>1</v>
      </c>
      <c r="B60">
        <v>51.102921026228998</v>
      </c>
      <c r="C60">
        <v>1.3883000000000001</v>
      </c>
      <c r="D60">
        <v>1.78</v>
      </c>
      <c r="F60">
        <f t="shared" si="1"/>
        <v>0.85430506672600004</v>
      </c>
      <c r="G60">
        <f t="shared" si="3"/>
        <v>0.70946185260713723</v>
      </c>
      <c r="H60" s="4">
        <f t="shared" si="4"/>
        <v>21</v>
      </c>
      <c r="I60" s="10">
        <f t="shared" si="2"/>
        <v>0.83045492791708075</v>
      </c>
      <c r="L60" s="4">
        <f t="shared" si="0"/>
        <v>2.4926757485402598</v>
      </c>
      <c r="M60" s="4">
        <f t="shared" si="5"/>
        <v>0.83045492791708075</v>
      </c>
      <c r="N60">
        <f t="shared" si="6"/>
        <v>0.18578162242248705</v>
      </c>
    </row>
    <row r="61" spans="1:14" x14ac:dyDescent="0.25">
      <c r="A61">
        <v>1</v>
      </c>
      <c r="B61">
        <v>51.102921026228998</v>
      </c>
      <c r="C61">
        <v>1.4337</v>
      </c>
      <c r="D61">
        <v>1.7749999999999999</v>
      </c>
      <c r="F61">
        <f t="shared" si="1"/>
        <v>0.85190533339249996</v>
      </c>
      <c r="G61">
        <f t="shared" si="3"/>
        <v>0.73266257875304519</v>
      </c>
      <c r="H61" s="4">
        <f t="shared" si="4"/>
        <v>21</v>
      </c>
      <c r="I61" s="10">
        <f t="shared" si="2"/>
        <v>0.86002816279527172</v>
      </c>
      <c r="L61" s="4">
        <f t="shared" si="0"/>
        <v>2.4926757485402598</v>
      </c>
      <c r="M61" s="4">
        <f t="shared" si="5"/>
        <v>0.86002816279527172</v>
      </c>
      <c r="N61">
        <f t="shared" si="6"/>
        <v>0.15079014283440675</v>
      </c>
    </row>
    <row r="62" spans="1:14" x14ac:dyDescent="0.25">
      <c r="A62">
        <v>1</v>
      </c>
      <c r="B62">
        <v>51.102921026228998</v>
      </c>
      <c r="C62">
        <v>1.3408</v>
      </c>
      <c r="D62">
        <v>1.754</v>
      </c>
      <c r="F62">
        <f t="shared" si="1"/>
        <v>0.84182645339179996</v>
      </c>
      <c r="G62">
        <f t="shared" si="3"/>
        <v>0.68518796511967839</v>
      </c>
      <c r="H62" s="4">
        <f t="shared" si="4"/>
        <v>21</v>
      </c>
      <c r="I62" s="10">
        <f t="shared" si="2"/>
        <v>0.81393018995659971</v>
      </c>
      <c r="L62" s="4">
        <f t="shared" si="0"/>
        <v>2.4926757485402598</v>
      </c>
      <c r="M62" s="4">
        <f t="shared" si="5"/>
        <v>0.81393018995659971</v>
      </c>
      <c r="N62">
        <f t="shared" si="6"/>
        <v>0.20588067838142265</v>
      </c>
    </row>
    <row r="63" spans="1:14" x14ac:dyDescent="0.25">
      <c r="A63">
        <v>1</v>
      </c>
      <c r="B63">
        <v>51.102921026228998</v>
      </c>
      <c r="C63">
        <v>1.4091</v>
      </c>
      <c r="D63">
        <v>1.7889999999999999</v>
      </c>
      <c r="F63">
        <f t="shared" si="1"/>
        <v>0.85862458672629993</v>
      </c>
      <c r="G63">
        <f t="shared" si="3"/>
        <v>0.72009126018059277</v>
      </c>
      <c r="H63" s="4">
        <f t="shared" si="4"/>
        <v>21</v>
      </c>
      <c r="I63" s="10">
        <f t="shared" si="2"/>
        <v>0.83865669736537973</v>
      </c>
      <c r="L63" s="4">
        <f t="shared" si="0"/>
        <v>2.4926757485402598</v>
      </c>
      <c r="M63" s="4">
        <f t="shared" si="5"/>
        <v>0.83865669736537973</v>
      </c>
      <c r="N63">
        <f t="shared" si="6"/>
        <v>0.17595383698477296</v>
      </c>
    </row>
    <row r="64" spans="1:14" x14ac:dyDescent="0.25">
      <c r="A64">
        <v>1</v>
      </c>
      <c r="B64">
        <v>51.102921026228998</v>
      </c>
      <c r="C64">
        <v>1.4012</v>
      </c>
      <c r="D64">
        <v>1.79</v>
      </c>
      <c r="F64">
        <f t="shared" si="1"/>
        <v>0.85910453339300008</v>
      </c>
      <c r="G64">
        <f t="shared" si="3"/>
        <v>0.71605412941952062</v>
      </c>
      <c r="H64" s="4">
        <f t="shared" si="4"/>
        <v>21</v>
      </c>
      <c r="I64" s="10">
        <f t="shared" si="2"/>
        <v>0.83348894294794673</v>
      </c>
      <c r="L64" s="4">
        <f t="shared" si="0"/>
        <v>2.4926757485402598</v>
      </c>
      <c r="M64" s="4">
        <f t="shared" si="5"/>
        <v>0.83348894294794673</v>
      </c>
      <c r="N64">
        <f t="shared" si="6"/>
        <v>0.18213484268858204</v>
      </c>
    </row>
    <row r="65" spans="1:14" x14ac:dyDescent="0.25">
      <c r="A65">
        <v>1</v>
      </c>
      <c r="B65">
        <v>51.102921026228998</v>
      </c>
      <c r="C65">
        <v>1.3633999999999999</v>
      </c>
      <c r="D65">
        <v>1.7949999999999999</v>
      </c>
      <c r="F65">
        <f t="shared" si="1"/>
        <v>0.86150426672650005</v>
      </c>
      <c r="G65">
        <f t="shared" si="3"/>
        <v>0.69673722527160609</v>
      </c>
      <c r="H65" s="4">
        <f t="shared" si="4"/>
        <v>21</v>
      </c>
      <c r="I65" s="10">
        <f t="shared" si="2"/>
        <v>0.80874495017770798</v>
      </c>
      <c r="L65" s="4">
        <f t="shared" si="0"/>
        <v>2.4926757485402598</v>
      </c>
      <c r="M65" s="4">
        <f t="shared" si="5"/>
        <v>0.80874495017770798</v>
      </c>
      <c r="N65">
        <f t="shared" si="6"/>
        <v>0.21227167717080736</v>
      </c>
    </row>
    <row r="66" spans="1:14" x14ac:dyDescent="0.25">
      <c r="A66">
        <v>1</v>
      </c>
      <c r="B66">
        <v>51.102921026228998</v>
      </c>
      <c r="C66">
        <v>1.3255999999999999</v>
      </c>
      <c r="D66">
        <v>1.772</v>
      </c>
      <c r="F66">
        <f t="shared" si="1"/>
        <v>0.85046549339240007</v>
      </c>
      <c r="G66">
        <f t="shared" si="3"/>
        <v>0.67742032112369155</v>
      </c>
      <c r="H66" s="4">
        <f t="shared" si="4"/>
        <v>21</v>
      </c>
      <c r="I66" s="10">
        <f t="shared" si="2"/>
        <v>0.79652887317220467</v>
      </c>
      <c r="L66" s="4">
        <f t="shared" si="0"/>
        <v>2.4926757485402598</v>
      </c>
      <c r="M66" s="4">
        <f t="shared" si="5"/>
        <v>0.79652887317220467</v>
      </c>
      <c r="N66">
        <f t="shared" si="6"/>
        <v>0.22749190022978624</v>
      </c>
    </row>
    <row r="67" spans="1:14" x14ac:dyDescent="0.25">
      <c r="A67">
        <v>1</v>
      </c>
      <c r="B67">
        <v>51.102921026228998</v>
      </c>
      <c r="C67">
        <v>1.3082</v>
      </c>
      <c r="D67">
        <v>1.7609999999999999</v>
      </c>
      <c r="F67">
        <f t="shared" si="1"/>
        <v>0.84518608005869988</v>
      </c>
      <c r="G67">
        <f t="shared" si="3"/>
        <v>0.66852841286512765</v>
      </c>
      <c r="H67" s="4">
        <f t="shared" si="4"/>
        <v>21</v>
      </c>
      <c r="I67" s="10">
        <f t="shared" si="2"/>
        <v>0.79098370008495289</v>
      </c>
      <c r="L67" s="4">
        <f t="shared" ref="L67:L130" si="7">H67^$V$2</f>
        <v>2.4926757485402598</v>
      </c>
      <c r="M67" s="4">
        <f t="shared" si="5"/>
        <v>0.79098370008495289</v>
      </c>
      <c r="N67">
        <f t="shared" si="6"/>
        <v>0.23447791814620669</v>
      </c>
    </row>
    <row r="68" spans="1:14" x14ac:dyDescent="0.25">
      <c r="A68">
        <v>1</v>
      </c>
      <c r="B68">
        <v>51.102921026228998</v>
      </c>
      <c r="C68">
        <v>1.3334999999999999</v>
      </c>
      <c r="D68">
        <v>1.7569999999999999</v>
      </c>
      <c r="F68">
        <f t="shared" ref="F68:F131" si="8">$E$4*D68/100</f>
        <v>0.84326629339189996</v>
      </c>
      <c r="G68">
        <f t="shared" ref="G68:G131" si="9">B68*C68/100</f>
        <v>0.6814574518847637</v>
      </c>
      <c r="H68" s="4">
        <f t="shared" si="4"/>
        <v>21</v>
      </c>
      <c r="I68" s="10">
        <f t="shared" ref="I68:I131" si="10">G68/F68</f>
        <v>0.80811655490665135</v>
      </c>
      <c r="L68" s="4">
        <f t="shared" si="7"/>
        <v>2.4926757485402598</v>
      </c>
      <c r="M68" s="4">
        <f t="shared" si="5"/>
        <v>0.80811655490665135</v>
      </c>
      <c r="N68">
        <f t="shared" si="6"/>
        <v>0.2130489797421411</v>
      </c>
    </row>
    <row r="69" spans="1:14" x14ac:dyDescent="0.25">
      <c r="A69">
        <v>1</v>
      </c>
      <c r="B69">
        <v>51.102921026228998</v>
      </c>
      <c r="C69">
        <v>1.4318</v>
      </c>
      <c r="D69">
        <v>1.7949999999999999</v>
      </c>
      <c r="F69">
        <f t="shared" si="8"/>
        <v>0.86150426672650005</v>
      </c>
      <c r="G69">
        <f t="shared" si="9"/>
        <v>0.73169162325354675</v>
      </c>
      <c r="H69" s="4">
        <f t="shared" ref="H69:H132" si="11">A69*21</f>
        <v>21</v>
      </c>
      <c r="I69" s="10">
        <f t="shared" si="10"/>
        <v>0.84931862964973026</v>
      </c>
      <c r="L69" s="4">
        <f t="shared" si="7"/>
        <v>2.4926757485402598</v>
      </c>
      <c r="M69" s="4">
        <f t="shared" ref="M69:M132" si="12">G69/F69</f>
        <v>0.84931862964973026</v>
      </c>
      <c r="N69">
        <f t="shared" ref="N69:N132" si="13">-LN(M69)</f>
        <v>0.16332086313740765</v>
      </c>
    </row>
    <row r="70" spans="1:14" x14ac:dyDescent="0.25">
      <c r="A70">
        <v>1</v>
      </c>
      <c r="B70">
        <v>51.102921026228998</v>
      </c>
      <c r="C70">
        <v>1.3182</v>
      </c>
      <c r="D70">
        <v>1.7569999999999999</v>
      </c>
      <c r="F70">
        <f t="shared" si="8"/>
        <v>0.84326629339189996</v>
      </c>
      <c r="G70">
        <f t="shared" si="9"/>
        <v>0.67363870496775069</v>
      </c>
      <c r="H70" s="4">
        <f t="shared" si="11"/>
        <v>21</v>
      </c>
      <c r="I70" s="10">
        <f t="shared" si="10"/>
        <v>0.79884457643640638</v>
      </c>
      <c r="L70" s="4">
        <f t="shared" si="7"/>
        <v>2.4926757485402598</v>
      </c>
      <c r="M70" s="4">
        <f t="shared" si="12"/>
        <v>0.79884457643640638</v>
      </c>
      <c r="N70">
        <f t="shared" si="13"/>
        <v>0.22458887474559044</v>
      </c>
    </row>
    <row r="71" spans="1:14" x14ac:dyDescent="0.25">
      <c r="A71">
        <v>1</v>
      </c>
      <c r="B71">
        <v>51.102921026228998</v>
      </c>
      <c r="C71">
        <v>1.3821000000000001</v>
      </c>
      <c r="D71">
        <v>1.776</v>
      </c>
      <c r="F71">
        <f t="shared" si="8"/>
        <v>0.8523852800592</v>
      </c>
      <c r="G71">
        <f t="shared" si="9"/>
        <v>0.70629347150351107</v>
      </c>
      <c r="H71" s="4">
        <f t="shared" si="11"/>
        <v>21</v>
      </c>
      <c r="I71" s="10">
        <f t="shared" si="10"/>
        <v>0.82860824562157787</v>
      </c>
      <c r="L71" s="4">
        <f t="shared" si="7"/>
        <v>2.4926757485402598</v>
      </c>
      <c r="M71" s="4">
        <f t="shared" si="12"/>
        <v>0.82860824562157787</v>
      </c>
      <c r="N71">
        <f t="shared" si="13"/>
        <v>0.18800779811924723</v>
      </c>
    </row>
    <row r="72" spans="1:14" x14ac:dyDescent="0.25">
      <c r="A72">
        <v>1</v>
      </c>
      <c r="B72">
        <v>51.102921026228998</v>
      </c>
      <c r="C72">
        <v>1.4260999999999999</v>
      </c>
      <c r="D72">
        <v>1.784</v>
      </c>
      <c r="F72">
        <f t="shared" si="8"/>
        <v>0.85622485339280008</v>
      </c>
      <c r="G72">
        <f t="shared" si="9"/>
        <v>0.72877875675505166</v>
      </c>
      <c r="H72" s="4">
        <f t="shared" si="11"/>
        <v>21</v>
      </c>
      <c r="I72" s="10">
        <f t="shared" si="10"/>
        <v>0.85115347197322999</v>
      </c>
      <c r="L72" s="4">
        <f t="shared" si="7"/>
        <v>2.4926757485402598</v>
      </c>
      <c r="M72" s="4">
        <f t="shared" si="12"/>
        <v>0.85115347197322999</v>
      </c>
      <c r="N72">
        <f t="shared" si="13"/>
        <v>0.16116282357434655</v>
      </c>
    </row>
    <row r="73" spans="1:14" x14ac:dyDescent="0.25">
      <c r="A73">
        <v>1</v>
      </c>
      <c r="B73">
        <v>51.102921026228998</v>
      </c>
      <c r="C73">
        <v>1.4094</v>
      </c>
      <c r="D73">
        <v>1.7809999999999999</v>
      </c>
      <c r="F73">
        <f t="shared" si="8"/>
        <v>0.85478501339269997</v>
      </c>
      <c r="G73">
        <f t="shared" si="9"/>
        <v>0.7202445689436715</v>
      </c>
      <c r="H73" s="4">
        <f t="shared" si="11"/>
        <v>21</v>
      </c>
      <c r="I73" s="10">
        <f t="shared" si="10"/>
        <v>0.84260317817806807</v>
      </c>
      <c r="L73" s="4">
        <f t="shared" si="7"/>
        <v>2.4926757485402598</v>
      </c>
      <c r="M73" s="4">
        <f t="shared" si="12"/>
        <v>0.84260317817806807</v>
      </c>
      <c r="N73">
        <f t="shared" si="13"/>
        <v>0.17125915757385246</v>
      </c>
    </row>
    <row r="74" spans="1:14" x14ac:dyDescent="0.25">
      <c r="A74">
        <v>1</v>
      </c>
      <c r="B74">
        <v>51.102921026228998</v>
      </c>
      <c r="C74">
        <v>1.4067000000000001</v>
      </c>
      <c r="D74">
        <v>1.7809999999999999</v>
      </c>
      <c r="F74">
        <f t="shared" si="8"/>
        <v>0.85478501339269997</v>
      </c>
      <c r="G74">
        <f t="shared" si="9"/>
        <v>0.71886479007596338</v>
      </c>
      <c r="H74" s="4">
        <f t="shared" si="11"/>
        <v>21</v>
      </c>
      <c r="I74" s="10">
        <f t="shared" si="10"/>
        <v>0.84098899584439368</v>
      </c>
      <c r="L74" s="4">
        <f t="shared" si="7"/>
        <v>2.4926757485402598</v>
      </c>
      <c r="M74" s="4">
        <f t="shared" si="12"/>
        <v>0.84098899584439368</v>
      </c>
      <c r="N74">
        <f t="shared" si="13"/>
        <v>0.17317670370312416</v>
      </c>
    </row>
    <row r="75" spans="1:14" x14ac:dyDescent="0.25">
      <c r="A75">
        <v>1</v>
      </c>
      <c r="B75">
        <v>51.102921026228998</v>
      </c>
      <c r="C75">
        <v>1.3829</v>
      </c>
      <c r="D75">
        <v>1.7949999999999999</v>
      </c>
      <c r="F75">
        <f t="shared" si="8"/>
        <v>0.86150426672650005</v>
      </c>
      <c r="G75">
        <f t="shared" si="9"/>
        <v>0.70670229487172076</v>
      </c>
      <c r="H75" s="4">
        <f t="shared" si="11"/>
        <v>21</v>
      </c>
      <c r="I75" s="10">
        <f t="shared" si="10"/>
        <v>0.82031200792192482</v>
      </c>
      <c r="L75" s="4">
        <f t="shared" si="7"/>
        <v>2.4926757485402598</v>
      </c>
      <c r="M75" s="4">
        <f t="shared" si="12"/>
        <v>0.82031200792192482</v>
      </c>
      <c r="N75">
        <f t="shared" si="13"/>
        <v>0.19807051362887965</v>
      </c>
    </row>
    <row r="76" spans="1:14" x14ac:dyDescent="0.25">
      <c r="A76">
        <v>1</v>
      </c>
      <c r="B76">
        <v>51.102921026228998</v>
      </c>
      <c r="C76">
        <v>1.3764000000000001</v>
      </c>
      <c r="D76">
        <v>1.7909999999999999</v>
      </c>
      <c r="F76">
        <f t="shared" si="8"/>
        <v>0.85958448005970001</v>
      </c>
      <c r="G76">
        <f t="shared" si="9"/>
        <v>0.70338060500501598</v>
      </c>
      <c r="H76" s="4">
        <f t="shared" si="11"/>
        <v>21</v>
      </c>
      <c r="I76" s="10">
        <f t="shared" si="10"/>
        <v>0.81827978671295309</v>
      </c>
      <c r="L76" s="4">
        <f t="shared" si="7"/>
        <v>2.4926757485402598</v>
      </c>
      <c r="M76" s="4">
        <f t="shared" si="12"/>
        <v>0.81827978671295309</v>
      </c>
      <c r="N76">
        <f t="shared" si="13"/>
        <v>0.20055096331449929</v>
      </c>
    </row>
    <row r="77" spans="1:14" x14ac:dyDescent="0.25">
      <c r="A77">
        <v>1</v>
      </c>
      <c r="B77">
        <v>51.075148023291497</v>
      </c>
      <c r="C77">
        <v>1.0443</v>
      </c>
      <c r="D77">
        <v>1.784</v>
      </c>
      <c r="F77">
        <f t="shared" si="8"/>
        <v>0.85622485339280008</v>
      </c>
      <c r="G77">
        <f t="shared" si="9"/>
        <v>0.53337777080723314</v>
      </c>
      <c r="H77" s="4">
        <f t="shared" si="11"/>
        <v>21</v>
      </c>
      <c r="I77" s="10">
        <f t="shared" si="10"/>
        <v>0.62294123873386531</v>
      </c>
      <c r="L77" s="4">
        <f t="shared" si="7"/>
        <v>2.4926757485402598</v>
      </c>
      <c r="M77" s="4">
        <f t="shared" si="12"/>
        <v>0.62294123873386531</v>
      </c>
      <c r="N77">
        <f t="shared" si="13"/>
        <v>0.47330308449241398</v>
      </c>
    </row>
    <row r="78" spans="1:14" x14ac:dyDescent="0.25">
      <c r="A78">
        <v>1</v>
      </c>
      <c r="B78">
        <v>51.075148023291497</v>
      </c>
      <c r="C78">
        <v>1.0537000000000001</v>
      </c>
      <c r="D78">
        <v>1.758</v>
      </c>
      <c r="F78">
        <f t="shared" si="8"/>
        <v>0.84374624005859999</v>
      </c>
      <c r="G78">
        <f t="shared" si="9"/>
        <v>0.53817883472142258</v>
      </c>
      <c r="H78" s="4">
        <f t="shared" si="11"/>
        <v>21</v>
      </c>
      <c r="I78" s="10">
        <f t="shared" si="10"/>
        <v>0.63784442427150245</v>
      </c>
      <c r="L78" s="4">
        <f t="shared" si="7"/>
        <v>2.4926757485402598</v>
      </c>
      <c r="M78" s="4">
        <f t="shared" si="12"/>
        <v>0.63784442427150245</v>
      </c>
      <c r="N78">
        <f t="shared" si="13"/>
        <v>0.44966087447760228</v>
      </c>
    </row>
    <row r="79" spans="1:14" x14ac:dyDescent="0.25">
      <c r="A79">
        <v>1</v>
      </c>
      <c r="B79">
        <v>51.075148023291497</v>
      </c>
      <c r="C79">
        <v>1.0232000000000001</v>
      </c>
      <c r="D79">
        <v>1.7949999999999999</v>
      </c>
      <c r="F79">
        <f t="shared" si="8"/>
        <v>0.86150426672650005</v>
      </c>
      <c r="G79">
        <f t="shared" si="9"/>
        <v>0.52260091457431868</v>
      </c>
      <c r="H79" s="4">
        <f t="shared" si="11"/>
        <v>21</v>
      </c>
      <c r="I79" s="10">
        <f t="shared" si="10"/>
        <v>0.60661442404698818</v>
      </c>
      <c r="L79" s="4">
        <f t="shared" si="7"/>
        <v>2.4926757485402598</v>
      </c>
      <c r="M79" s="4">
        <f t="shared" si="12"/>
        <v>0.60661442404698818</v>
      </c>
      <c r="N79">
        <f t="shared" si="13"/>
        <v>0.49986190549570825</v>
      </c>
    </row>
    <row r="80" spans="1:14" x14ac:dyDescent="0.25">
      <c r="A80">
        <v>1</v>
      </c>
      <c r="B80">
        <v>51.075148023291497</v>
      </c>
      <c r="C80">
        <v>1.0476000000000001</v>
      </c>
      <c r="D80">
        <v>1.768</v>
      </c>
      <c r="F80">
        <f t="shared" si="8"/>
        <v>0.84854570672560004</v>
      </c>
      <c r="G80">
        <f t="shared" si="9"/>
        <v>0.53506325069200178</v>
      </c>
      <c r="H80" s="4">
        <f t="shared" si="11"/>
        <v>21</v>
      </c>
      <c r="I80" s="10">
        <f t="shared" si="10"/>
        <v>0.63056503197302582</v>
      </c>
      <c r="L80" s="4">
        <f t="shared" si="7"/>
        <v>2.4926757485402598</v>
      </c>
      <c r="M80" s="4">
        <f t="shared" si="12"/>
        <v>0.63056503197302582</v>
      </c>
      <c r="N80">
        <f t="shared" si="13"/>
        <v>0.46113898540199394</v>
      </c>
    </row>
    <row r="81" spans="1:14" x14ac:dyDescent="0.25">
      <c r="A81">
        <v>1</v>
      </c>
      <c r="B81">
        <v>51.075148023291497</v>
      </c>
      <c r="C81">
        <v>1.1012</v>
      </c>
      <c r="D81">
        <v>1.7669999999999999</v>
      </c>
      <c r="F81">
        <f t="shared" si="8"/>
        <v>0.84806576005889989</v>
      </c>
      <c r="G81">
        <f t="shared" si="9"/>
        <v>0.56243953003248592</v>
      </c>
      <c r="H81" s="4">
        <f t="shared" si="11"/>
        <v>21</v>
      </c>
      <c r="I81" s="10">
        <f t="shared" si="10"/>
        <v>0.66320273323312018</v>
      </c>
      <c r="L81" s="4">
        <f t="shared" si="7"/>
        <v>2.4926757485402598</v>
      </c>
      <c r="M81" s="4">
        <f t="shared" si="12"/>
        <v>0.66320273323312018</v>
      </c>
      <c r="N81">
        <f t="shared" si="13"/>
        <v>0.41067455388920626</v>
      </c>
    </row>
    <row r="82" spans="1:14" x14ac:dyDescent="0.25">
      <c r="A82">
        <v>1</v>
      </c>
      <c r="B82">
        <v>51.075148023291497</v>
      </c>
      <c r="C82">
        <v>1.0549999999999999</v>
      </c>
      <c r="D82">
        <v>1.7849999999999999</v>
      </c>
      <c r="F82">
        <f t="shared" si="8"/>
        <v>0.8567048000595</v>
      </c>
      <c r="G82">
        <f t="shared" si="9"/>
        <v>0.53884281164572523</v>
      </c>
      <c r="H82" s="4">
        <f t="shared" si="11"/>
        <v>21</v>
      </c>
      <c r="I82" s="10">
        <f t="shared" si="10"/>
        <v>0.62897139318969786</v>
      </c>
      <c r="L82" s="4">
        <f t="shared" si="7"/>
        <v>2.4926757485402598</v>
      </c>
      <c r="M82" s="4">
        <f t="shared" si="12"/>
        <v>0.62897139318969786</v>
      </c>
      <c r="N82">
        <f t="shared" si="13"/>
        <v>0.46366950314153477</v>
      </c>
    </row>
    <row r="83" spans="1:14" x14ac:dyDescent="0.25">
      <c r="A83">
        <v>1</v>
      </c>
      <c r="B83">
        <v>51.075148023291497</v>
      </c>
      <c r="C83">
        <v>1.0483</v>
      </c>
      <c r="D83">
        <v>1.7769999999999999</v>
      </c>
      <c r="F83">
        <f t="shared" si="8"/>
        <v>0.85286522672589993</v>
      </c>
      <c r="G83">
        <f t="shared" si="9"/>
        <v>0.53542077672816479</v>
      </c>
      <c r="H83" s="4">
        <f t="shared" si="11"/>
        <v>21</v>
      </c>
      <c r="I83" s="10">
        <f t="shared" si="10"/>
        <v>0.62779060506853357</v>
      </c>
      <c r="L83" s="4">
        <f t="shared" si="7"/>
        <v>2.4926757485402598</v>
      </c>
      <c r="M83" s="4">
        <f t="shared" si="12"/>
        <v>0.62779060506853357</v>
      </c>
      <c r="N83">
        <f t="shared" si="13"/>
        <v>0.46554859953408634</v>
      </c>
    </row>
    <row r="84" spans="1:14" x14ac:dyDescent="0.25">
      <c r="A84">
        <v>1</v>
      </c>
      <c r="B84">
        <v>51.075148023291497</v>
      </c>
      <c r="C84">
        <v>1.085</v>
      </c>
      <c r="D84">
        <v>1.756</v>
      </c>
      <c r="F84">
        <f t="shared" si="8"/>
        <v>0.84278634672520003</v>
      </c>
      <c r="G84">
        <f t="shared" si="9"/>
        <v>0.55416535605271267</v>
      </c>
      <c r="H84" s="4">
        <f t="shared" si="11"/>
        <v>21</v>
      </c>
      <c r="I84" s="10">
        <f t="shared" si="10"/>
        <v>0.65753955104520045</v>
      </c>
      <c r="L84" s="4">
        <f t="shared" si="7"/>
        <v>2.4926757485402598</v>
      </c>
      <c r="M84" s="4">
        <f t="shared" si="12"/>
        <v>0.65753955104520045</v>
      </c>
      <c r="N84">
        <f t="shared" si="13"/>
        <v>0.4192503630584643</v>
      </c>
    </row>
    <row r="85" spans="1:14" x14ac:dyDescent="0.25">
      <c r="A85">
        <v>1</v>
      </c>
      <c r="B85">
        <v>51.075148023291497</v>
      </c>
      <c r="C85">
        <v>1.0744</v>
      </c>
      <c r="D85">
        <v>1.766</v>
      </c>
      <c r="F85">
        <f t="shared" si="8"/>
        <v>0.84758581339219996</v>
      </c>
      <c r="G85">
        <f t="shared" si="9"/>
        <v>0.54875139036224385</v>
      </c>
      <c r="H85" s="4">
        <f t="shared" si="11"/>
        <v>21</v>
      </c>
      <c r="I85" s="10">
        <f t="shared" si="10"/>
        <v>0.64742871068834462</v>
      </c>
      <c r="L85" s="4">
        <f t="shared" si="7"/>
        <v>2.4926757485402598</v>
      </c>
      <c r="M85" s="4">
        <f t="shared" si="12"/>
        <v>0.64742871068834462</v>
      </c>
      <c r="N85">
        <f t="shared" si="13"/>
        <v>0.4347465907928395</v>
      </c>
    </row>
    <row r="86" spans="1:14" x14ac:dyDescent="0.25">
      <c r="A86">
        <v>1</v>
      </c>
      <c r="B86">
        <v>51.075148023291497</v>
      </c>
      <c r="C86">
        <v>1.024</v>
      </c>
      <c r="D86">
        <v>1.7669999999999999</v>
      </c>
      <c r="F86">
        <f t="shared" si="8"/>
        <v>0.84806576005889989</v>
      </c>
      <c r="G86">
        <f t="shared" si="9"/>
        <v>0.52300951575850496</v>
      </c>
      <c r="H86" s="4">
        <f t="shared" si="11"/>
        <v>21</v>
      </c>
      <c r="I86" s="10">
        <f t="shared" si="10"/>
        <v>0.61670868037660298</v>
      </c>
      <c r="L86" s="4">
        <f t="shared" si="7"/>
        <v>2.4926757485402598</v>
      </c>
      <c r="M86" s="4">
        <f t="shared" si="12"/>
        <v>0.61670868037660298</v>
      </c>
      <c r="N86">
        <f t="shared" si="13"/>
        <v>0.48335852155820519</v>
      </c>
    </row>
    <row r="87" spans="1:14" x14ac:dyDescent="0.25">
      <c r="A87">
        <v>1</v>
      </c>
      <c r="B87">
        <v>51.075148023291497</v>
      </c>
      <c r="C87">
        <v>1.0450999999999999</v>
      </c>
      <c r="D87">
        <v>1.7589999999999999</v>
      </c>
      <c r="F87">
        <f t="shared" si="8"/>
        <v>0.84422618672529992</v>
      </c>
      <c r="G87">
        <f t="shared" si="9"/>
        <v>0.53378637199141943</v>
      </c>
      <c r="H87" s="4">
        <f t="shared" si="11"/>
        <v>21</v>
      </c>
      <c r="I87" s="10">
        <f t="shared" si="10"/>
        <v>0.63227886126340505</v>
      </c>
      <c r="L87" s="4">
        <f t="shared" si="7"/>
        <v>2.4926757485402598</v>
      </c>
      <c r="M87" s="4">
        <f t="shared" si="12"/>
        <v>0.63227886126340505</v>
      </c>
      <c r="N87">
        <f t="shared" si="13"/>
        <v>0.45842474597506228</v>
      </c>
    </row>
    <row r="88" spans="1:14" x14ac:dyDescent="0.25">
      <c r="A88">
        <v>1</v>
      </c>
      <c r="B88">
        <v>51.075148023291497</v>
      </c>
      <c r="C88">
        <v>1.0786</v>
      </c>
      <c r="D88">
        <v>1.7749999999999999</v>
      </c>
      <c r="F88">
        <f t="shared" si="8"/>
        <v>0.85190533339249996</v>
      </c>
      <c r="G88">
        <f t="shared" si="9"/>
        <v>0.55089654657922216</v>
      </c>
      <c r="H88" s="4">
        <f t="shared" si="11"/>
        <v>21</v>
      </c>
      <c r="I88" s="10">
        <f t="shared" si="10"/>
        <v>0.64666404233603569</v>
      </c>
      <c r="L88" s="4">
        <f t="shared" si="7"/>
        <v>2.4926757485402598</v>
      </c>
      <c r="M88" s="4">
        <f t="shared" si="12"/>
        <v>0.64666404233603569</v>
      </c>
      <c r="N88">
        <f t="shared" si="13"/>
        <v>0.4359283738443514</v>
      </c>
    </row>
    <row r="89" spans="1:14" x14ac:dyDescent="0.25">
      <c r="A89">
        <v>1</v>
      </c>
      <c r="B89">
        <v>51.075148023291497</v>
      </c>
      <c r="C89">
        <v>1.0724</v>
      </c>
      <c r="D89">
        <v>1.7889999999999999</v>
      </c>
      <c r="F89">
        <f t="shared" si="8"/>
        <v>0.85862458672629993</v>
      </c>
      <c r="G89">
        <f t="shared" si="9"/>
        <v>0.54772988740177797</v>
      </c>
      <c r="H89" s="4">
        <f t="shared" si="11"/>
        <v>21</v>
      </c>
      <c r="I89" s="10">
        <f t="shared" si="10"/>
        <v>0.63791544741354522</v>
      </c>
      <c r="L89" s="4">
        <f t="shared" si="7"/>
        <v>2.4926757485402598</v>
      </c>
      <c r="M89" s="4">
        <f t="shared" si="12"/>
        <v>0.63791544741354522</v>
      </c>
      <c r="N89">
        <f t="shared" si="13"/>
        <v>0.44954953198487702</v>
      </c>
    </row>
    <row r="90" spans="1:14" x14ac:dyDescent="0.25">
      <c r="A90">
        <v>1</v>
      </c>
      <c r="B90">
        <v>51.075148023291497</v>
      </c>
      <c r="C90">
        <v>1.0257000000000001</v>
      </c>
      <c r="D90">
        <v>1.7789999999999999</v>
      </c>
      <c r="F90">
        <f t="shared" si="8"/>
        <v>0.8538251200593</v>
      </c>
      <c r="G90">
        <f t="shared" si="9"/>
        <v>0.52387779327490092</v>
      </c>
      <c r="H90" s="4">
        <f t="shared" si="11"/>
        <v>21</v>
      </c>
      <c r="I90" s="10">
        <f t="shared" si="10"/>
        <v>0.61356568337848438</v>
      </c>
      <c r="L90" s="4">
        <f t="shared" si="7"/>
        <v>2.4926757485402598</v>
      </c>
      <c r="M90" s="4">
        <f t="shared" si="12"/>
        <v>0.61356568337848438</v>
      </c>
      <c r="N90">
        <f t="shared" si="13"/>
        <v>0.48846795719043196</v>
      </c>
    </row>
    <row r="91" spans="1:14" x14ac:dyDescent="0.25">
      <c r="A91">
        <v>1</v>
      </c>
      <c r="B91">
        <v>51.075148023291497</v>
      </c>
      <c r="C91">
        <v>1.0860000000000001</v>
      </c>
      <c r="D91">
        <v>1.774</v>
      </c>
      <c r="F91">
        <f t="shared" si="8"/>
        <v>0.85142538672580004</v>
      </c>
      <c r="G91">
        <f t="shared" si="9"/>
        <v>0.55467610753294572</v>
      </c>
      <c r="H91" s="4">
        <f t="shared" si="11"/>
        <v>21</v>
      </c>
      <c r="I91" s="10">
        <f t="shared" si="10"/>
        <v>0.6514676637326744</v>
      </c>
      <c r="L91" s="4">
        <f t="shared" si="7"/>
        <v>2.4926757485402598</v>
      </c>
      <c r="M91" s="4">
        <f t="shared" si="12"/>
        <v>0.6514676637326744</v>
      </c>
      <c r="N91">
        <f t="shared" si="13"/>
        <v>0.42852751721360605</v>
      </c>
    </row>
    <row r="92" spans="1:14" x14ac:dyDescent="0.25">
      <c r="A92">
        <v>1</v>
      </c>
      <c r="B92">
        <v>51.075148023291497</v>
      </c>
      <c r="C92">
        <v>1.0818000000000001</v>
      </c>
      <c r="D92">
        <v>1.796</v>
      </c>
      <c r="F92">
        <f t="shared" si="8"/>
        <v>0.86198421339320008</v>
      </c>
      <c r="G92">
        <f t="shared" si="9"/>
        <v>0.55253095131596741</v>
      </c>
      <c r="H92" s="4">
        <f t="shared" si="11"/>
        <v>21</v>
      </c>
      <c r="I92" s="10">
        <f t="shared" si="10"/>
        <v>0.64099892170986494</v>
      </c>
      <c r="L92" s="4">
        <f t="shared" si="7"/>
        <v>2.4926757485402598</v>
      </c>
      <c r="M92" s="4">
        <f t="shared" si="12"/>
        <v>0.64099892170986494</v>
      </c>
      <c r="N92">
        <f t="shared" si="13"/>
        <v>0.44472750426278057</v>
      </c>
    </row>
    <row r="93" spans="1:14" x14ac:dyDescent="0.25">
      <c r="A93">
        <v>1</v>
      </c>
      <c r="B93">
        <v>51.075148023291497</v>
      </c>
      <c r="C93">
        <v>1.0766</v>
      </c>
      <c r="D93">
        <v>1.7949999999999999</v>
      </c>
      <c r="F93">
        <f t="shared" si="8"/>
        <v>0.86150426672650005</v>
      </c>
      <c r="G93">
        <f t="shared" si="9"/>
        <v>0.54987504361875628</v>
      </c>
      <c r="H93" s="4">
        <f t="shared" si="11"/>
        <v>21</v>
      </c>
      <c r="I93" s="10">
        <f t="shared" si="10"/>
        <v>0.63827315180706345</v>
      </c>
      <c r="L93" s="4">
        <f t="shared" si="7"/>
        <v>2.4926757485402598</v>
      </c>
      <c r="M93" s="4">
        <f t="shared" si="12"/>
        <v>0.63827315180706345</v>
      </c>
      <c r="N93">
        <f t="shared" si="13"/>
        <v>0.44898894963348451</v>
      </c>
    </row>
    <row r="94" spans="1:14" x14ac:dyDescent="0.25">
      <c r="A94">
        <v>1</v>
      </c>
      <c r="B94">
        <v>51.075148023291497</v>
      </c>
      <c r="C94">
        <v>1.0592999999999999</v>
      </c>
      <c r="D94">
        <v>1.7729999999999999</v>
      </c>
      <c r="F94">
        <f t="shared" si="8"/>
        <v>0.8509454400591</v>
      </c>
      <c r="G94">
        <f t="shared" si="9"/>
        <v>0.54103904301072681</v>
      </c>
      <c r="H94" s="4">
        <f t="shared" si="11"/>
        <v>21</v>
      </c>
      <c r="I94" s="10">
        <f t="shared" si="10"/>
        <v>0.63580932165656878</v>
      </c>
      <c r="L94" s="4">
        <f t="shared" si="7"/>
        <v>2.4926757485402598</v>
      </c>
      <c r="M94" s="4">
        <f t="shared" si="12"/>
        <v>0.63580932165656878</v>
      </c>
      <c r="N94">
        <f t="shared" si="13"/>
        <v>0.45285656930971968</v>
      </c>
    </row>
    <row r="95" spans="1:14" x14ac:dyDescent="0.25">
      <c r="A95">
        <v>1</v>
      </c>
      <c r="B95">
        <v>51.075148023291497</v>
      </c>
      <c r="C95">
        <v>1.0871</v>
      </c>
      <c r="D95">
        <v>1.7769999999999999</v>
      </c>
      <c r="F95">
        <f t="shared" si="8"/>
        <v>0.85286522672589993</v>
      </c>
      <c r="G95">
        <f t="shared" si="9"/>
        <v>0.55523793416120182</v>
      </c>
      <c r="H95" s="4">
        <f t="shared" si="11"/>
        <v>21</v>
      </c>
      <c r="I95" s="10">
        <f t="shared" si="10"/>
        <v>0.65102658281980608</v>
      </c>
      <c r="L95" s="4">
        <f t="shared" si="7"/>
        <v>2.4926757485402598</v>
      </c>
      <c r="M95" s="4">
        <f t="shared" si="12"/>
        <v>0.65102658281980608</v>
      </c>
      <c r="N95">
        <f t="shared" si="13"/>
        <v>0.42920480378265885</v>
      </c>
    </row>
    <row r="96" spans="1:14" x14ac:dyDescent="0.25">
      <c r="A96">
        <v>1</v>
      </c>
      <c r="B96">
        <v>51.075148023291497</v>
      </c>
      <c r="C96">
        <v>1.0610999999999999</v>
      </c>
      <c r="D96">
        <v>1.782</v>
      </c>
      <c r="F96">
        <f t="shared" si="8"/>
        <v>0.8552649600594</v>
      </c>
      <c r="G96">
        <f t="shared" si="9"/>
        <v>0.54195839567514603</v>
      </c>
      <c r="H96" s="4">
        <f t="shared" si="11"/>
        <v>21</v>
      </c>
      <c r="I96" s="10">
        <f t="shared" si="10"/>
        <v>0.63367309662435589</v>
      </c>
      <c r="L96" s="4">
        <f t="shared" si="7"/>
        <v>2.4926757485402598</v>
      </c>
      <c r="M96" s="4">
        <f t="shared" si="12"/>
        <v>0.63367309662435589</v>
      </c>
      <c r="N96">
        <f t="shared" si="13"/>
        <v>0.45622207798917214</v>
      </c>
    </row>
    <row r="97" spans="1:14" x14ac:dyDescent="0.25">
      <c r="A97">
        <v>1</v>
      </c>
      <c r="B97">
        <v>51.121912350597597</v>
      </c>
      <c r="C97">
        <v>1.0363</v>
      </c>
      <c r="D97">
        <v>1.778</v>
      </c>
      <c r="F97">
        <f t="shared" si="8"/>
        <v>0.85334517339260008</v>
      </c>
      <c r="G97">
        <f t="shared" si="9"/>
        <v>0.52977637768924291</v>
      </c>
      <c r="H97" s="4">
        <f t="shared" si="11"/>
        <v>21</v>
      </c>
      <c r="I97" s="10">
        <f t="shared" si="10"/>
        <v>0.62082307864124719</v>
      </c>
      <c r="L97" s="4">
        <f t="shared" si="7"/>
        <v>2.4926757485402598</v>
      </c>
      <c r="M97" s="4">
        <f t="shared" si="12"/>
        <v>0.62082307864124719</v>
      </c>
      <c r="N97">
        <f t="shared" si="13"/>
        <v>0.47670913515778635</v>
      </c>
    </row>
    <row r="98" spans="1:14" x14ac:dyDescent="0.25">
      <c r="A98">
        <v>1</v>
      </c>
      <c r="B98">
        <v>51.121912350597597</v>
      </c>
      <c r="C98">
        <v>0.96230000000000004</v>
      </c>
      <c r="D98">
        <v>1.772</v>
      </c>
      <c r="F98">
        <f t="shared" si="8"/>
        <v>0.85046549339240007</v>
      </c>
      <c r="G98">
        <f t="shared" si="9"/>
        <v>0.49194616254980067</v>
      </c>
      <c r="H98" s="4">
        <f t="shared" si="11"/>
        <v>21</v>
      </c>
      <c r="I98" s="10">
        <f t="shared" si="10"/>
        <v>0.57844341289790513</v>
      </c>
      <c r="L98" s="4">
        <f t="shared" si="7"/>
        <v>2.4926757485402598</v>
      </c>
      <c r="M98" s="4">
        <f t="shared" si="12"/>
        <v>0.57844341289790513</v>
      </c>
      <c r="N98">
        <f t="shared" si="13"/>
        <v>0.5474145540767793</v>
      </c>
    </row>
    <row r="99" spans="1:14" x14ac:dyDescent="0.25">
      <c r="A99">
        <v>1</v>
      </c>
      <c r="B99">
        <v>51.121912350597597</v>
      </c>
      <c r="C99">
        <v>1.0009999999999999</v>
      </c>
      <c r="D99">
        <v>1.7669999999999999</v>
      </c>
      <c r="F99">
        <f t="shared" si="8"/>
        <v>0.84806576005889989</v>
      </c>
      <c r="G99">
        <f t="shared" si="9"/>
        <v>0.51173034262948192</v>
      </c>
      <c r="H99" s="4">
        <f t="shared" si="11"/>
        <v>21</v>
      </c>
      <c r="I99" s="10">
        <f t="shared" si="10"/>
        <v>0.60340880003685238</v>
      </c>
      <c r="L99" s="4">
        <f t="shared" si="7"/>
        <v>2.4926757485402598</v>
      </c>
      <c r="M99" s="4">
        <f t="shared" si="12"/>
        <v>0.60340880003685238</v>
      </c>
      <c r="N99">
        <f t="shared" si="13"/>
        <v>0.50516036827858379</v>
      </c>
    </row>
    <row r="100" spans="1:14" x14ac:dyDescent="0.25">
      <c r="A100">
        <v>1</v>
      </c>
      <c r="B100">
        <v>51.121912350597597</v>
      </c>
      <c r="C100">
        <v>0.96840000000000004</v>
      </c>
      <c r="D100">
        <v>1.794</v>
      </c>
      <c r="F100">
        <f t="shared" si="8"/>
        <v>0.86102432005980001</v>
      </c>
      <c r="G100">
        <f t="shared" si="9"/>
        <v>0.49506459920318718</v>
      </c>
      <c r="H100" s="4">
        <f t="shared" si="11"/>
        <v>21</v>
      </c>
      <c r="I100" s="10">
        <f t="shared" si="10"/>
        <v>0.5749716792770776</v>
      </c>
      <c r="L100" s="4">
        <f t="shared" si="7"/>
        <v>2.4926757485402598</v>
      </c>
      <c r="M100" s="4">
        <f t="shared" si="12"/>
        <v>0.5749716792770776</v>
      </c>
      <c r="N100">
        <f t="shared" si="13"/>
        <v>0.55343449282894608</v>
      </c>
    </row>
    <row r="101" spans="1:14" x14ac:dyDescent="0.25">
      <c r="A101">
        <v>1</v>
      </c>
      <c r="B101">
        <v>51.121912350597597</v>
      </c>
      <c r="C101">
        <v>0.98119999999999996</v>
      </c>
      <c r="D101">
        <v>1.796</v>
      </c>
      <c r="F101">
        <f t="shared" si="8"/>
        <v>0.86198421339320008</v>
      </c>
      <c r="G101">
        <f t="shared" si="9"/>
        <v>0.50160820398406358</v>
      </c>
      <c r="H101" s="4">
        <f t="shared" si="11"/>
        <v>21</v>
      </c>
      <c r="I101" s="10">
        <f t="shared" si="10"/>
        <v>0.58192272687858559</v>
      </c>
      <c r="L101" s="4">
        <f t="shared" si="7"/>
        <v>2.4926757485402598</v>
      </c>
      <c r="M101" s="4">
        <f t="shared" si="12"/>
        <v>0.58192272687858559</v>
      </c>
      <c r="N101">
        <f t="shared" si="13"/>
        <v>0.54141761175191883</v>
      </c>
    </row>
    <row r="102" spans="1:14" x14ac:dyDescent="0.25">
      <c r="A102">
        <v>1</v>
      </c>
      <c r="B102">
        <v>51.121912350597597</v>
      </c>
      <c r="C102">
        <v>0.91890000000000005</v>
      </c>
      <c r="D102">
        <v>1.776</v>
      </c>
      <c r="F102">
        <f t="shared" si="8"/>
        <v>0.8523852800592</v>
      </c>
      <c r="G102">
        <f t="shared" si="9"/>
        <v>0.4697592525896413</v>
      </c>
      <c r="H102" s="4">
        <f t="shared" si="11"/>
        <v>21</v>
      </c>
      <c r="I102" s="10">
        <f t="shared" si="10"/>
        <v>0.55111140886550214</v>
      </c>
      <c r="L102" s="4">
        <f t="shared" si="7"/>
        <v>2.4926757485402598</v>
      </c>
      <c r="M102" s="4">
        <f t="shared" si="12"/>
        <v>0.55111140886550214</v>
      </c>
      <c r="N102">
        <f t="shared" si="13"/>
        <v>0.59581829631938421</v>
      </c>
    </row>
    <row r="103" spans="1:14" x14ac:dyDescent="0.25">
      <c r="A103">
        <v>1</v>
      </c>
      <c r="B103">
        <v>51.121912350597597</v>
      </c>
      <c r="C103">
        <v>0.98060000000000003</v>
      </c>
      <c r="D103">
        <v>1.768</v>
      </c>
      <c r="F103">
        <f t="shared" si="8"/>
        <v>0.84854570672560004</v>
      </c>
      <c r="G103">
        <f t="shared" si="9"/>
        <v>0.50130147250996004</v>
      </c>
      <c r="H103" s="4">
        <f t="shared" si="11"/>
        <v>21</v>
      </c>
      <c r="I103" s="10">
        <f t="shared" si="10"/>
        <v>0.59077721864199984</v>
      </c>
      <c r="L103" s="4">
        <f t="shared" si="7"/>
        <v>2.4926757485402598</v>
      </c>
      <c r="M103" s="4">
        <f t="shared" si="12"/>
        <v>0.59077721864199984</v>
      </c>
      <c r="N103">
        <f t="shared" si="13"/>
        <v>0.52631628925456386</v>
      </c>
    </row>
    <row r="104" spans="1:14" x14ac:dyDescent="0.25">
      <c r="A104">
        <v>1</v>
      </c>
      <c r="B104">
        <v>51.121912350597597</v>
      </c>
      <c r="C104">
        <v>1.0173000000000001</v>
      </c>
      <c r="D104">
        <v>1.792</v>
      </c>
      <c r="F104">
        <f t="shared" si="8"/>
        <v>0.86006442672640004</v>
      </c>
      <c r="G104">
        <f t="shared" si="9"/>
        <v>0.52006321434262948</v>
      </c>
      <c r="H104" s="4">
        <f t="shared" si="11"/>
        <v>21</v>
      </c>
      <c r="I104" s="10">
        <f t="shared" si="10"/>
        <v>0.60467936840744341</v>
      </c>
      <c r="L104" s="4">
        <f t="shared" si="7"/>
        <v>2.4926757485402598</v>
      </c>
      <c r="M104" s="4">
        <f t="shared" si="12"/>
        <v>0.60467936840744341</v>
      </c>
      <c r="N104">
        <f t="shared" si="13"/>
        <v>0.50305693100928106</v>
      </c>
    </row>
    <row r="105" spans="1:14" x14ac:dyDescent="0.25">
      <c r="A105">
        <v>1</v>
      </c>
      <c r="B105">
        <v>51.121912350597597</v>
      </c>
      <c r="C105">
        <v>0.96650000000000003</v>
      </c>
      <c r="D105">
        <v>1.776</v>
      </c>
      <c r="F105">
        <f t="shared" si="8"/>
        <v>0.8523852800592</v>
      </c>
      <c r="G105">
        <f t="shared" si="9"/>
        <v>0.49409328286852577</v>
      </c>
      <c r="H105" s="4">
        <f t="shared" si="11"/>
        <v>21</v>
      </c>
      <c r="I105" s="10">
        <f t="shared" si="10"/>
        <v>0.57965956760094439</v>
      </c>
      <c r="L105" s="4">
        <f t="shared" si="7"/>
        <v>2.4926757485402598</v>
      </c>
      <c r="M105" s="4">
        <f t="shared" si="12"/>
        <v>0.57965956760094439</v>
      </c>
      <c r="N105">
        <f t="shared" si="13"/>
        <v>0.54531430017783789</v>
      </c>
    </row>
    <row r="106" spans="1:14" x14ac:dyDescent="0.25">
      <c r="A106">
        <v>1</v>
      </c>
      <c r="B106">
        <v>51.121912350597597</v>
      </c>
      <c r="C106">
        <v>0.998</v>
      </c>
      <c r="D106">
        <v>1.79</v>
      </c>
      <c r="F106">
        <f t="shared" si="8"/>
        <v>0.85910453339300008</v>
      </c>
      <c r="G106">
        <f t="shared" si="9"/>
        <v>0.510196685258964</v>
      </c>
      <c r="H106" s="4">
        <f t="shared" si="11"/>
        <v>21</v>
      </c>
      <c r="I106" s="10">
        <f t="shared" si="10"/>
        <v>0.59387032127971895</v>
      </c>
      <c r="L106" s="4">
        <f t="shared" si="7"/>
        <v>2.4926757485402598</v>
      </c>
      <c r="M106" s="4">
        <f t="shared" si="12"/>
        <v>0.59387032127971895</v>
      </c>
      <c r="N106">
        <f t="shared" si="13"/>
        <v>0.52109429779744498</v>
      </c>
    </row>
    <row r="107" spans="1:14" x14ac:dyDescent="0.25">
      <c r="A107">
        <v>1</v>
      </c>
      <c r="B107">
        <v>51.121912350597597</v>
      </c>
      <c r="C107">
        <v>0.98250000000000004</v>
      </c>
      <c r="D107">
        <v>1.784</v>
      </c>
      <c r="F107">
        <f t="shared" si="8"/>
        <v>0.85622485339280008</v>
      </c>
      <c r="G107">
        <f t="shared" si="9"/>
        <v>0.50227278884462145</v>
      </c>
      <c r="H107" s="4">
        <f t="shared" si="11"/>
        <v>21</v>
      </c>
      <c r="I107" s="10">
        <f t="shared" si="10"/>
        <v>0.58661318560698184</v>
      </c>
      <c r="L107" s="4">
        <f t="shared" si="7"/>
        <v>2.4926757485402598</v>
      </c>
      <c r="M107" s="4">
        <f t="shared" si="12"/>
        <v>0.58661318560698184</v>
      </c>
      <c r="N107">
        <f t="shared" si="13"/>
        <v>0.53338964467064642</v>
      </c>
    </row>
    <row r="108" spans="1:14" x14ac:dyDescent="0.25">
      <c r="A108">
        <v>1</v>
      </c>
      <c r="B108">
        <v>51.121912350597597</v>
      </c>
      <c r="C108">
        <v>0.96819999999999995</v>
      </c>
      <c r="D108">
        <v>1.756</v>
      </c>
      <c r="F108">
        <f t="shared" si="8"/>
        <v>0.84278634672520003</v>
      </c>
      <c r="G108">
        <f t="shared" si="9"/>
        <v>0.49496235537848593</v>
      </c>
      <c r="H108" s="4">
        <f t="shared" si="11"/>
        <v>21</v>
      </c>
      <c r="I108" s="10">
        <f t="shared" si="10"/>
        <v>0.58729280238313353</v>
      </c>
      <c r="L108" s="4">
        <f t="shared" si="7"/>
        <v>2.4926757485402598</v>
      </c>
      <c r="M108" s="4">
        <f t="shared" si="12"/>
        <v>0.58729280238313353</v>
      </c>
      <c r="N108">
        <f t="shared" si="13"/>
        <v>0.53223177196357607</v>
      </c>
    </row>
    <row r="109" spans="1:14" x14ac:dyDescent="0.25">
      <c r="A109">
        <v>1</v>
      </c>
      <c r="B109">
        <v>51.121912350597597</v>
      </c>
      <c r="C109">
        <v>0.9708</v>
      </c>
      <c r="D109">
        <v>1.762</v>
      </c>
      <c r="F109">
        <f t="shared" si="8"/>
        <v>0.84566602672540003</v>
      </c>
      <c r="G109">
        <f t="shared" si="9"/>
        <v>0.4962915250996015</v>
      </c>
      <c r="H109" s="4">
        <f t="shared" si="11"/>
        <v>21</v>
      </c>
      <c r="I109" s="10">
        <f t="shared" si="10"/>
        <v>0.58686468347480925</v>
      </c>
      <c r="L109" s="4">
        <f t="shared" si="7"/>
        <v>2.4926757485402598</v>
      </c>
      <c r="M109" s="4">
        <f t="shared" si="12"/>
        <v>0.58686468347480925</v>
      </c>
      <c r="N109">
        <f t="shared" si="13"/>
        <v>0.53296100791778667</v>
      </c>
    </row>
    <row r="110" spans="1:14" x14ac:dyDescent="0.25">
      <c r="A110">
        <v>1</v>
      </c>
      <c r="B110">
        <v>51.121912350597597</v>
      </c>
      <c r="C110">
        <v>1.0519000000000001</v>
      </c>
      <c r="D110">
        <v>1.7909999999999999</v>
      </c>
      <c r="F110">
        <f t="shared" si="8"/>
        <v>0.85958448005970001</v>
      </c>
      <c r="G110">
        <f t="shared" si="9"/>
        <v>0.53775139601593613</v>
      </c>
      <c r="H110" s="4">
        <f t="shared" si="11"/>
        <v>21</v>
      </c>
      <c r="I110" s="10">
        <f t="shared" si="10"/>
        <v>0.62559458493083553</v>
      </c>
      <c r="L110" s="4">
        <f t="shared" si="7"/>
        <v>2.4926757485402598</v>
      </c>
      <c r="M110" s="4">
        <f t="shared" si="12"/>
        <v>0.62559458493083553</v>
      </c>
      <c r="N110">
        <f t="shared" si="13"/>
        <v>0.46905274558959148</v>
      </c>
    </row>
    <row r="111" spans="1:14" x14ac:dyDescent="0.25">
      <c r="A111">
        <v>1</v>
      </c>
      <c r="B111">
        <v>51.121912350597597</v>
      </c>
      <c r="C111">
        <v>0.98399999999999999</v>
      </c>
      <c r="D111">
        <v>1.764</v>
      </c>
      <c r="F111">
        <f t="shared" si="8"/>
        <v>0.8466259200588</v>
      </c>
      <c r="G111">
        <f t="shared" si="9"/>
        <v>0.50303961752988036</v>
      </c>
      <c r="H111" s="4">
        <f t="shared" si="11"/>
        <v>21</v>
      </c>
      <c r="I111" s="10">
        <f t="shared" si="10"/>
        <v>0.59416987551591049</v>
      </c>
      <c r="L111" s="4">
        <f t="shared" si="7"/>
        <v>2.4926757485402598</v>
      </c>
      <c r="M111" s="4">
        <f t="shared" si="12"/>
        <v>0.59416987551591049</v>
      </c>
      <c r="N111">
        <f t="shared" si="13"/>
        <v>0.52059001478859124</v>
      </c>
    </row>
    <row r="112" spans="1:14" x14ac:dyDescent="0.25">
      <c r="A112">
        <v>1</v>
      </c>
      <c r="B112">
        <v>51.121912350597597</v>
      </c>
      <c r="C112">
        <v>0.99229999999999996</v>
      </c>
      <c r="D112">
        <v>1.794</v>
      </c>
      <c r="F112">
        <f t="shared" si="8"/>
        <v>0.86102432005980001</v>
      </c>
      <c r="G112">
        <f t="shared" si="9"/>
        <v>0.50728273625497988</v>
      </c>
      <c r="H112" s="4">
        <f t="shared" si="11"/>
        <v>21</v>
      </c>
      <c r="I112" s="10">
        <f t="shared" si="10"/>
        <v>0.5891619138234655</v>
      </c>
      <c r="L112" s="4">
        <f t="shared" si="7"/>
        <v>2.4926757485402598</v>
      </c>
      <c r="M112" s="4">
        <f t="shared" si="12"/>
        <v>0.5891619138234655</v>
      </c>
      <c r="N112">
        <f t="shared" si="13"/>
        <v>0.52905423697265386</v>
      </c>
    </row>
    <row r="113" spans="1:14" x14ac:dyDescent="0.25">
      <c r="A113">
        <v>1</v>
      </c>
      <c r="B113">
        <v>51.121912350597597</v>
      </c>
      <c r="C113">
        <v>0.93989999999999996</v>
      </c>
      <c r="D113">
        <v>1.7649999999999999</v>
      </c>
      <c r="F113">
        <f t="shared" si="8"/>
        <v>0.84710586672549992</v>
      </c>
      <c r="G113">
        <f t="shared" si="9"/>
        <v>0.48049485418326682</v>
      </c>
      <c r="H113" s="4">
        <f t="shared" si="11"/>
        <v>21</v>
      </c>
      <c r="I113" s="10">
        <f t="shared" si="10"/>
        <v>0.5672193677994779</v>
      </c>
      <c r="L113" s="4">
        <f t="shared" si="7"/>
        <v>2.4926757485402598</v>
      </c>
      <c r="M113" s="4">
        <f t="shared" si="12"/>
        <v>0.5672193677994779</v>
      </c>
      <c r="N113">
        <f t="shared" si="13"/>
        <v>0.56700915801524931</v>
      </c>
    </row>
    <row r="114" spans="1:14" x14ac:dyDescent="0.25">
      <c r="A114">
        <v>1</v>
      </c>
      <c r="B114">
        <v>51.121912350597597</v>
      </c>
      <c r="C114">
        <v>1.0318000000000001</v>
      </c>
      <c r="D114">
        <v>1.782</v>
      </c>
      <c r="F114">
        <f t="shared" si="8"/>
        <v>0.8552649600594</v>
      </c>
      <c r="G114">
        <f t="shared" si="9"/>
        <v>0.52747589163346609</v>
      </c>
      <c r="H114" s="4">
        <f t="shared" si="11"/>
        <v>21</v>
      </c>
      <c r="I114" s="10">
        <f t="shared" si="10"/>
        <v>0.61673974296436951</v>
      </c>
      <c r="L114" s="4">
        <f t="shared" si="7"/>
        <v>2.4926757485402598</v>
      </c>
      <c r="M114" s="4">
        <f t="shared" si="12"/>
        <v>0.61673974296436951</v>
      </c>
      <c r="N114">
        <f t="shared" si="13"/>
        <v>0.48330815449431297</v>
      </c>
    </row>
    <row r="115" spans="1:14" x14ac:dyDescent="0.25">
      <c r="A115">
        <v>1</v>
      </c>
      <c r="B115">
        <v>50.490593931964497</v>
      </c>
      <c r="C115">
        <v>1.0455000000000001</v>
      </c>
      <c r="D115">
        <v>1.774</v>
      </c>
      <c r="F115">
        <f t="shared" si="8"/>
        <v>0.85142538672580004</v>
      </c>
      <c r="G115">
        <f t="shared" si="9"/>
        <v>0.52787915955868892</v>
      </c>
      <c r="H115" s="4">
        <f t="shared" si="11"/>
        <v>21</v>
      </c>
      <c r="I115" s="10">
        <f t="shared" si="10"/>
        <v>0.61999462053706822</v>
      </c>
      <c r="L115" s="4">
        <f t="shared" si="7"/>
        <v>2.4926757485402598</v>
      </c>
      <c r="M115" s="4">
        <f t="shared" si="12"/>
        <v>0.61999462053706822</v>
      </c>
      <c r="N115">
        <f t="shared" si="13"/>
        <v>0.47804447753375712</v>
      </c>
    </row>
    <row r="116" spans="1:14" x14ac:dyDescent="0.25">
      <c r="A116">
        <v>1</v>
      </c>
      <c r="B116">
        <v>50.490593931964497</v>
      </c>
      <c r="C116">
        <v>1.0219</v>
      </c>
      <c r="D116">
        <v>1.802</v>
      </c>
      <c r="F116">
        <f t="shared" si="8"/>
        <v>0.86486389339340008</v>
      </c>
      <c r="G116">
        <f t="shared" si="9"/>
        <v>0.51596337939074521</v>
      </c>
      <c r="H116" s="4">
        <f t="shared" si="11"/>
        <v>21</v>
      </c>
      <c r="I116" s="10">
        <f t="shared" si="10"/>
        <v>0.59658332754105303</v>
      </c>
      <c r="L116" s="4">
        <f t="shared" si="7"/>
        <v>2.4926757485402598</v>
      </c>
      <c r="M116" s="4">
        <f t="shared" si="12"/>
        <v>0.59658332754105303</v>
      </c>
      <c r="N116">
        <f t="shared" si="13"/>
        <v>0.5165363530830408</v>
      </c>
    </row>
    <row r="117" spans="1:14" x14ac:dyDescent="0.25">
      <c r="A117">
        <v>1</v>
      </c>
      <c r="B117">
        <v>50.490593931964497</v>
      </c>
      <c r="C117">
        <v>1.095</v>
      </c>
      <c r="D117">
        <v>1.81</v>
      </c>
      <c r="F117">
        <f t="shared" si="8"/>
        <v>0.86870346672700005</v>
      </c>
      <c r="G117">
        <f t="shared" si="9"/>
        <v>0.5528720035550112</v>
      </c>
      <c r="H117" s="4">
        <f t="shared" si="11"/>
        <v>21</v>
      </c>
      <c r="I117" s="10">
        <f t="shared" si="10"/>
        <v>0.63643351814636828</v>
      </c>
      <c r="L117" s="4">
        <f t="shared" si="7"/>
        <v>2.4926757485402598</v>
      </c>
      <c r="M117" s="4">
        <f t="shared" si="12"/>
        <v>0.63643351814636828</v>
      </c>
      <c r="N117">
        <f t="shared" si="13"/>
        <v>0.45187531554219112</v>
      </c>
    </row>
    <row r="118" spans="1:14" x14ac:dyDescent="0.25">
      <c r="A118">
        <v>1</v>
      </c>
      <c r="B118">
        <v>50.490593931964497</v>
      </c>
      <c r="C118">
        <v>1.0212000000000001</v>
      </c>
      <c r="D118">
        <v>1.754</v>
      </c>
      <c r="F118">
        <f t="shared" si="8"/>
        <v>0.84182645339179996</v>
      </c>
      <c r="G118">
        <f t="shared" si="9"/>
        <v>0.51560994523322146</v>
      </c>
      <c r="H118" s="4">
        <f t="shared" si="11"/>
        <v>21</v>
      </c>
      <c r="I118" s="10">
        <f t="shared" si="10"/>
        <v>0.61248959706098483</v>
      </c>
      <c r="L118" s="4">
        <f t="shared" si="7"/>
        <v>2.4926757485402598</v>
      </c>
      <c r="M118" s="4">
        <f t="shared" si="12"/>
        <v>0.61248959706098483</v>
      </c>
      <c r="N118">
        <f t="shared" si="13"/>
        <v>0.49022332109772027</v>
      </c>
    </row>
    <row r="119" spans="1:14" x14ac:dyDescent="0.25">
      <c r="A119">
        <v>1</v>
      </c>
      <c r="B119">
        <v>50.490593931964497</v>
      </c>
      <c r="C119">
        <v>1.0412999999999999</v>
      </c>
      <c r="D119">
        <v>1.7509999999999999</v>
      </c>
      <c r="F119">
        <f t="shared" si="8"/>
        <v>0.84038661339169995</v>
      </c>
      <c r="G119">
        <f t="shared" si="9"/>
        <v>0.52575855461354626</v>
      </c>
      <c r="H119" s="4">
        <f t="shared" si="11"/>
        <v>21</v>
      </c>
      <c r="I119" s="10">
        <f t="shared" si="10"/>
        <v>0.62561509933106563</v>
      </c>
      <c r="L119" s="4">
        <f t="shared" si="7"/>
        <v>2.4926757485402598</v>
      </c>
      <c r="M119" s="4">
        <f t="shared" si="12"/>
        <v>0.62561509933106563</v>
      </c>
      <c r="N119">
        <f t="shared" si="13"/>
        <v>0.46901995428292248</v>
      </c>
    </row>
    <row r="120" spans="1:14" x14ac:dyDescent="0.25">
      <c r="A120">
        <v>1</v>
      </c>
      <c r="B120">
        <v>50.490593931964497</v>
      </c>
      <c r="C120">
        <v>1.0841000000000001</v>
      </c>
      <c r="D120">
        <v>1.7849999999999999</v>
      </c>
      <c r="F120">
        <f t="shared" si="8"/>
        <v>0.8567048000595</v>
      </c>
      <c r="G120">
        <f t="shared" si="9"/>
        <v>0.54736852881642717</v>
      </c>
      <c r="H120" s="4">
        <f t="shared" si="11"/>
        <v>21</v>
      </c>
      <c r="I120" s="10">
        <f t="shared" si="10"/>
        <v>0.63892314923228077</v>
      </c>
      <c r="L120" s="4">
        <f t="shared" si="7"/>
        <v>2.4926757485402598</v>
      </c>
      <c r="M120" s="4">
        <f t="shared" si="12"/>
        <v>0.63892314923228077</v>
      </c>
      <c r="N120">
        <f t="shared" si="13"/>
        <v>0.44797109907941401</v>
      </c>
    </row>
    <row r="121" spans="1:14" x14ac:dyDescent="0.25">
      <c r="A121">
        <v>1</v>
      </c>
      <c r="B121">
        <v>50.490593931964497</v>
      </c>
      <c r="C121">
        <v>1.0481</v>
      </c>
      <c r="D121">
        <v>1.7929999999999999</v>
      </c>
      <c r="F121">
        <f t="shared" si="8"/>
        <v>0.86054437339309997</v>
      </c>
      <c r="G121">
        <f t="shared" si="9"/>
        <v>0.52919191500091989</v>
      </c>
      <c r="H121" s="4">
        <f t="shared" si="11"/>
        <v>21</v>
      </c>
      <c r="I121" s="10">
        <f t="shared" si="10"/>
        <v>0.61495017730966328</v>
      </c>
      <c r="L121" s="4">
        <f t="shared" si="7"/>
        <v>2.4926757485402598</v>
      </c>
      <c r="M121" s="4">
        <f t="shared" si="12"/>
        <v>0.61495017730966328</v>
      </c>
      <c r="N121">
        <f t="shared" si="13"/>
        <v>0.4862140269619219</v>
      </c>
    </row>
    <row r="122" spans="1:14" x14ac:dyDescent="0.25">
      <c r="A122">
        <v>1</v>
      </c>
      <c r="B122">
        <v>50.490593931964497</v>
      </c>
      <c r="C122">
        <v>1.0189999999999999</v>
      </c>
      <c r="D122">
        <v>1.798</v>
      </c>
      <c r="F122">
        <f t="shared" si="8"/>
        <v>0.86294410672660005</v>
      </c>
      <c r="G122">
        <f t="shared" si="9"/>
        <v>0.51449915216671815</v>
      </c>
      <c r="H122" s="4">
        <f t="shared" si="11"/>
        <v>21</v>
      </c>
      <c r="I122" s="10">
        <f t="shared" si="10"/>
        <v>0.59621376188356423</v>
      </c>
      <c r="L122" s="4">
        <f t="shared" si="7"/>
        <v>2.4926757485402598</v>
      </c>
      <c r="M122" s="4">
        <f t="shared" si="12"/>
        <v>0.59621376188356423</v>
      </c>
      <c r="N122">
        <f t="shared" si="13"/>
        <v>0.5171560153417617</v>
      </c>
    </row>
    <row r="123" spans="1:14" x14ac:dyDescent="0.25">
      <c r="A123">
        <v>1</v>
      </c>
      <c r="B123">
        <v>50.490593931964497</v>
      </c>
      <c r="C123">
        <v>1.0302</v>
      </c>
      <c r="D123">
        <v>1.7989999999999999</v>
      </c>
      <c r="F123">
        <f t="shared" si="8"/>
        <v>0.86342405339329997</v>
      </c>
      <c r="G123">
        <f t="shared" si="9"/>
        <v>0.52015409868709828</v>
      </c>
      <c r="H123" s="4">
        <f t="shared" si="11"/>
        <v>21</v>
      </c>
      <c r="I123" s="10">
        <f t="shared" si="10"/>
        <v>0.60243179077866371</v>
      </c>
      <c r="L123" s="4">
        <f t="shared" si="7"/>
        <v>2.4926757485402598</v>
      </c>
      <c r="M123" s="4">
        <f t="shared" si="12"/>
        <v>0.60243179077866371</v>
      </c>
      <c r="N123">
        <f t="shared" si="13"/>
        <v>0.50678083035196897</v>
      </c>
    </row>
    <row r="124" spans="1:14" x14ac:dyDescent="0.25">
      <c r="A124">
        <v>1</v>
      </c>
      <c r="B124">
        <v>50.490593931964497</v>
      </c>
      <c r="C124">
        <v>1.0885</v>
      </c>
      <c r="D124">
        <v>1.8009999999999999</v>
      </c>
      <c r="F124">
        <f t="shared" si="8"/>
        <v>0.86438394672670005</v>
      </c>
      <c r="G124">
        <f t="shared" si="9"/>
        <v>0.54959011494943355</v>
      </c>
      <c r="H124" s="4">
        <f t="shared" si="11"/>
        <v>21</v>
      </c>
      <c r="I124" s="10">
        <f t="shared" si="10"/>
        <v>0.63581712389575684</v>
      </c>
      <c r="L124" s="4">
        <f t="shared" si="7"/>
        <v>2.4926757485402598</v>
      </c>
      <c r="M124" s="4">
        <f t="shared" si="12"/>
        <v>0.63581712389575684</v>
      </c>
      <c r="N124">
        <f t="shared" si="13"/>
        <v>0.45284429803427484</v>
      </c>
    </row>
    <row r="125" spans="1:14" x14ac:dyDescent="0.25">
      <c r="A125">
        <v>1</v>
      </c>
      <c r="B125">
        <v>50.490593931964497</v>
      </c>
      <c r="C125">
        <v>1.0617000000000001</v>
      </c>
      <c r="D125">
        <v>1.802</v>
      </c>
      <c r="F125">
        <f t="shared" si="8"/>
        <v>0.86486389339340008</v>
      </c>
      <c r="G125">
        <f t="shared" si="9"/>
        <v>0.53605863577566704</v>
      </c>
      <c r="H125" s="4">
        <f t="shared" si="11"/>
        <v>21</v>
      </c>
      <c r="I125" s="10">
        <f t="shared" si="10"/>
        <v>0.61981849383534204</v>
      </c>
      <c r="L125" s="4">
        <f t="shared" si="7"/>
        <v>2.4926757485402598</v>
      </c>
      <c r="M125" s="4">
        <f t="shared" si="12"/>
        <v>0.61981849383534204</v>
      </c>
      <c r="N125">
        <f t="shared" si="13"/>
        <v>0.47832859568167668</v>
      </c>
    </row>
    <row r="126" spans="1:14" x14ac:dyDescent="0.25">
      <c r="A126">
        <v>1</v>
      </c>
      <c r="B126">
        <v>50.490593931964497</v>
      </c>
      <c r="C126">
        <v>1.0963000000000001</v>
      </c>
      <c r="D126">
        <v>1.7889999999999999</v>
      </c>
      <c r="F126">
        <f t="shared" si="8"/>
        <v>0.85862458672629993</v>
      </c>
      <c r="G126">
        <f t="shared" si="9"/>
        <v>0.5535283812761268</v>
      </c>
      <c r="H126" s="4">
        <f t="shared" si="11"/>
        <v>21</v>
      </c>
      <c r="I126" s="10">
        <f t="shared" si="10"/>
        <v>0.64466868272032452</v>
      </c>
      <c r="L126" s="4">
        <f t="shared" si="7"/>
        <v>2.4926757485402598</v>
      </c>
      <c r="M126" s="4">
        <f t="shared" si="12"/>
        <v>0.64466868272032452</v>
      </c>
      <c r="N126">
        <f t="shared" si="13"/>
        <v>0.43901876436114545</v>
      </c>
    </row>
    <row r="127" spans="1:14" x14ac:dyDescent="0.25">
      <c r="A127">
        <v>1</v>
      </c>
      <c r="B127">
        <v>50.490593931964497</v>
      </c>
      <c r="C127">
        <v>1.0564</v>
      </c>
      <c r="D127">
        <v>1.7569999999999999</v>
      </c>
      <c r="F127">
        <f t="shared" si="8"/>
        <v>0.84326629339189996</v>
      </c>
      <c r="G127">
        <f t="shared" si="9"/>
        <v>0.53338263429727295</v>
      </c>
      <c r="H127" s="4">
        <f t="shared" si="11"/>
        <v>21</v>
      </c>
      <c r="I127" s="10">
        <f t="shared" si="10"/>
        <v>0.63251980836543231</v>
      </c>
      <c r="L127" s="4">
        <f t="shared" si="7"/>
        <v>2.4926757485402598</v>
      </c>
      <c r="M127" s="4">
        <f t="shared" si="12"/>
        <v>0.63251980836543231</v>
      </c>
      <c r="N127">
        <f t="shared" si="13"/>
        <v>0.45804374129704067</v>
      </c>
    </row>
    <row r="128" spans="1:14" x14ac:dyDescent="0.25">
      <c r="A128">
        <v>1</v>
      </c>
      <c r="B128">
        <v>50.490593931964497</v>
      </c>
      <c r="C128">
        <v>1.0607</v>
      </c>
      <c r="D128">
        <v>1.7609999999999999</v>
      </c>
      <c r="F128">
        <f t="shared" si="8"/>
        <v>0.84518608005869988</v>
      </c>
      <c r="G128">
        <f t="shared" si="9"/>
        <v>0.53555372983634741</v>
      </c>
      <c r="H128" s="4">
        <f t="shared" si="11"/>
        <v>21</v>
      </c>
      <c r="I128" s="10">
        <f t="shared" si="10"/>
        <v>0.63365185782419908</v>
      </c>
      <c r="L128" s="4">
        <f t="shared" si="7"/>
        <v>2.4926757485402598</v>
      </c>
      <c r="M128" s="4">
        <f t="shared" si="12"/>
        <v>0.63365185782419908</v>
      </c>
      <c r="N128">
        <f t="shared" si="13"/>
        <v>0.45625559551770217</v>
      </c>
    </row>
    <row r="129" spans="1:14" x14ac:dyDescent="0.25">
      <c r="A129">
        <v>1</v>
      </c>
      <c r="B129">
        <v>50.490593931964497</v>
      </c>
      <c r="C129">
        <v>1.0985</v>
      </c>
      <c r="D129">
        <v>1.802</v>
      </c>
      <c r="F129">
        <f t="shared" si="8"/>
        <v>0.86486389339340008</v>
      </c>
      <c r="G129">
        <f t="shared" si="9"/>
        <v>0.55463917434262999</v>
      </c>
      <c r="H129" s="4">
        <f t="shared" si="11"/>
        <v>21</v>
      </c>
      <c r="I129" s="10">
        <f t="shared" si="10"/>
        <v>0.64130226568533788</v>
      </c>
      <c r="L129" s="4">
        <f t="shared" si="7"/>
        <v>2.4926757485402598</v>
      </c>
      <c r="M129" s="4">
        <f t="shared" si="12"/>
        <v>0.64130226568533788</v>
      </c>
      <c r="N129">
        <f t="shared" si="13"/>
        <v>0.44425437987653921</v>
      </c>
    </row>
    <row r="130" spans="1:14" x14ac:dyDescent="0.25">
      <c r="A130">
        <v>1</v>
      </c>
      <c r="B130">
        <v>50.490593931964497</v>
      </c>
      <c r="C130">
        <v>1.0121</v>
      </c>
      <c r="D130">
        <v>1.7729999999999999</v>
      </c>
      <c r="F130">
        <f t="shared" si="8"/>
        <v>0.8509454400591</v>
      </c>
      <c r="G130">
        <f t="shared" si="9"/>
        <v>0.51101530118541272</v>
      </c>
      <c r="H130" s="4">
        <f t="shared" si="11"/>
        <v>21</v>
      </c>
      <c r="I130" s="10">
        <f t="shared" si="10"/>
        <v>0.60052651689386993</v>
      </c>
      <c r="L130" s="4">
        <f t="shared" si="7"/>
        <v>2.4926757485402598</v>
      </c>
      <c r="M130" s="4">
        <f t="shared" si="12"/>
        <v>0.60052651689386993</v>
      </c>
      <c r="N130">
        <f t="shared" si="13"/>
        <v>0.50994848041227314</v>
      </c>
    </row>
    <row r="131" spans="1:14" x14ac:dyDescent="0.25">
      <c r="A131">
        <v>1</v>
      </c>
      <c r="B131">
        <v>50.490593931964497</v>
      </c>
      <c r="C131">
        <v>1.1338999999999999</v>
      </c>
      <c r="D131">
        <v>1.8029999999999999</v>
      </c>
      <c r="F131">
        <f t="shared" si="8"/>
        <v>0.86534384006010001</v>
      </c>
      <c r="G131">
        <f t="shared" si="9"/>
        <v>0.57251284459454543</v>
      </c>
      <c r="H131" s="4">
        <f t="shared" si="11"/>
        <v>21</v>
      </c>
      <c r="I131" s="10">
        <f t="shared" si="10"/>
        <v>0.66160157164206912</v>
      </c>
      <c r="L131" s="4">
        <f t="shared" ref="L131:L194" si="14">H131^$V$2</f>
        <v>2.4926757485402598</v>
      </c>
      <c r="M131" s="4">
        <f t="shared" si="12"/>
        <v>0.66160157164206912</v>
      </c>
      <c r="N131">
        <f t="shared" si="13"/>
        <v>0.41309175975844392</v>
      </c>
    </row>
    <row r="132" spans="1:14" x14ac:dyDescent="0.25">
      <c r="A132">
        <v>1</v>
      </c>
      <c r="B132">
        <v>51.549168250076598</v>
      </c>
      <c r="C132">
        <v>1.0673999999999999</v>
      </c>
      <c r="D132">
        <v>1.796</v>
      </c>
      <c r="F132">
        <f t="shared" ref="F132:F195" si="15">$E$4*D132/100</f>
        <v>0.86198421339320008</v>
      </c>
      <c r="G132">
        <f t="shared" ref="G132:G195" si="16">B132*C132/100</f>
        <v>0.55023582190131759</v>
      </c>
      <c r="H132" s="4">
        <f t="shared" si="11"/>
        <v>21</v>
      </c>
      <c r="I132" s="10">
        <f t="shared" ref="I132:I195" si="17">G132/F132</f>
        <v>0.63833630982093603</v>
      </c>
      <c r="L132" s="4">
        <f t="shared" si="14"/>
        <v>2.4926757485402598</v>
      </c>
      <c r="M132" s="4">
        <f t="shared" si="12"/>
        <v>0.63833630982093603</v>
      </c>
      <c r="N132">
        <f t="shared" si="13"/>
        <v>0.44889000314151106</v>
      </c>
    </row>
    <row r="133" spans="1:14" x14ac:dyDescent="0.25">
      <c r="A133">
        <v>1</v>
      </c>
      <c r="B133">
        <v>51.549168250076598</v>
      </c>
      <c r="C133">
        <v>1.0457000000000001</v>
      </c>
      <c r="D133">
        <v>1.7749999999999999</v>
      </c>
      <c r="F133">
        <f t="shared" si="15"/>
        <v>0.85190533339249996</v>
      </c>
      <c r="G133">
        <f t="shared" si="16"/>
        <v>0.53904965239105107</v>
      </c>
      <c r="H133" s="4">
        <f t="shared" ref="H133:H196" si="18">A133*21</f>
        <v>21</v>
      </c>
      <c r="I133" s="10">
        <f t="shared" si="17"/>
        <v>0.63275769180176467</v>
      </c>
      <c r="L133" s="4">
        <f t="shared" si="14"/>
        <v>2.4926757485402598</v>
      </c>
      <c r="M133" s="4">
        <f t="shared" ref="M133:M196" si="19">G133/F133</f>
        <v>0.63275769180176467</v>
      </c>
      <c r="N133">
        <f t="shared" ref="N133:N196" si="20">-LN(M133)</f>
        <v>0.45766772348418339</v>
      </c>
    </row>
    <row r="134" spans="1:14" x14ac:dyDescent="0.25">
      <c r="A134">
        <v>1</v>
      </c>
      <c r="B134">
        <v>51.549168250076598</v>
      </c>
      <c r="C134">
        <v>1.0550999999999999</v>
      </c>
      <c r="D134">
        <v>1.758</v>
      </c>
      <c r="F134">
        <f t="shared" si="15"/>
        <v>0.84374624005859999</v>
      </c>
      <c r="G134">
        <f t="shared" si="16"/>
        <v>0.54389527420655814</v>
      </c>
      <c r="H134" s="4">
        <f t="shared" si="18"/>
        <v>21</v>
      </c>
      <c r="I134" s="10">
        <f t="shared" si="17"/>
        <v>0.64461949385253969</v>
      </c>
      <c r="L134" s="4">
        <f t="shared" si="14"/>
        <v>2.4926757485402598</v>
      </c>
      <c r="M134" s="4">
        <f t="shared" si="19"/>
        <v>0.64461949385253969</v>
      </c>
      <c r="N134">
        <f t="shared" si="20"/>
        <v>0.43909506827628636</v>
      </c>
    </row>
    <row r="135" spans="1:14" x14ac:dyDescent="0.25">
      <c r="A135">
        <v>1</v>
      </c>
      <c r="B135">
        <v>51.549168250076598</v>
      </c>
      <c r="C135">
        <v>1.0832999999999999</v>
      </c>
      <c r="D135">
        <v>1.774</v>
      </c>
      <c r="F135">
        <f t="shared" si="15"/>
        <v>0.85142538672580004</v>
      </c>
      <c r="G135">
        <f t="shared" si="16"/>
        <v>0.5584321396530797</v>
      </c>
      <c r="H135" s="4">
        <f t="shared" si="18"/>
        <v>21</v>
      </c>
      <c r="I135" s="10">
        <f t="shared" si="17"/>
        <v>0.65587912735437581</v>
      </c>
      <c r="L135" s="4">
        <f t="shared" si="14"/>
        <v>2.4926757485402598</v>
      </c>
      <c r="M135" s="4">
        <f t="shared" si="19"/>
        <v>0.65587912735437581</v>
      </c>
      <c r="N135">
        <f t="shared" si="20"/>
        <v>0.42177876409721377</v>
      </c>
    </row>
    <row r="136" spans="1:14" x14ac:dyDescent="0.25">
      <c r="A136">
        <v>1</v>
      </c>
      <c r="B136">
        <v>51.549168250076598</v>
      </c>
      <c r="C136">
        <v>1.0437000000000001</v>
      </c>
      <c r="D136">
        <v>1.7709999999999999</v>
      </c>
      <c r="F136">
        <f t="shared" si="15"/>
        <v>0.84998554672569993</v>
      </c>
      <c r="G136">
        <f t="shared" si="16"/>
        <v>0.53801866902604945</v>
      </c>
      <c r="H136" s="4">
        <f t="shared" si="18"/>
        <v>21</v>
      </c>
      <c r="I136" s="10">
        <f t="shared" si="17"/>
        <v>0.63297390302528789</v>
      </c>
      <c r="L136" s="4">
        <f t="shared" si="14"/>
        <v>2.4926757485402598</v>
      </c>
      <c r="M136" s="4">
        <f t="shared" si="19"/>
        <v>0.63297390302528789</v>
      </c>
      <c r="N136">
        <f t="shared" si="20"/>
        <v>0.45732608513603784</v>
      </c>
    </row>
    <row r="137" spans="1:14" x14ac:dyDescent="0.25">
      <c r="A137">
        <v>1</v>
      </c>
      <c r="B137">
        <v>51.549168250076598</v>
      </c>
      <c r="C137">
        <v>1.0831</v>
      </c>
      <c r="D137">
        <v>1.7949999999999999</v>
      </c>
      <c r="F137">
        <f t="shared" si="15"/>
        <v>0.86150426672650005</v>
      </c>
      <c r="G137">
        <f t="shared" si="16"/>
        <v>0.55832904131657957</v>
      </c>
      <c r="H137" s="4">
        <f t="shared" si="18"/>
        <v>21</v>
      </c>
      <c r="I137" s="10">
        <f t="shared" si="17"/>
        <v>0.64808621719087911</v>
      </c>
      <c r="L137" s="4">
        <f t="shared" si="14"/>
        <v>2.4926757485402598</v>
      </c>
      <c r="M137" s="4">
        <f t="shared" si="19"/>
        <v>0.64808621719087911</v>
      </c>
      <c r="N137">
        <f t="shared" si="20"/>
        <v>0.43373154025989852</v>
      </c>
    </row>
    <row r="138" spans="1:14" x14ac:dyDescent="0.25">
      <c r="A138">
        <v>1</v>
      </c>
      <c r="B138">
        <v>51.549168250076598</v>
      </c>
      <c r="C138">
        <v>1.0603</v>
      </c>
      <c r="D138">
        <v>1.7829999999999999</v>
      </c>
      <c r="F138">
        <f t="shared" si="15"/>
        <v>0.85574490672609993</v>
      </c>
      <c r="G138">
        <f t="shared" si="16"/>
        <v>0.54657583095556217</v>
      </c>
      <c r="H138" s="4">
        <f t="shared" si="18"/>
        <v>21</v>
      </c>
      <c r="I138" s="10">
        <f t="shared" si="17"/>
        <v>0.63871350756459233</v>
      </c>
      <c r="L138" s="4">
        <f t="shared" si="14"/>
        <v>2.4926757485402598</v>
      </c>
      <c r="M138" s="4">
        <f t="shared" si="19"/>
        <v>0.63871350756459233</v>
      </c>
      <c r="N138">
        <f t="shared" si="20"/>
        <v>0.44829927011059828</v>
      </c>
    </row>
    <row r="139" spans="1:14" x14ac:dyDescent="0.25">
      <c r="A139">
        <v>1</v>
      </c>
      <c r="B139">
        <v>51.549168250076598</v>
      </c>
      <c r="C139">
        <v>1.0524</v>
      </c>
      <c r="D139">
        <v>1.7669999999999999</v>
      </c>
      <c r="F139">
        <f t="shared" si="15"/>
        <v>0.84806576005889989</v>
      </c>
      <c r="G139">
        <f t="shared" si="16"/>
        <v>0.54250344666380612</v>
      </c>
      <c r="H139" s="4">
        <f t="shared" si="18"/>
        <v>21</v>
      </c>
      <c r="I139" s="10">
        <f t="shared" si="17"/>
        <v>0.63969502391669264</v>
      </c>
      <c r="L139" s="4">
        <f t="shared" si="14"/>
        <v>2.4926757485402598</v>
      </c>
      <c r="M139" s="4">
        <f t="shared" si="19"/>
        <v>0.63969502391669264</v>
      </c>
      <c r="N139">
        <f t="shared" si="20"/>
        <v>0.44676374133276919</v>
      </c>
    </row>
    <row r="140" spans="1:14" x14ac:dyDescent="0.25">
      <c r="A140">
        <v>1</v>
      </c>
      <c r="B140">
        <v>51.549168250076598</v>
      </c>
      <c r="C140">
        <v>1.0720000000000001</v>
      </c>
      <c r="D140">
        <v>1.758</v>
      </c>
      <c r="F140">
        <f t="shared" si="15"/>
        <v>0.84374624005859999</v>
      </c>
      <c r="G140">
        <f t="shared" si="16"/>
        <v>0.55260708364082112</v>
      </c>
      <c r="H140" s="4">
        <f t="shared" si="18"/>
        <v>21</v>
      </c>
      <c r="I140" s="10">
        <f t="shared" si="17"/>
        <v>0.65494464734141078</v>
      </c>
      <c r="L140" s="4">
        <f t="shared" si="14"/>
        <v>2.4926757485402598</v>
      </c>
      <c r="M140" s="4">
        <f t="shared" si="19"/>
        <v>0.65494464734141078</v>
      </c>
      <c r="N140">
        <f t="shared" si="20"/>
        <v>0.4232045547935856</v>
      </c>
    </row>
    <row r="141" spans="1:14" x14ac:dyDescent="0.25">
      <c r="A141">
        <v>1</v>
      </c>
      <c r="B141">
        <v>51.549168250076598</v>
      </c>
      <c r="C141">
        <v>1.0758000000000001</v>
      </c>
      <c r="D141">
        <v>1.7949999999999999</v>
      </c>
      <c r="F141">
        <f t="shared" si="15"/>
        <v>0.86150426672650005</v>
      </c>
      <c r="G141">
        <f t="shared" si="16"/>
        <v>0.55456595203432402</v>
      </c>
      <c r="H141" s="4">
        <f t="shared" si="18"/>
        <v>21</v>
      </c>
      <c r="I141" s="10">
        <f t="shared" si="17"/>
        <v>0.64371817233306972</v>
      </c>
      <c r="L141" s="4">
        <f t="shared" si="14"/>
        <v>2.4926757485402598</v>
      </c>
      <c r="M141" s="4">
        <f t="shared" si="19"/>
        <v>0.64371817233306972</v>
      </c>
      <c r="N141">
        <f t="shared" si="20"/>
        <v>0.44049426926244767</v>
      </c>
    </row>
    <row r="142" spans="1:14" x14ac:dyDescent="0.25">
      <c r="A142">
        <v>1</v>
      </c>
      <c r="B142">
        <v>51.549168250076598</v>
      </c>
      <c r="C142">
        <v>1.0620000000000001</v>
      </c>
      <c r="D142">
        <v>1.764</v>
      </c>
      <c r="F142">
        <f t="shared" si="15"/>
        <v>0.8466259200588</v>
      </c>
      <c r="G142">
        <f t="shared" si="16"/>
        <v>0.54745216681581343</v>
      </c>
      <c r="H142" s="4">
        <f t="shared" si="18"/>
        <v>21</v>
      </c>
      <c r="I142" s="10">
        <f t="shared" si="17"/>
        <v>0.64662816699232606</v>
      </c>
      <c r="L142" s="4">
        <f t="shared" si="14"/>
        <v>2.4926757485402598</v>
      </c>
      <c r="M142" s="4">
        <f t="shared" si="19"/>
        <v>0.64662816699232606</v>
      </c>
      <c r="N142">
        <f t="shared" si="20"/>
        <v>0.43598385294406306</v>
      </c>
    </row>
    <row r="143" spans="1:14" x14ac:dyDescent="0.25">
      <c r="A143">
        <v>1</v>
      </c>
      <c r="B143">
        <v>51.549168250076598</v>
      </c>
      <c r="C143">
        <v>1.0807</v>
      </c>
      <c r="D143">
        <v>1.7989999999999999</v>
      </c>
      <c r="F143">
        <f t="shared" si="15"/>
        <v>0.86342405339329997</v>
      </c>
      <c r="G143">
        <f t="shared" si="16"/>
        <v>0.55709186127857779</v>
      </c>
      <c r="H143" s="4">
        <f t="shared" si="18"/>
        <v>21</v>
      </c>
      <c r="I143" s="10">
        <f t="shared" si="17"/>
        <v>0.64521234854319698</v>
      </c>
      <c r="L143" s="4">
        <f t="shared" si="14"/>
        <v>2.4926757485402598</v>
      </c>
      <c r="M143" s="4">
        <f t="shared" si="19"/>
        <v>0.64521234854319698</v>
      </c>
      <c r="N143">
        <f t="shared" si="20"/>
        <v>0.43817579382062366</v>
      </c>
    </row>
    <row r="144" spans="1:14" x14ac:dyDescent="0.25">
      <c r="A144">
        <v>1</v>
      </c>
      <c r="B144">
        <v>51.549168250076598</v>
      </c>
      <c r="C144">
        <v>1.0648</v>
      </c>
      <c r="D144">
        <v>1.7549999999999999</v>
      </c>
      <c r="F144">
        <f t="shared" si="15"/>
        <v>0.84230640005849988</v>
      </c>
      <c r="G144">
        <f t="shared" si="16"/>
        <v>0.54889554352681558</v>
      </c>
      <c r="H144" s="4">
        <f t="shared" si="18"/>
        <v>21</v>
      </c>
      <c r="I144" s="10">
        <f t="shared" si="17"/>
        <v>0.65165780942504259</v>
      </c>
      <c r="L144" s="4">
        <f t="shared" si="14"/>
        <v>2.4926757485402598</v>
      </c>
      <c r="M144" s="4">
        <f t="shared" si="19"/>
        <v>0.65165780942504259</v>
      </c>
      <c r="N144">
        <f t="shared" si="20"/>
        <v>0.42823568699827469</v>
      </c>
    </row>
    <row r="145" spans="1:20" x14ac:dyDescent="0.25">
      <c r="A145">
        <v>1</v>
      </c>
      <c r="B145">
        <v>51.549168250076598</v>
      </c>
      <c r="C145">
        <v>1.0617000000000001</v>
      </c>
      <c r="D145">
        <v>1.786</v>
      </c>
      <c r="F145">
        <f t="shared" si="15"/>
        <v>0.85718474672620004</v>
      </c>
      <c r="G145">
        <f t="shared" si="16"/>
        <v>0.5472975193110633</v>
      </c>
      <c r="H145" s="4">
        <f t="shared" si="18"/>
        <v>21</v>
      </c>
      <c r="I145" s="10">
        <f t="shared" si="17"/>
        <v>0.63848256913264911</v>
      </c>
      <c r="L145" s="4">
        <f t="shared" si="14"/>
        <v>2.4926757485402598</v>
      </c>
      <c r="M145" s="4">
        <f t="shared" si="19"/>
        <v>0.63848256913264911</v>
      </c>
      <c r="N145">
        <f t="shared" si="20"/>
        <v>0.44866090359612737</v>
      </c>
    </row>
    <row r="146" spans="1:20" x14ac:dyDescent="0.25">
      <c r="A146">
        <v>1</v>
      </c>
      <c r="B146">
        <v>51.549168250076598</v>
      </c>
      <c r="C146">
        <v>1.0727</v>
      </c>
      <c r="D146">
        <v>1.766</v>
      </c>
      <c r="F146">
        <f t="shared" si="15"/>
        <v>0.84758581339219996</v>
      </c>
      <c r="G146">
        <f t="shared" si="16"/>
        <v>0.55296792781857163</v>
      </c>
      <c r="H146" s="4">
        <f t="shared" si="18"/>
        <v>21</v>
      </c>
      <c r="I146" s="10">
        <f t="shared" si="17"/>
        <v>0.65240347240533514</v>
      </c>
      <c r="L146" s="4">
        <f t="shared" si="14"/>
        <v>2.4926757485402598</v>
      </c>
      <c r="M146" s="4">
        <f t="shared" si="19"/>
        <v>0.65240347240533514</v>
      </c>
      <c r="N146">
        <f t="shared" si="20"/>
        <v>0.42709208573973223</v>
      </c>
    </row>
    <row r="147" spans="1:20" x14ac:dyDescent="0.25">
      <c r="A147">
        <v>1</v>
      </c>
      <c r="B147">
        <v>51.549168250076598</v>
      </c>
      <c r="C147">
        <v>1.0802</v>
      </c>
      <c r="D147">
        <v>1.7669999999999999</v>
      </c>
      <c r="F147">
        <f t="shared" si="15"/>
        <v>0.84806576005889989</v>
      </c>
      <c r="G147">
        <f t="shared" si="16"/>
        <v>0.55683411543732741</v>
      </c>
      <c r="H147" s="4">
        <f t="shared" si="18"/>
        <v>21</v>
      </c>
      <c r="I147" s="10">
        <f t="shared" si="17"/>
        <v>0.65659308707222674</v>
      </c>
      <c r="L147" s="4">
        <f t="shared" si="14"/>
        <v>2.4926757485402598</v>
      </c>
      <c r="M147" s="4">
        <f t="shared" si="19"/>
        <v>0.65659308707222674</v>
      </c>
      <c r="N147">
        <f t="shared" si="20"/>
        <v>0.42069080234011602</v>
      </c>
    </row>
    <row r="148" spans="1:20" x14ac:dyDescent="0.25">
      <c r="A148">
        <v>2</v>
      </c>
      <c r="B148">
        <v>51.797111939257498</v>
      </c>
      <c r="C148">
        <v>0.93569999999999998</v>
      </c>
      <c r="D148">
        <v>1.7569999999999999</v>
      </c>
      <c r="F148">
        <f t="shared" si="15"/>
        <v>0.84326629339189996</v>
      </c>
      <c r="G148">
        <f t="shared" si="16"/>
        <v>0.4846655764156324</v>
      </c>
      <c r="H148" s="4">
        <f t="shared" si="18"/>
        <v>42</v>
      </c>
      <c r="I148" s="10">
        <f t="shared" si="17"/>
        <v>0.57474795353926078</v>
      </c>
      <c r="J148">
        <f>MEDIAN(H148:H287)</f>
        <v>42</v>
      </c>
      <c r="K148">
        <f>MEDIAN(I148:I287)</f>
        <v>0.58180373911471606</v>
      </c>
      <c r="L148" s="4">
        <f t="shared" si="14"/>
        <v>3.0688438220956984</v>
      </c>
      <c r="M148" s="4">
        <f t="shared" si="19"/>
        <v>0.57474795353926078</v>
      </c>
      <c r="N148">
        <f t="shared" si="20"/>
        <v>0.55382367595543169</v>
      </c>
      <c r="O148">
        <f>MEDIAN(H148:H287)</f>
        <v>42</v>
      </c>
      <c r="P148">
        <f>MEDIAN(F148:F287)</f>
        <v>0.85286522672589993</v>
      </c>
      <c r="Q148">
        <f>MEDIAN(G148:G287)</f>
        <v>0.49606831848019561</v>
      </c>
      <c r="R148">
        <f>MEDIAN(L148:L291)</f>
        <v>3.0688438220956984</v>
      </c>
      <c r="S148">
        <f>MEDIAN(N148:N291)</f>
        <v>0.54344305666842541</v>
      </c>
      <c r="T148">
        <f>MEDIAN(M148:M291)</f>
        <v>0.58074528351114085</v>
      </c>
    </row>
    <row r="149" spans="1:20" x14ac:dyDescent="0.25">
      <c r="A149">
        <v>2</v>
      </c>
      <c r="B149">
        <v>51.797111939257498</v>
      </c>
      <c r="C149">
        <v>0.96319999999999995</v>
      </c>
      <c r="D149">
        <v>1.764</v>
      </c>
      <c r="F149">
        <f t="shared" si="15"/>
        <v>0.8466259200588</v>
      </c>
      <c r="G149">
        <f t="shared" si="16"/>
        <v>0.49890978219892818</v>
      </c>
      <c r="H149" s="4">
        <f t="shared" si="18"/>
        <v>42</v>
      </c>
      <c r="I149" s="10">
        <f t="shared" si="17"/>
        <v>0.58929188249312969</v>
      </c>
      <c r="L149" s="4">
        <f t="shared" si="14"/>
        <v>3.0688438220956984</v>
      </c>
      <c r="M149" s="4">
        <f t="shared" si="19"/>
        <v>0.58929188249312969</v>
      </c>
      <c r="N149">
        <f t="shared" si="20"/>
        <v>0.5288336620623818</v>
      </c>
    </row>
    <row r="150" spans="1:20" x14ac:dyDescent="0.25">
      <c r="A150">
        <v>2</v>
      </c>
      <c r="B150">
        <v>51.797111939257498</v>
      </c>
      <c r="C150">
        <v>1.0099</v>
      </c>
      <c r="D150">
        <v>1.776</v>
      </c>
      <c r="F150">
        <f t="shared" si="15"/>
        <v>0.8523852800592</v>
      </c>
      <c r="G150">
        <f t="shared" si="16"/>
        <v>0.52309903347456155</v>
      </c>
      <c r="H150" s="4">
        <f t="shared" si="18"/>
        <v>42</v>
      </c>
      <c r="I150" s="10">
        <f t="shared" si="17"/>
        <v>0.61368848772028439</v>
      </c>
      <c r="L150" s="4">
        <f t="shared" si="14"/>
        <v>3.0688438220956984</v>
      </c>
      <c r="M150" s="4">
        <f t="shared" si="19"/>
        <v>0.61368848772028439</v>
      </c>
      <c r="N150">
        <f t="shared" si="20"/>
        <v>0.48826782856980577</v>
      </c>
    </row>
    <row r="151" spans="1:20" x14ac:dyDescent="0.25">
      <c r="A151">
        <v>2</v>
      </c>
      <c r="B151">
        <v>51.797111939257498</v>
      </c>
      <c r="C151">
        <v>1.0093000000000001</v>
      </c>
      <c r="D151">
        <v>1.794</v>
      </c>
      <c r="F151">
        <f t="shared" si="15"/>
        <v>0.86102432005980001</v>
      </c>
      <c r="G151">
        <f t="shared" si="16"/>
        <v>0.52278825080292601</v>
      </c>
      <c r="H151" s="4">
        <f t="shared" si="18"/>
        <v>42</v>
      </c>
      <c r="I151" s="10">
        <f t="shared" si="17"/>
        <v>0.60717013285596533</v>
      </c>
      <c r="L151" s="4">
        <f t="shared" si="14"/>
        <v>3.0688438220956984</v>
      </c>
      <c r="M151" s="4">
        <f t="shared" si="19"/>
        <v>0.60717013285596533</v>
      </c>
      <c r="N151">
        <f t="shared" si="20"/>
        <v>0.49894624242412922</v>
      </c>
    </row>
    <row r="152" spans="1:20" x14ac:dyDescent="0.25">
      <c r="A152">
        <v>2</v>
      </c>
      <c r="B152">
        <v>51.797111939257498</v>
      </c>
      <c r="C152">
        <v>1.0163</v>
      </c>
      <c r="D152">
        <v>1.7649999999999999</v>
      </c>
      <c r="F152">
        <f t="shared" si="15"/>
        <v>0.84710586672549992</v>
      </c>
      <c r="G152">
        <f t="shared" si="16"/>
        <v>0.52641404863867391</v>
      </c>
      <c r="H152" s="4">
        <f t="shared" si="18"/>
        <v>42</v>
      </c>
      <c r="I152" s="10">
        <f t="shared" si="17"/>
        <v>0.62142651741220389</v>
      </c>
      <c r="L152" s="4">
        <f t="shared" si="14"/>
        <v>3.0688438220956984</v>
      </c>
      <c r="M152" s="4">
        <f t="shared" si="19"/>
        <v>0.62142651741220389</v>
      </c>
      <c r="N152">
        <f t="shared" si="20"/>
        <v>0.47573760927387804</v>
      </c>
    </row>
    <row r="153" spans="1:20" x14ac:dyDescent="0.25">
      <c r="A153">
        <v>2</v>
      </c>
      <c r="B153">
        <v>51.797111939257498</v>
      </c>
      <c r="C153">
        <v>0.96330000000000005</v>
      </c>
      <c r="D153">
        <v>1.754</v>
      </c>
      <c r="F153">
        <f t="shared" si="15"/>
        <v>0.84182645339179996</v>
      </c>
      <c r="G153">
        <f t="shared" si="16"/>
        <v>0.49896157931086749</v>
      </c>
      <c r="H153" s="4">
        <f t="shared" si="18"/>
        <v>42</v>
      </c>
      <c r="I153" s="10">
        <f t="shared" si="17"/>
        <v>0.59271311479997235</v>
      </c>
      <c r="L153" s="4">
        <f t="shared" si="14"/>
        <v>3.0688438220956984</v>
      </c>
      <c r="M153" s="4">
        <f t="shared" si="19"/>
        <v>0.59271311479997235</v>
      </c>
      <c r="N153">
        <f t="shared" si="20"/>
        <v>0.52304478321875203</v>
      </c>
    </row>
    <row r="154" spans="1:20" x14ac:dyDescent="0.25">
      <c r="A154">
        <v>2</v>
      </c>
      <c r="B154">
        <v>51.797111939257498</v>
      </c>
      <c r="C154">
        <v>0.95830000000000004</v>
      </c>
      <c r="D154">
        <v>1.7609999999999999</v>
      </c>
      <c r="F154">
        <f t="shared" si="15"/>
        <v>0.84518608005869988</v>
      </c>
      <c r="G154">
        <f t="shared" si="16"/>
        <v>0.49637172371390464</v>
      </c>
      <c r="H154" s="4">
        <f t="shared" si="18"/>
        <v>42</v>
      </c>
      <c r="I154" s="10">
        <f t="shared" si="17"/>
        <v>0.58729282867440347</v>
      </c>
      <c r="L154" s="4">
        <f t="shared" si="14"/>
        <v>3.0688438220956984</v>
      </c>
      <c r="M154" s="4">
        <f t="shared" si="19"/>
        <v>0.58729282867440347</v>
      </c>
      <c r="N154">
        <f t="shared" si="20"/>
        <v>0.5322317271966911</v>
      </c>
    </row>
    <row r="155" spans="1:20" x14ac:dyDescent="0.25">
      <c r="A155">
        <v>2</v>
      </c>
      <c r="B155">
        <v>51.797111939257498</v>
      </c>
      <c r="C155">
        <v>0.94240000000000002</v>
      </c>
      <c r="D155">
        <v>1.7669999999999999</v>
      </c>
      <c r="F155">
        <f t="shared" si="15"/>
        <v>0.84806576005889989</v>
      </c>
      <c r="G155">
        <f t="shared" si="16"/>
        <v>0.48813598291556271</v>
      </c>
      <c r="H155" s="4">
        <f t="shared" si="18"/>
        <v>42</v>
      </c>
      <c r="I155" s="10">
        <f t="shared" si="17"/>
        <v>0.57558742010956876</v>
      </c>
      <c r="L155" s="4">
        <f t="shared" si="14"/>
        <v>3.0688438220956984</v>
      </c>
      <c r="M155" s="4">
        <f t="shared" si="19"/>
        <v>0.57558742010956876</v>
      </c>
      <c r="N155">
        <f t="shared" si="20"/>
        <v>0.55236415947257556</v>
      </c>
    </row>
    <row r="156" spans="1:20" x14ac:dyDescent="0.25">
      <c r="A156">
        <v>2</v>
      </c>
      <c r="B156">
        <v>51.797111939257498</v>
      </c>
      <c r="C156">
        <v>0.95630000000000004</v>
      </c>
      <c r="D156">
        <v>1.7909999999999999</v>
      </c>
      <c r="F156">
        <f t="shared" si="15"/>
        <v>0.85958448005970001</v>
      </c>
      <c r="G156">
        <f t="shared" si="16"/>
        <v>0.49533578147511947</v>
      </c>
      <c r="H156" s="4">
        <f t="shared" si="18"/>
        <v>42</v>
      </c>
      <c r="I156" s="10">
        <f t="shared" si="17"/>
        <v>0.576250261569075</v>
      </c>
      <c r="L156" s="4">
        <f t="shared" si="14"/>
        <v>3.0688438220956984</v>
      </c>
      <c r="M156" s="4">
        <f t="shared" si="19"/>
        <v>0.576250261569075</v>
      </c>
      <c r="N156">
        <f t="shared" si="20"/>
        <v>0.55121323075541651</v>
      </c>
    </row>
    <row r="157" spans="1:20" x14ac:dyDescent="0.25">
      <c r="A157">
        <v>2</v>
      </c>
      <c r="B157">
        <v>51.797111939257498</v>
      </c>
      <c r="C157">
        <v>0.9637</v>
      </c>
      <c r="D157">
        <v>1.772</v>
      </c>
      <c r="F157">
        <f t="shared" si="15"/>
        <v>0.85046549339240007</v>
      </c>
      <c r="G157">
        <f t="shared" si="16"/>
        <v>0.49916876775862451</v>
      </c>
      <c r="H157" s="4">
        <f t="shared" si="18"/>
        <v>42</v>
      </c>
      <c r="I157" s="10">
        <f t="shared" si="17"/>
        <v>0.58693594465250198</v>
      </c>
      <c r="L157" s="4">
        <f t="shared" si="14"/>
        <v>3.0688438220956984</v>
      </c>
      <c r="M157" s="4">
        <f t="shared" si="19"/>
        <v>0.58693594465250198</v>
      </c>
      <c r="N157">
        <f t="shared" si="20"/>
        <v>0.53283958835798628</v>
      </c>
    </row>
    <row r="158" spans="1:20" x14ac:dyDescent="0.25">
      <c r="A158">
        <v>2</v>
      </c>
      <c r="B158">
        <v>51.797111939257498</v>
      </c>
      <c r="C158">
        <v>1.0001</v>
      </c>
      <c r="D158">
        <v>1.786</v>
      </c>
      <c r="F158">
        <f t="shared" si="15"/>
        <v>0.85718474672620004</v>
      </c>
      <c r="G158">
        <f t="shared" si="16"/>
        <v>0.51802291650451426</v>
      </c>
      <c r="H158" s="4">
        <f t="shared" si="18"/>
        <v>42</v>
      </c>
      <c r="I158" s="10">
        <f t="shared" si="17"/>
        <v>0.60433053490857314</v>
      </c>
      <c r="L158" s="4">
        <f t="shared" si="14"/>
        <v>3.0688438220956984</v>
      </c>
      <c r="M158" s="4">
        <f t="shared" si="19"/>
        <v>0.60433053490857314</v>
      </c>
      <c r="N158">
        <f t="shared" si="20"/>
        <v>0.50363398750417576</v>
      </c>
    </row>
    <row r="159" spans="1:20" x14ac:dyDescent="0.25">
      <c r="A159">
        <v>2</v>
      </c>
      <c r="B159">
        <v>51.797111939257498</v>
      </c>
      <c r="C159">
        <v>0.96760000000000002</v>
      </c>
      <c r="D159">
        <v>1.788</v>
      </c>
      <c r="F159">
        <f t="shared" si="15"/>
        <v>0.85814464005960001</v>
      </c>
      <c r="G159">
        <f t="shared" si="16"/>
        <v>0.50118885512425559</v>
      </c>
      <c r="H159" s="4">
        <f t="shared" si="18"/>
        <v>42</v>
      </c>
      <c r="I159" s="10">
        <f t="shared" si="17"/>
        <v>0.5840377387772846</v>
      </c>
      <c r="L159" s="4">
        <f t="shared" si="14"/>
        <v>3.0688438220956984</v>
      </c>
      <c r="M159" s="4">
        <f t="shared" si="19"/>
        <v>0.5840377387772846</v>
      </c>
      <c r="N159">
        <f t="shared" si="20"/>
        <v>0.53778967704778891</v>
      </c>
    </row>
    <row r="160" spans="1:20" x14ac:dyDescent="0.25">
      <c r="A160">
        <v>2</v>
      </c>
      <c r="B160">
        <v>51.797111939257498</v>
      </c>
      <c r="C160">
        <v>0.98089999999999999</v>
      </c>
      <c r="D160">
        <v>1.7969999999999999</v>
      </c>
      <c r="F160">
        <f t="shared" si="15"/>
        <v>0.86246416005990001</v>
      </c>
      <c r="G160">
        <f t="shared" si="16"/>
        <v>0.50807787101217672</v>
      </c>
      <c r="H160" s="4">
        <f t="shared" si="18"/>
        <v>42</v>
      </c>
      <c r="I160" s="10">
        <f t="shared" si="17"/>
        <v>0.58910027168768331</v>
      </c>
      <c r="L160" s="4">
        <f t="shared" si="14"/>
        <v>3.0688438220956984</v>
      </c>
      <c r="M160" s="4">
        <f t="shared" si="19"/>
        <v>0.58910027168768331</v>
      </c>
      <c r="N160">
        <f t="shared" si="20"/>
        <v>0.52915886926349109</v>
      </c>
    </row>
    <row r="161" spans="1:14" x14ac:dyDescent="0.25">
      <c r="A161">
        <v>2</v>
      </c>
      <c r="B161">
        <v>51.797111939257498</v>
      </c>
      <c r="C161">
        <v>0.96919999999999995</v>
      </c>
      <c r="D161">
        <v>1.7869999999999999</v>
      </c>
      <c r="F161">
        <f t="shared" si="15"/>
        <v>0.85766469339289997</v>
      </c>
      <c r="G161">
        <f t="shared" si="16"/>
        <v>0.50201760891528369</v>
      </c>
      <c r="H161" s="4">
        <f t="shared" si="18"/>
        <v>42</v>
      </c>
      <c r="I161" s="10">
        <f t="shared" si="17"/>
        <v>0.58533085573257615</v>
      </c>
      <c r="L161" s="4">
        <f t="shared" si="14"/>
        <v>3.0688438220956984</v>
      </c>
      <c r="M161" s="4">
        <f t="shared" si="19"/>
        <v>0.58533085573257615</v>
      </c>
      <c r="N161">
        <f t="shared" si="20"/>
        <v>0.53557802626725903</v>
      </c>
    </row>
    <row r="162" spans="1:14" x14ac:dyDescent="0.25">
      <c r="A162">
        <v>2</v>
      </c>
      <c r="B162">
        <v>51.797111939257498</v>
      </c>
      <c r="C162">
        <v>0.96640000000000004</v>
      </c>
      <c r="D162">
        <v>1.7609999999999999</v>
      </c>
      <c r="F162">
        <f t="shared" si="15"/>
        <v>0.84518608005869988</v>
      </c>
      <c r="G162">
        <f t="shared" si="16"/>
        <v>0.50056728978098453</v>
      </c>
      <c r="H162" s="4">
        <f t="shared" si="18"/>
        <v>42</v>
      </c>
      <c r="I162" s="10">
        <f t="shared" si="17"/>
        <v>0.5922569024636789</v>
      </c>
      <c r="L162" s="4">
        <f t="shared" si="14"/>
        <v>3.0688438220956984</v>
      </c>
      <c r="M162" s="4">
        <f t="shared" si="19"/>
        <v>0.5922569024636789</v>
      </c>
      <c r="N162">
        <f t="shared" si="20"/>
        <v>0.52381478136585713</v>
      </c>
    </row>
    <row r="163" spans="1:14" x14ac:dyDescent="0.25">
      <c r="A163">
        <v>2</v>
      </c>
      <c r="B163">
        <v>51.797111939257498</v>
      </c>
      <c r="C163">
        <v>0.99119999999999997</v>
      </c>
      <c r="D163">
        <v>1.7709999999999999</v>
      </c>
      <c r="F163">
        <f t="shared" si="15"/>
        <v>0.84998554672569993</v>
      </c>
      <c r="G163">
        <f t="shared" si="16"/>
        <v>0.51341297354192028</v>
      </c>
      <c r="H163" s="4">
        <f t="shared" si="18"/>
        <v>42</v>
      </c>
      <c r="I163" s="10">
        <f t="shared" si="17"/>
        <v>0.60402553375134571</v>
      </c>
      <c r="L163" s="4">
        <f t="shared" si="14"/>
        <v>3.0688438220956984</v>
      </c>
      <c r="M163" s="4">
        <f t="shared" si="19"/>
        <v>0.60402553375134571</v>
      </c>
      <c r="N163">
        <f t="shared" si="20"/>
        <v>0.50413880751810258</v>
      </c>
    </row>
    <row r="164" spans="1:14" x14ac:dyDescent="0.25">
      <c r="A164">
        <v>2</v>
      </c>
      <c r="B164">
        <v>51.797111939257498</v>
      </c>
      <c r="C164">
        <v>0.95789999999999997</v>
      </c>
      <c r="D164">
        <v>1.786</v>
      </c>
      <c r="F164">
        <f t="shared" si="15"/>
        <v>0.85718474672620004</v>
      </c>
      <c r="G164">
        <f t="shared" si="16"/>
        <v>0.49616453526614757</v>
      </c>
      <c r="H164" s="4">
        <f t="shared" si="18"/>
        <v>42</v>
      </c>
      <c r="I164" s="10">
        <f t="shared" si="17"/>
        <v>0.57883033635528669</v>
      </c>
      <c r="L164" s="4">
        <f t="shared" si="14"/>
        <v>3.0688438220956984</v>
      </c>
      <c r="M164" s="4">
        <f t="shared" si="19"/>
        <v>0.57883033635528669</v>
      </c>
      <c r="N164">
        <f t="shared" si="20"/>
        <v>0.54674587309780009</v>
      </c>
    </row>
    <row r="165" spans="1:14" x14ac:dyDescent="0.25">
      <c r="A165">
        <v>2</v>
      </c>
      <c r="B165">
        <v>52.208677335140202</v>
      </c>
      <c r="C165">
        <v>0.93410000000000004</v>
      </c>
      <c r="D165">
        <v>1.7549999999999999</v>
      </c>
      <c r="F165">
        <f t="shared" si="15"/>
        <v>0.84230640005849988</v>
      </c>
      <c r="G165">
        <f t="shared" si="16"/>
        <v>0.48768125498754467</v>
      </c>
      <c r="H165" s="4">
        <f t="shared" si="18"/>
        <v>42</v>
      </c>
      <c r="I165" s="10">
        <f t="shared" si="17"/>
        <v>0.57898320012013949</v>
      </c>
      <c r="L165" s="4">
        <f t="shared" si="14"/>
        <v>3.0688438220956984</v>
      </c>
      <c r="M165" s="4">
        <f t="shared" si="19"/>
        <v>0.57898320012013949</v>
      </c>
      <c r="N165">
        <f t="shared" si="20"/>
        <v>0.54648181716664146</v>
      </c>
    </row>
    <row r="166" spans="1:14" x14ac:dyDescent="0.25">
      <c r="A166">
        <v>2</v>
      </c>
      <c r="B166">
        <v>52.208677335140202</v>
      </c>
      <c r="C166">
        <v>0.95320000000000005</v>
      </c>
      <c r="D166">
        <v>1.78</v>
      </c>
      <c r="F166">
        <f t="shared" si="15"/>
        <v>0.85430506672600004</v>
      </c>
      <c r="G166">
        <f t="shared" si="16"/>
        <v>0.49765311235855642</v>
      </c>
      <c r="H166" s="4">
        <f t="shared" si="18"/>
        <v>42</v>
      </c>
      <c r="I166" s="10">
        <f t="shared" si="17"/>
        <v>0.58252389192275267</v>
      </c>
      <c r="L166" s="4">
        <f t="shared" si="14"/>
        <v>3.0688438220956984</v>
      </c>
      <c r="M166" s="4">
        <f t="shared" si="19"/>
        <v>0.58252389192275267</v>
      </c>
      <c r="N166">
        <f t="shared" si="20"/>
        <v>0.54038507820702231</v>
      </c>
    </row>
    <row r="167" spans="1:14" x14ac:dyDescent="0.25">
      <c r="A167">
        <v>2</v>
      </c>
      <c r="B167">
        <v>52.208677335140202</v>
      </c>
      <c r="C167">
        <v>0.96399999999999997</v>
      </c>
      <c r="D167">
        <v>1.7829999999999999</v>
      </c>
      <c r="F167">
        <f t="shared" si="15"/>
        <v>0.85574490672609993</v>
      </c>
      <c r="G167">
        <f t="shared" si="16"/>
        <v>0.50329164951075145</v>
      </c>
      <c r="H167" s="4">
        <f t="shared" si="18"/>
        <v>42</v>
      </c>
      <c r="I167" s="10">
        <f t="shared" si="17"/>
        <v>0.58813280167361959</v>
      </c>
      <c r="L167" s="4">
        <f t="shared" si="14"/>
        <v>3.0688438220956984</v>
      </c>
      <c r="M167" s="4">
        <f t="shared" si="19"/>
        <v>0.58813280167361959</v>
      </c>
      <c r="N167">
        <f t="shared" si="20"/>
        <v>0.53080250339807356</v>
      </c>
    </row>
    <row r="168" spans="1:14" x14ac:dyDescent="0.25">
      <c r="A168">
        <v>2</v>
      </c>
      <c r="B168">
        <v>52.208677335140202</v>
      </c>
      <c r="C168">
        <v>1.0145</v>
      </c>
      <c r="D168">
        <v>1.798</v>
      </c>
      <c r="F168">
        <f t="shared" si="15"/>
        <v>0.86294410672660005</v>
      </c>
      <c r="G168">
        <f t="shared" si="16"/>
        <v>0.52965703156499733</v>
      </c>
      <c r="H168" s="4">
        <f t="shared" si="18"/>
        <v>42</v>
      </c>
      <c r="I168" s="10">
        <f t="shared" si="17"/>
        <v>0.61377907032025714</v>
      </c>
      <c r="L168" s="4">
        <f t="shared" si="14"/>
        <v>3.0688438220956984</v>
      </c>
      <c r="M168" s="4">
        <f t="shared" si="19"/>
        <v>0.61377907032025714</v>
      </c>
      <c r="N168">
        <f t="shared" si="20"/>
        <v>0.48812023591117487</v>
      </c>
    </row>
    <row r="169" spans="1:14" x14ac:dyDescent="0.25">
      <c r="A169">
        <v>2</v>
      </c>
      <c r="B169">
        <v>52.208677335140202</v>
      </c>
      <c r="C169">
        <v>0.96360000000000001</v>
      </c>
      <c r="D169">
        <v>1.79</v>
      </c>
      <c r="F169">
        <f t="shared" si="15"/>
        <v>0.85910453339300008</v>
      </c>
      <c r="G169">
        <f t="shared" si="16"/>
        <v>0.50308281480141093</v>
      </c>
      <c r="H169" s="4">
        <f t="shared" si="18"/>
        <v>42</v>
      </c>
      <c r="I169" s="10">
        <f t="shared" si="17"/>
        <v>0.58558975683029491</v>
      </c>
      <c r="L169" s="4">
        <f t="shared" si="14"/>
        <v>3.0688438220956984</v>
      </c>
      <c r="M169" s="4">
        <f t="shared" si="19"/>
        <v>0.58558975683029491</v>
      </c>
      <c r="N169">
        <f t="shared" si="20"/>
        <v>0.5351358082395633</v>
      </c>
    </row>
    <row r="170" spans="1:14" x14ac:dyDescent="0.25">
      <c r="A170">
        <v>2</v>
      </c>
      <c r="B170">
        <v>52.208677335140202</v>
      </c>
      <c r="C170">
        <v>0.96870000000000001</v>
      </c>
      <c r="D170">
        <v>1.796</v>
      </c>
      <c r="F170">
        <f t="shared" si="15"/>
        <v>0.86198421339320008</v>
      </c>
      <c r="G170">
        <f t="shared" si="16"/>
        <v>0.50574545734550314</v>
      </c>
      <c r="H170" s="4">
        <f t="shared" si="18"/>
        <v>42</v>
      </c>
      <c r="I170" s="10">
        <f t="shared" si="17"/>
        <v>0.58672241264678915</v>
      </c>
      <c r="L170" s="4">
        <f t="shared" si="14"/>
        <v>3.0688438220956984</v>
      </c>
      <c r="M170" s="4">
        <f t="shared" si="19"/>
        <v>0.58672241264678915</v>
      </c>
      <c r="N170">
        <f t="shared" si="20"/>
        <v>0.5332034625752845</v>
      </c>
    </row>
    <row r="171" spans="1:14" x14ac:dyDescent="0.25">
      <c r="A171">
        <v>2</v>
      </c>
      <c r="B171">
        <v>52.208677335140202</v>
      </c>
      <c r="C171">
        <v>0.94750000000000001</v>
      </c>
      <c r="D171">
        <v>1.768</v>
      </c>
      <c r="F171">
        <f t="shared" si="15"/>
        <v>0.84854570672560004</v>
      </c>
      <c r="G171">
        <f t="shared" si="16"/>
        <v>0.49467721775045342</v>
      </c>
      <c r="H171" s="4">
        <f t="shared" si="18"/>
        <v>42</v>
      </c>
      <c r="I171" s="10">
        <f t="shared" si="17"/>
        <v>0.58297062118118825</v>
      </c>
      <c r="L171" s="4">
        <f t="shared" si="14"/>
        <v>3.0688438220956984</v>
      </c>
      <c r="M171" s="4">
        <f t="shared" si="19"/>
        <v>0.58297062118118825</v>
      </c>
      <c r="N171">
        <f t="shared" si="20"/>
        <v>0.53961848638648591</v>
      </c>
    </row>
    <row r="172" spans="1:14" x14ac:dyDescent="0.25">
      <c r="A172">
        <v>2</v>
      </c>
      <c r="B172">
        <v>52.208677335140202</v>
      </c>
      <c r="C172">
        <v>0.93899999999999995</v>
      </c>
      <c r="D172">
        <v>1.754</v>
      </c>
      <c r="F172">
        <f t="shared" si="15"/>
        <v>0.84182645339179996</v>
      </c>
      <c r="G172">
        <f t="shared" si="16"/>
        <v>0.49023948017696645</v>
      </c>
      <c r="H172" s="4">
        <f t="shared" si="18"/>
        <v>42</v>
      </c>
      <c r="I172" s="10">
        <f t="shared" si="17"/>
        <v>0.58235219171569663</v>
      </c>
      <c r="L172" s="4">
        <f t="shared" si="14"/>
        <v>3.0688438220956984</v>
      </c>
      <c r="M172" s="4">
        <f t="shared" si="19"/>
        <v>0.58235219171569663</v>
      </c>
      <c r="N172">
        <f t="shared" si="20"/>
        <v>0.54067987386934413</v>
      </c>
    </row>
    <row r="173" spans="1:14" x14ac:dyDescent="0.25">
      <c r="A173">
        <v>2</v>
      </c>
      <c r="B173">
        <v>52.208677335140202</v>
      </c>
      <c r="C173">
        <v>0.94089999999999996</v>
      </c>
      <c r="D173">
        <v>1.788</v>
      </c>
      <c r="F173">
        <f t="shared" si="15"/>
        <v>0.85814464005960001</v>
      </c>
      <c r="G173">
        <f t="shared" si="16"/>
        <v>0.49123144504633415</v>
      </c>
      <c r="H173" s="4">
        <f t="shared" si="18"/>
        <v>42</v>
      </c>
      <c r="I173" s="10">
        <f t="shared" si="17"/>
        <v>0.57243432180875364</v>
      </c>
      <c r="L173" s="4">
        <f t="shared" si="14"/>
        <v>3.0688438220956984</v>
      </c>
      <c r="M173" s="4">
        <f t="shared" si="19"/>
        <v>0.57243432180875364</v>
      </c>
      <c r="N173">
        <f t="shared" si="20"/>
        <v>0.55785727186621814</v>
      </c>
    </row>
    <row r="174" spans="1:14" x14ac:dyDescent="0.25">
      <c r="A174">
        <v>2</v>
      </c>
      <c r="B174">
        <v>52.208677335140202</v>
      </c>
      <c r="C174">
        <v>0.95609999999999995</v>
      </c>
      <c r="D174">
        <v>1.7969999999999999</v>
      </c>
      <c r="F174">
        <f t="shared" si="15"/>
        <v>0.86246416005990001</v>
      </c>
      <c r="G174">
        <f t="shared" si="16"/>
        <v>0.49916716400127542</v>
      </c>
      <c r="H174" s="4">
        <f t="shared" si="18"/>
        <v>42</v>
      </c>
      <c r="I174" s="10">
        <f t="shared" si="17"/>
        <v>0.57876858786411156</v>
      </c>
      <c r="L174" s="4">
        <f t="shared" si="14"/>
        <v>3.0688438220956984</v>
      </c>
      <c r="M174" s="4">
        <f t="shared" si="19"/>
        <v>0.57876858786411156</v>
      </c>
      <c r="N174">
        <f t="shared" si="20"/>
        <v>0.54685255683763734</v>
      </c>
    </row>
    <row r="175" spans="1:14" x14ac:dyDescent="0.25">
      <c r="A175">
        <v>2</v>
      </c>
      <c r="B175">
        <v>52.208677335140202</v>
      </c>
      <c r="C175">
        <v>0.95220000000000005</v>
      </c>
      <c r="D175">
        <v>1.784</v>
      </c>
      <c r="F175">
        <f t="shared" si="15"/>
        <v>0.85622485339280008</v>
      </c>
      <c r="G175">
        <f t="shared" si="16"/>
        <v>0.49713102558520506</v>
      </c>
      <c r="H175" s="4">
        <f t="shared" si="18"/>
        <v>42</v>
      </c>
      <c r="I175" s="10">
        <f t="shared" si="17"/>
        <v>0.58060803025667629</v>
      </c>
      <c r="L175" s="4">
        <f t="shared" si="14"/>
        <v>3.0688438220956984</v>
      </c>
      <c r="M175" s="4">
        <f t="shared" si="19"/>
        <v>0.58060803025667629</v>
      </c>
      <c r="N175">
        <f t="shared" si="20"/>
        <v>0.54367939652501485</v>
      </c>
    </row>
    <row r="176" spans="1:14" x14ac:dyDescent="0.25">
      <c r="A176">
        <v>2</v>
      </c>
      <c r="B176">
        <v>52.208677335140202</v>
      </c>
      <c r="C176">
        <v>0.98099999999999998</v>
      </c>
      <c r="D176">
        <v>1.7649999999999999</v>
      </c>
      <c r="F176">
        <f t="shared" si="15"/>
        <v>0.84710586672549992</v>
      </c>
      <c r="G176">
        <f t="shared" si="16"/>
        <v>0.5121671246577254</v>
      </c>
      <c r="H176" s="4">
        <f t="shared" si="18"/>
        <v>42</v>
      </c>
      <c r="I176" s="10">
        <f t="shared" si="17"/>
        <v>0.60460816619947977</v>
      </c>
      <c r="L176" s="4">
        <f t="shared" si="14"/>
        <v>3.0688438220956984</v>
      </c>
      <c r="M176" s="4">
        <f t="shared" si="19"/>
        <v>0.60460816619947977</v>
      </c>
      <c r="N176">
        <f t="shared" si="20"/>
        <v>0.50317468994751258</v>
      </c>
    </row>
    <row r="177" spans="1:14" x14ac:dyDescent="0.25">
      <c r="A177">
        <v>2</v>
      </c>
      <c r="B177">
        <v>52.208677335140202</v>
      </c>
      <c r="C177">
        <v>0.96689999999999998</v>
      </c>
      <c r="D177">
        <v>1.7949999999999999</v>
      </c>
      <c r="F177">
        <f t="shared" si="15"/>
        <v>0.86150426672650005</v>
      </c>
      <c r="G177">
        <f t="shared" si="16"/>
        <v>0.50480570115347057</v>
      </c>
      <c r="H177" s="4">
        <f t="shared" si="18"/>
        <v>42</v>
      </c>
      <c r="I177" s="10">
        <f t="shared" si="17"/>
        <v>0.58595844576789557</v>
      </c>
      <c r="L177" s="4">
        <f t="shared" si="14"/>
        <v>3.0688438220956984</v>
      </c>
      <c r="M177" s="4">
        <f t="shared" si="19"/>
        <v>0.58595844576789557</v>
      </c>
      <c r="N177">
        <f t="shared" si="20"/>
        <v>0.53450640357835622</v>
      </c>
    </row>
    <row r="178" spans="1:14" x14ac:dyDescent="0.25">
      <c r="A178">
        <v>2</v>
      </c>
      <c r="B178">
        <v>52.208677335140202</v>
      </c>
      <c r="C178">
        <v>0.93830000000000002</v>
      </c>
      <c r="D178">
        <v>1.756</v>
      </c>
      <c r="F178">
        <f t="shared" si="15"/>
        <v>0.84278634672520003</v>
      </c>
      <c r="G178">
        <f t="shared" si="16"/>
        <v>0.48987401943562053</v>
      </c>
      <c r="H178" s="4">
        <f t="shared" si="18"/>
        <v>42</v>
      </c>
      <c r="I178" s="10">
        <f t="shared" si="17"/>
        <v>0.58125528651373548</v>
      </c>
      <c r="L178" s="4">
        <f t="shared" si="14"/>
        <v>3.0688438220956984</v>
      </c>
      <c r="M178" s="4">
        <f t="shared" si="19"/>
        <v>0.58125528651373548</v>
      </c>
      <c r="N178">
        <f t="shared" si="20"/>
        <v>0.54256522704453658</v>
      </c>
    </row>
    <row r="179" spans="1:14" x14ac:dyDescent="0.25">
      <c r="A179">
        <v>2</v>
      </c>
      <c r="B179">
        <v>52.208677335140202</v>
      </c>
      <c r="C179">
        <v>0.95899999999999996</v>
      </c>
      <c r="D179">
        <v>1.7869999999999999</v>
      </c>
      <c r="F179">
        <f t="shared" si="15"/>
        <v>0.85766469339289997</v>
      </c>
      <c r="G179">
        <f t="shared" si="16"/>
        <v>0.50068121564399459</v>
      </c>
      <c r="H179" s="4">
        <f t="shared" si="18"/>
        <v>42</v>
      </c>
      <c r="I179" s="10">
        <f t="shared" si="17"/>
        <v>0.58377267888143125</v>
      </c>
      <c r="L179" s="4">
        <f t="shared" si="14"/>
        <v>3.0688438220956984</v>
      </c>
      <c r="M179" s="4">
        <f t="shared" si="19"/>
        <v>0.58377267888143125</v>
      </c>
      <c r="N179">
        <f t="shared" si="20"/>
        <v>0.53824362042146834</v>
      </c>
    </row>
    <row r="180" spans="1:14" x14ac:dyDescent="0.25">
      <c r="A180">
        <v>2</v>
      </c>
      <c r="B180">
        <v>52.208677335140202</v>
      </c>
      <c r="C180">
        <v>0.95130000000000003</v>
      </c>
      <c r="D180">
        <v>1.774</v>
      </c>
      <c r="F180">
        <f t="shared" si="15"/>
        <v>0.85142538672580004</v>
      </c>
      <c r="G180">
        <f t="shared" si="16"/>
        <v>0.49666114748918871</v>
      </c>
      <c r="H180" s="4">
        <f t="shared" si="18"/>
        <v>42</v>
      </c>
      <c r="I180" s="10">
        <f t="shared" si="17"/>
        <v>0.58332903297507321</v>
      </c>
      <c r="L180" s="4">
        <f t="shared" si="14"/>
        <v>3.0688438220956984</v>
      </c>
      <c r="M180" s="4">
        <f t="shared" si="19"/>
        <v>0.58332903297507321</v>
      </c>
      <c r="N180">
        <f t="shared" si="20"/>
        <v>0.53900387280259232</v>
      </c>
    </row>
    <row r="181" spans="1:14" x14ac:dyDescent="0.25">
      <c r="A181">
        <v>2</v>
      </c>
      <c r="B181">
        <v>52.208677335140202</v>
      </c>
      <c r="C181">
        <v>0.93</v>
      </c>
      <c r="D181">
        <v>1.7769999999999999</v>
      </c>
      <c r="F181">
        <f t="shared" si="15"/>
        <v>0.85286522672589993</v>
      </c>
      <c r="G181">
        <f t="shared" si="16"/>
        <v>0.48554069921680387</v>
      </c>
      <c r="H181" s="4">
        <f t="shared" si="18"/>
        <v>42</v>
      </c>
      <c r="I181" s="10">
        <f t="shared" si="17"/>
        <v>0.56930530639731491</v>
      </c>
      <c r="L181" s="4">
        <f t="shared" si="14"/>
        <v>3.0688438220956984</v>
      </c>
      <c r="M181" s="4">
        <f t="shared" si="19"/>
        <v>0.56930530639731491</v>
      </c>
      <c r="N181">
        <f t="shared" si="20"/>
        <v>0.56333842215282814</v>
      </c>
    </row>
    <row r="182" spans="1:14" x14ac:dyDescent="0.25">
      <c r="A182">
        <v>2</v>
      </c>
      <c r="B182">
        <v>52.208677335140202</v>
      </c>
      <c r="C182">
        <v>1.0047999999999999</v>
      </c>
      <c r="D182">
        <v>1.796</v>
      </c>
      <c r="F182">
        <f t="shared" si="15"/>
        <v>0.86198421339320008</v>
      </c>
      <c r="G182">
        <f t="shared" si="16"/>
        <v>0.52459278986348867</v>
      </c>
      <c r="H182" s="4">
        <f t="shared" si="18"/>
        <v>42</v>
      </c>
      <c r="I182" s="10">
        <f t="shared" si="17"/>
        <v>0.60858746797511476</v>
      </c>
      <c r="L182" s="4">
        <f t="shared" si="14"/>
        <v>3.0688438220956984</v>
      </c>
      <c r="M182" s="4">
        <f t="shared" si="19"/>
        <v>0.60858746797511476</v>
      </c>
      <c r="N182">
        <f t="shared" si="20"/>
        <v>0.4966146332936896</v>
      </c>
    </row>
    <row r="183" spans="1:14" x14ac:dyDescent="0.25">
      <c r="A183">
        <v>2</v>
      </c>
      <c r="B183">
        <v>51.5140959365472</v>
      </c>
      <c r="C183">
        <v>1.0089999999999999</v>
      </c>
      <c r="D183">
        <v>1.7809999999999999</v>
      </c>
      <c r="F183">
        <f t="shared" si="15"/>
        <v>0.85478501339269997</v>
      </c>
      <c r="G183">
        <f t="shared" si="16"/>
        <v>0.51977722799976123</v>
      </c>
      <c r="H183" s="4">
        <f t="shared" si="18"/>
        <v>42</v>
      </c>
      <c r="I183" s="10">
        <f t="shared" si="17"/>
        <v>0.60807948180646032</v>
      </c>
      <c r="L183" s="4">
        <f t="shared" si="14"/>
        <v>3.0688438220956984</v>
      </c>
      <c r="M183" s="4">
        <f t="shared" si="19"/>
        <v>0.60807948180646032</v>
      </c>
      <c r="N183">
        <f t="shared" si="20"/>
        <v>0.4974496789045923</v>
      </c>
    </row>
    <row r="184" spans="1:14" x14ac:dyDescent="0.25">
      <c r="A184">
        <v>2</v>
      </c>
      <c r="B184">
        <v>51.5140959365472</v>
      </c>
      <c r="C184">
        <v>1.0446</v>
      </c>
      <c r="D184">
        <v>1.7849999999999999</v>
      </c>
      <c r="F184">
        <f t="shared" si="15"/>
        <v>0.8567048000595</v>
      </c>
      <c r="G184">
        <f t="shared" si="16"/>
        <v>0.53811624615317211</v>
      </c>
      <c r="H184" s="4">
        <f t="shared" si="18"/>
        <v>42</v>
      </c>
      <c r="I184" s="10">
        <f t="shared" si="17"/>
        <v>0.62812330001629357</v>
      </c>
      <c r="L184" s="4">
        <f t="shared" si="14"/>
        <v>3.0688438220956984</v>
      </c>
      <c r="M184" s="4">
        <f t="shared" si="19"/>
        <v>0.62812330001629357</v>
      </c>
      <c r="N184">
        <f t="shared" si="20"/>
        <v>0.46501879418008057</v>
      </c>
    </row>
    <row r="185" spans="1:14" x14ac:dyDescent="0.25">
      <c r="A185">
        <v>2</v>
      </c>
      <c r="B185">
        <v>51.5140959365472</v>
      </c>
      <c r="C185">
        <v>0.99739999999999995</v>
      </c>
      <c r="D185">
        <v>1.752</v>
      </c>
      <c r="F185">
        <f t="shared" si="15"/>
        <v>0.84086656005839999</v>
      </c>
      <c r="G185">
        <f t="shared" si="16"/>
        <v>0.51380159287112181</v>
      </c>
      <c r="H185" s="4">
        <f t="shared" si="18"/>
        <v>42</v>
      </c>
      <c r="I185" s="10">
        <f t="shared" si="17"/>
        <v>0.61103820424900379</v>
      </c>
      <c r="L185" s="4">
        <f t="shared" si="14"/>
        <v>3.0688438220956984</v>
      </c>
      <c r="M185" s="4">
        <f t="shared" si="19"/>
        <v>0.61103820424900379</v>
      </c>
      <c r="N185">
        <f t="shared" si="20"/>
        <v>0.49259579435285406</v>
      </c>
    </row>
    <row r="186" spans="1:14" x14ac:dyDescent="0.25">
      <c r="A186">
        <v>2</v>
      </c>
      <c r="B186">
        <v>51.5140959365472</v>
      </c>
      <c r="C186">
        <v>1.0288999999999999</v>
      </c>
      <c r="D186">
        <v>1.798</v>
      </c>
      <c r="F186">
        <f t="shared" si="15"/>
        <v>0.86294410672660005</v>
      </c>
      <c r="G186">
        <f t="shared" si="16"/>
        <v>0.53002853309113407</v>
      </c>
      <c r="H186" s="4">
        <f t="shared" si="18"/>
        <v>42</v>
      </c>
      <c r="I186" s="10">
        <f t="shared" si="17"/>
        <v>0.61420957505774931</v>
      </c>
      <c r="L186" s="4">
        <f t="shared" si="14"/>
        <v>3.0688438220956984</v>
      </c>
      <c r="M186" s="4">
        <f t="shared" si="19"/>
        <v>0.61420957505774931</v>
      </c>
      <c r="N186">
        <f t="shared" si="20"/>
        <v>0.4874190816183408</v>
      </c>
    </row>
    <row r="187" spans="1:14" x14ac:dyDescent="0.25">
      <c r="A187">
        <v>2</v>
      </c>
      <c r="B187">
        <v>51.5140959365472</v>
      </c>
      <c r="C187">
        <v>1.0162</v>
      </c>
      <c r="D187">
        <v>1.788</v>
      </c>
      <c r="F187">
        <f t="shared" si="15"/>
        <v>0.85814464005960001</v>
      </c>
      <c r="G187">
        <f t="shared" si="16"/>
        <v>0.5234862429071927</v>
      </c>
      <c r="H187" s="4">
        <f t="shared" si="18"/>
        <v>42</v>
      </c>
      <c r="I187" s="10">
        <f t="shared" si="17"/>
        <v>0.61002099001729526</v>
      </c>
      <c r="L187" s="4">
        <f t="shared" si="14"/>
        <v>3.0688438220956984</v>
      </c>
      <c r="M187" s="4">
        <f t="shared" si="19"/>
        <v>0.61002099001729526</v>
      </c>
      <c r="N187">
        <f t="shared" si="20"/>
        <v>0.49426191254236745</v>
      </c>
    </row>
    <row r="188" spans="1:14" x14ac:dyDescent="0.25">
      <c r="A188">
        <v>2</v>
      </c>
      <c r="B188">
        <v>51.5140959365472</v>
      </c>
      <c r="C188">
        <v>1.0092000000000001</v>
      </c>
      <c r="D188">
        <v>1.7569999999999999</v>
      </c>
      <c r="F188">
        <f t="shared" si="15"/>
        <v>0.84326629339189996</v>
      </c>
      <c r="G188">
        <f t="shared" si="16"/>
        <v>0.51988025619163436</v>
      </c>
      <c r="H188" s="4">
        <f t="shared" si="18"/>
        <v>42</v>
      </c>
      <c r="I188" s="10">
        <f t="shared" si="17"/>
        <v>0.61650781048119629</v>
      </c>
      <c r="L188" s="4">
        <f t="shared" si="14"/>
        <v>3.0688438220956984</v>
      </c>
      <c r="M188" s="4">
        <f t="shared" si="19"/>
        <v>0.61650781048119629</v>
      </c>
      <c r="N188">
        <f t="shared" si="20"/>
        <v>0.48368428738873409</v>
      </c>
    </row>
    <row r="189" spans="1:14" x14ac:dyDescent="0.25">
      <c r="A189">
        <v>2</v>
      </c>
      <c r="B189">
        <v>51.5140959365472</v>
      </c>
      <c r="C189">
        <v>1.0119</v>
      </c>
      <c r="D189">
        <v>1.794</v>
      </c>
      <c r="F189">
        <f t="shared" si="15"/>
        <v>0.86102432005980001</v>
      </c>
      <c r="G189">
        <f t="shared" si="16"/>
        <v>0.52127113678192105</v>
      </c>
      <c r="H189" s="4">
        <f t="shared" si="18"/>
        <v>42</v>
      </c>
      <c r="I189" s="10">
        <f t="shared" si="17"/>
        <v>0.60540814543509947</v>
      </c>
      <c r="L189" s="4">
        <f t="shared" si="14"/>
        <v>3.0688438220956984</v>
      </c>
      <c r="M189" s="4">
        <f t="shared" si="19"/>
        <v>0.60540814543509947</v>
      </c>
      <c r="N189">
        <f t="shared" si="20"/>
        <v>0.50185242785156692</v>
      </c>
    </row>
    <row r="190" spans="1:14" x14ac:dyDescent="0.25">
      <c r="A190">
        <v>2</v>
      </c>
      <c r="B190">
        <v>51.5140959365472</v>
      </c>
      <c r="C190">
        <v>1.0286</v>
      </c>
      <c r="D190">
        <v>1.7949999999999999</v>
      </c>
      <c r="F190">
        <f t="shared" si="15"/>
        <v>0.86150426672650005</v>
      </c>
      <c r="G190">
        <f t="shared" si="16"/>
        <v>0.52987399080332442</v>
      </c>
      <c r="H190" s="4">
        <f t="shared" si="18"/>
        <v>42</v>
      </c>
      <c r="I190" s="10">
        <f t="shared" si="17"/>
        <v>0.61505672260534772</v>
      </c>
      <c r="L190" s="4">
        <f t="shared" si="14"/>
        <v>3.0688438220956984</v>
      </c>
      <c r="M190" s="4">
        <f t="shared" si="19"/>
        <v>0.61505672260534772</v>
      </c>
      <c r="N190">
        <f t="shared" si="20"/>
        <v>0.48604078355010322</v>
      </c>
    </row>
    <row r="191" spans="1:14" x14ac:dyDescent="0.25">
      <c r="A191">
        <v>2</v>
      </c>
      <c r="B191">
        <v>51.5140959365472</v>
      </c>
      <c r="C191">
        <v>1.0578000000000001</v>
      </c>
      <c r="D191">
        <v>1.796</v>
      </c>
      <c r="F191">
        <f t="shared" si="15"/>
        <v>0.86198421339320008</v>
      </c>
      <c r="G191">
        <f t="shared" si="16"/>
        <v>0.54491610681679636</v>
      </c>
      <c r="H191" s="4">
        <f t="shared" si="18"/>
        <v>42</v>
      </c>
      <c r="I191" s="10">
        <f t="shared" si="17"/>
        <v>0.63216483358985731</v>
      </c>
      <c r="L191" s="4">
        <f t="shared" si="14"/>
        <v>3.0688438220956984</v>
      </c>
      <c r="M191" s="4">
        <f t="shared" si="19"/>
        <v>0.63216483358985731</v>
      </c>
      <c r="N191">
        <f t="shared" si="20"/>
        <v>0.4586051061988049</v>
      </c>
    </row>
    <row r="192" spans="1:14" x14ac:dyDescent="0.25">
      <c r="A192">
        <v>2</v>
      </c>
      <c r="B192">
        <v>51.5140959365472</v>
      </c>
      <c r="C192">
        <v>0.99050000000000005</v>
      </c>
      <c r="D192">
        <v>1.756</v>
      </c>
      <c r="F192">
        <f t="shared" si="15"/>
        <v>0.84278634672520003</v>
      </c>
      <c r="G192">
        <f t="shared" si="16"/>
        <v>0.51024712025149999</v>
      </c>
      <c r="H192" s="4">
        <f t="shared" si="18"/>
        <v>42</v>
      </c>
      <c r="I192" s="10">
        <f t="shared" si="17"/>
        <v>0.60542879252156634</v>
      </c>
      <c r="L192" s="4">
        <f t="shared" si="14"/>
        <v>3.0688438220956984</v>
      </c>
      <c r="M192" s="4">
        <f t="shared" si="19"/>
        <v>0.60542879252156634</v>
      </c>
      <c r="N192">
        <f t="shared" si="20"/>
        <v>0.50181832402499604</v>
      </c>
    </row>
    <row r="193" spans="1:14" x14ac:dyDescent="0.25">
      <c r="A193">
        <v>2</v>
      </c>
      <c r="B193">
        <v>51.5140959365472</v>
      </c>
      <c r="C193">
        <v>1.0345</v>
      </c>
      <c r="D193">
        <v>1.794</v>
      </c>
      <c r="F193">
        <f t="shared" si="15"/>
        <v>0.86102432005980001</v>
      </c>
      <c r="G193">
        <f t="shared" si="16"/>
        <v>0.5329133224635807</v>
      </c>
      <c r="H193" s="4">
        <f t="shared" si="18"/>
        <v>42</v>
      </c>
      <c r="I193" s="10">
        <f t="shared" si="17"/>
        <v>0.61892946580947761</v>
      </c>
      <c r="L193" s="4">
        <f t="shared" si="14"/>
        <v>3.0688438220956984</v>
      </c>
      <c r="M193" s="4">
        <f t="shared" si="19"/>
        <v>0.61892946580947761</v>
      </c>
      <c r="N193">
        <f t="shared" si="20"/>
        <v>0.47976396140168348</v>
      </c>
    </row>
    <row r="194" spans="1:14" x14ac:dyDescent="0.25">
      <c r="A194">
        <v>2</v>
      </c>
      <c r="B194">
        <v>51.5140959365472</v>
      </c>
      <c r="C194">
        <v>1.0001</v>
      </c>
      <c r="D194">
        <v>1.7709999999999999</v>
      </c>
      <c r="F194">
        <f t="shared" si="15"/>
        <v>0.84998554672569993</v>
      </c>
      <c r="G194">
        <f t="shared" si="16"/>
        <v>0.51519247346140851</v>
      </c>
      <c r="H194" s="4">
        <f t="shared" si="18"/>
        <v>42</v>
      </c>
      <c r="I194" s="10">
        <f t="shared" si="17"/>
        <v>0.60611909866705893</v>
      </c>
      <c r="L194" s="4">
        <f t="shared" si="14"/>
        <v>3.0688438220956984</v>
      </c>
      <c r="M194" s="4">
        <f t="shared" si="19"/>
        <v>0.60611909866705893</v>
      </c>
      <c r="N194">
        <f t="shared" si="20"/>
        <v>0.50067877976890274</v>
      </c>
    </row>
    <row r="195" spans="1:14" x14ac:dyDescent="0.25">
      <c r="A195">
        <v>2</v>
      </c>
      <c r="B195">
        <v>51.5140959365472</v>
      </c>
      <c r="C195">
        <v>1.0650999999999999</v>
      </c>
      <c r="D195">
        <v>1.792</v>
      </c>
      <c r="F195">
        <f t="shared" si="15"/>
        <v>0.86006442672640004</v>
      </c>
      <c r="G195">
        <f t="shared" si="16"/>
        <v>0.54867663582016424</v>
      </c>
      <c r="H195" s="4">
        <f t="shared" si="18"/>
        <v>42</v>
      </c>
      <c r="I195" s="10">
        <f t="shared" si="17"/>
        <v>0.63794829639513373</v>
      </c>
      <c r="L195" s="4">
        <f t="shared" ref="L195:L258" si="21">H195^$V$2</f>
        <v>3.0688438220956984</v>
      </c>
      <c r="M195" s="4">
        <f t="shared" si="19"/>
        <v>0.63794829639513373</v>
      </c>
      <c r="N195">
        <f t="shared" si="20"/>
        <v>0.44949803905429542</v>
      </c>
    </row>
    <row r="196" spans="1:14" x14ac:dyDescent="0.25">
      <c r="A196">
        <v>2</v>
      </c>
      <c r="B196">
        <v>51.5140959365472</v>
      </c>
      <c r="C196">
        <v>1.0254000000000001</v>
      </c>
      <c r="D196">
        <v>1.786</v>
      </c>
      <c r="F196">
        <f t="shared" ref="F196:F259" si="22">$E$4*D196/100</f>
        <v>0.85718474672620004</v>
      </c>
      <c r="G196">
        <f t="shared" ref="G196:G259" si="23">B196*C196/100</f>
        <v>0.52822553973335507</v>
      </c>
      <c r="H196" s="4">
        <f t="shared" si="18"/>
        <v>42</v>
      </c>
      <c r="I196" s="10">
        <f t="shared" ref="I196:I259" si="24">G196/F196</f>
        <v>0.61623301365403282</v>
      </c>
      <c r="L196" s="4">
        <f t="shared" si="21"/>
        <v>3.0688438220956984</v>
      </c>
      <c r="M196" s="4">
        <f t="shared" si="19"/>
        <v>0.61623301365403282</v>
      </c>
      <c r="N196">
        <f t="shared" si="20"/>
        <v>0.48413011805538358</v>
      </c>
    </row>
    <row r="197" spans="1:14" x14ac:dyDescent="0.25">
      <c r="A197">
        <v>2</v>
      </c>
      <c r="B197">
        <v>51.5140959365472</v>
      </c>
      <c r="C197">
        <v>0.99119999999999997</v>
      </c>
      <c r="D197">
        <v>1.7709999999999999</v>
      </c>
      <c r="F197">
        <f t="shared" si="22"/>
        <v>0.84998554672569993</v>
      </c>
      <c r="G197">
        <f t="shared" si="23"/>
        <v>0.51060771892305579</v>
      </c>
      <c r="H197" s="4">
        <f t="shared" ref="H197:H260" si="25">A197*21</f>
        <v>42</v>
      </c>
      <c r="I197" s="10">
        <f t="shared" si="24"/>
        <v>0.60072517808098069</v>
      </c>
      <c r="L197" s="4">
        <f t="shared" si="21"/>
        <v>3.0688438220956984</v>
      </c>
      <c r="M197" s="4">
        <f t="shared" ref="M197:M260" si="26">G197/F197</f>
        <v>0.60072517808098069</v>
      </c>
      <c r="N197">
        <f t="shared" ref="N197:N260" si="27">-LN(M197)</f>
        <v>0.50961772343644041</v>
      </c>
    </row>
    <row r="198" spans="1:14" x14ac:dyDescent="0.25">
      <c r="A198">
        <v>2</v>
      </c>
      <c r="B198">
        <v>51.5140959365472</v>
      </c>
      <c r="C198">
        <v>1.0175000000000001</v>
      </c>
      <c r="D198">
        <v>1.778</v>
      </c>
      <c r="F198">
        <f t="shared" si="22"/>
        <v>0.85334517339260008</v>
      </c>
      <c r="G198">
        <f t="shared" si="23"/>
        <v>0.52415592615436779</v>
      </c>
      <c r="H198" s="4">
        <f t="shared" si="25"/>
        <v>42</v>
      </c>
      <c r="I198" s="10">
        <f t="shared" si="24"/>
        <v>0.61423670338522962</v>
      </c>
      <c r="L198" s="4">
        <f t="shared" si="21"/>
        <v>3.0688438220956984</v>
      </c>
      <c r="M198" s="4">
        <f t="shared" si="26"/>
        <v>0.61423670338522962</v>
      </c>
      <c r="N198">
        <f t="shared" si="27"/>
        <v>0.48737491472563937</v>
      </c>
    </row>
    <row r="199" spans="1:14" x14ac:dyDescent="0.25">
      <c r="A199">
        <v>2</v>
      </c>
      <c r="B199">
        <v>51.5140959365472</v>
      </c>
      <c r="C199">
        <v>1.0154000000000001</v>
      </c>
      <c r="D199">
        <v>1.7949999999999999</v>
      </c>
      <c r="F199">
        <f t="shared" si="22"/>
        <v>0.86150426672650005</v>
      </c>
      <c r="G199">
        <f t="shared" si="23"/>
        <v>0.52307413013970039</v>
      </c>
      <c r="H199" s="4">
        <f t="shared" si="25"/>
        <v>42</v>
      </c>
      <c r="I199" s="10">
        <f t="shared" si="24"/>
        <v>0.6071637139154874</v>
      </c>
      <c r="L199" s="4">
        <f t="shared" si="21"/>
        <v>3.0688438220956984</v>
      </c>
      <c r="M199" s="4">
        <f t="shared" si="26"/>
        <v>0.6071637139154874</v>
      </c>
      <c r="N199">
        <f t="shared" si="27"/>
        <v>0.49895681437762468</v>
      </c>
    </row>
    <row r="200" spans="1:14" x14ac:dyDescent="0.25">
      <c r="A200">
        <v>2</v>
      </c>
      <c r="B200">
        <v>51.5140959365472</v>
      </c>
      <c r="C200">
        <v>1.0093000000000001</v>
      </c>
      <c r="D200">
        <v>1.7709999999999999</v>
      </c>
      <c r="F200">
        <f t="shared" si="22"/>
        <v>0.84998554672569993</v>
      </c>
      <c r="G200">
        <f t="shared" si="23"/>
        <v>0.51993177028757098</v>
      </c>
      <c r="H200" s="4">
        <f t="shared" si="25"/>
        <v>42</v>
      </c>
      <c r="I200" s="10">
        <f t="shared" si="24"/>
        <v>0.61169483680098258</v>
      </c>
      <c r="L200" s="4">
        <f t="shared" si="21"/>
        <v>3.0688438220956984</v>
      </c>
      <c r="M200" s="4">
        <f t="shared" si="26"/>
        <v>0.61169483680098258</v>
      </c>
      <c r="N200">
        <f t="shared" si="27"/>
        <v>0.49152175350655908</v>
      </c>
    </row>
    <row r="201" spans="1:14" x14ac:dyDescent="0.25">
      <c r="A201">
        <v>2</v>
      </c>
      <c r="B201">
        <v>51.5140959365472</v>
      </c>
      <c r="C201">
        <v>1.0427999999999999</v>
      </c>
      <c r="D201">
        <v>1.794</v>
      </c>
      <c r="F201">
        <f t="shared" si="22"/>
        <v>0.86102432005980001</v>
      </c>
      <c r="G201">
        <f t="shared" si="23"/>
        <v>0.53718899242631413</v>
      </c>
      <c r="H201" s="4">
        <f t="shared" si="25"/>
        <v>42</v>
      </c>
      <c r="I201" s="10">
        <f t="shared" si="24"/>
        <v>0.62389526046024479</v>
      </c>
      <c r="L201" s="4">
        <f t="shared" si="21"/>
        <v>3.0688438220956984</v>
      </c>
      <c r="M201" s="4">
        <f t="shared" si="26"/>
        <v>0.62389526046024479</v>
      </c>
      <c r="N201">
        <f t="shared" si="27"/>
        <v>0.47177277652793459</v>
      </c>
    </row>
    <row r="202" spans="1:14" x14ac:dyDescent="0.25">
      <c r="A202">
        <v>2</v>
      </c>
      <c r="B202">
        <v>50.756276530022497</v>
      </c>
      <c r="C202">
        <v>1.0266</v>
      </c>
      <c r="D202">
        <v>1.7509999999999999</v>
      </c>
      <c r="F202">
        <f t="shared" si="22"/>
        <v>0.84038661339169995</v>
      </c>
      <c r="G202">
        <f t="shared" si="23"/>
        <v>0.52106393485721092</v>
      </c>
      <c r="H202" s="4">
        <f t="shared" si="25"/>
        <v>42</v>
      </c>
      <c r="I202" s="10">
        <f t="shared" si="24"/>
        <v>0.62002883738742476</v>
      </c>
      <c r="L202" s="4">
        <f t="shared" si="21"/>
        <v>3.0688438220956984</v>
      </c>
      <c r="M202" s="4">
        <f t="shared" si="26"/>
        <v>0.62002883738742476</v>
      </c>
      <c r="N202">
        <f t="shared" si="27"/>
        <v>0.47798929010944419</v>
      </c>
    </row>
    <row r="203" spans="1:14" x14ac:dyDescent="0.25">
      <c r="A203">
        <v>2</v>
      </c>
      <c r="B203">
        <v>50.756276530022497</v>
      </c>
      <c r="C203">
        <v>1.0726</v>
      </c>
      <c r="D203">
        <v>1.768</v>
      </c>
      <c r="F203">
        <f t="shared" si="22"/>
        <v>0.84854570672560004</v>
      </c>
      <c r="G203">
        <f t="shared" si="23"/>
        <v>0.54441182206102123</v>
      </c>
      <c r="H203" s="4">
        <f t="shared" si="25"/>
        <v>42</v>
      </c>
      <c r="I203" s="10">
        <f t="shared" si="24"/>
        <v>0.64158220087143913</v>
      </c>
      <c r="L203" s="4">
        <f t="shared" si="21"/>
        <v>3.0688438220956984</v>
      </c>
      <c r="M203" s="4">
        <f t="shared" si="26"/>
        <v>0.64158220087143913</v>
      </c>
      <c r="N203">
        <f t="shared" si="27"/>
        <v>0.44381796459855927</v>
      </c>
    </row>
    <row r="204" spans="1:14" x14ac:dyDescent="0.25">
      <c r="A204">
        <v>2</v>
      </c>
      <c r="B204">
        <v>50.756276530022497</v>
      </c>
      <c r="C204">
        <v>1.0933999999999999</v>
      </c>
      <c r="D204">
        <v>1.7829999999999999</v>
      </c>
      <c r="F204">
        <f t="shared" si="22"/>
        <v>0.85574490672609993</v>
      </c>
      <c r="G204">
        <f t="shared" si="23"/>
        <v>0.55496912757926598</v>
      </c>
      <c r="H204" s="4">
        <f t="shared" si="25"/>
        <v>42</v>
      </c>
      <c r="I204" s="10">
        <f t="shared" si="24"/>
        <v>0.64852168352653261</v>
      </c>
      <c r="L204" s="4">
        <f t="shared" si="21"/>
        <v>3.0688438220956984</v>
      </c>
      <c r="M204" s="4">
        <f t="shared" si="26"/>
        <v>0.64852168352653261</v>
      </c>
      <c r="N204">
        <f t="shared" si="27"/>
        <v>0.43305983935203662</v>
      </c>
    </row>
    <row r="205" spans="1:14" x14ac:dyDescent="0.25">
      <c r="A205">
        <v>2</v>
      </c>
      <c r="B205">
        <v>50.756276530022497</v>
      </c>
      <c r="C205">
        <v>1.0787</v>
      </c>
      <c r="D205">
        <v>1.776</v>
      </c>
      <c r="F205">
        <f t="shared" si="22"/>
        <v>0.8523852800592</v>
      </c>
      <c r="G205">
        <f t="shared" si="23"/>
        <v>0.54750795492935267</v>
      </c>
      <c r="H205" s="4">
        <f t="shared" si="25"/>
        <v>42</v>
      </c>
      <c r="I205" s="10">
        <f t="shared" si="24"/>
        <v>0.64232450716573508</v>
      </c>
      <c r="L205" s="4">
        <f t="shared" si="21"/>
        <v>3.0688438220956984</v>
      </c>
      <c r="M205" s="4">
        <f t="shared" si="26"/>
        <v>0.64232450716573508</v>
      </c>
      <c r="N205">
        <f t="shared" si="27"/>
        <v>0.44266164012052706</v>
      </c>
    </row>
    <row r="206" spans="1:14" x14ac:dyDescent="0.25">
      <c r="A206">
        <v>2</v>
      </c>
      <c r="B206">
        <v>50.756276530022497</v>
      </c>
      <c r="C206">
        <v>0.98340000000000005</v>
      </c>
      <c r="D206">
        <v>1.7629999999999999</v>
      </c>
      <c r="F206">
        <f t="shared" si="22"/>
        <v>0.84614597339209996</v>
      </c>
      <c r="G206">
        <f t="shared" si="23"/>
        <v>0.49913722339624123</v>
      </c>
      <c r="H206" s="4">
        <f t="shared" si="25"/>
        <v>42</v>
      </c>
      <c r="I206" s="10">
        <f t="shared" si="24"/>
        <v>0.58989493431642614</v>
      </c>
      <c r="L206" s="4">
        <f t="shared" si="21"/>
        <v>3.0688438220956984</v>
      </c>
      <c r="M206" s="4">
        <f t="shared" si="26"/>
        <v>0.58989493431642614</v>
      </c>
      <c r="N206">
        <f t="shared" si="27"/>
        <v>0.5278108353698262</v>
      </c>
    </row>
    <row r="207" spans="1:14" x14ac:dyDescent="0.25">
      <c r="A207">
        <v>2</v>
      </c>
      <c r="B207">
        <v>50.756276530022497</v>
      </c>
      <c r="C207">
        <v>1.0863</v>
      </c>
      <c r="D207">
        <v>1.786</v>
      </c>
      <c r="F207">
        <f t="shared" si="22"/>
        <v>0.85718474672620004</v>
      </c>
      <c r="G207">
        <f t="shared" si="23"/>
        <v>0.55136543194563437</v>
      </c>
      <c r="H207" s="4">
        <f t="shared" si="25"/>
        <v>42</v>
      </c>
      <c r="I207" s="10">
        <f t="shared" si="24"/>
        <v>0.64322823528000816</v>
      </c>
      <c r="L207" s="4">
        <f t="shared" si="21"/>
        <v>3.0688438220956984</v>
      </c>
      <c r="M207" s="4">
        <f t="shared" si="26"/>
        <v>0.64322823528000816</v>
      </c>
      <c r="N207">
        <f t="shared" si="27"/>
        <v>0.44125566394653432</v>
      </c>
    </row>
    <row r="208" spans="1:14" x14ac:dyDescent="0.25">
      <c r="A208">
        <v>2</v>
      </c>
      <c r="B208">
        <v>50.756276530022497</v>
      </c>
      <c r="C208">
        <v>1.0275000000000001</v>
      </c>
      <c r="D208">
        <v>1.7669999999999999</v>
      </c>
      <c r="F208">
        <f t="shared" si="22"/>
        <v>0.84806576005889989</v>
      </c>
      <c r="G208">
        <f t="shared" si="23"/>
        <v>0.52152074134598114</v>
      </c>
      <c r="H208" s="4">
        <f t="shared" si="25"/>
        <v>42</v>
      </c>
      <c r="I208" s="10">
        <f t="shared" si="24"/>
        <v>0.61495318630687379</v>
      </c>
      <c r="L208" s="4">
        <f t="shared" si="21"/>
        <v>3.0688438220956984</v>
      </c>
      <c r="M208" s="4">
        <f t="shared" si="26"/>
        <v>0.61495318630687379</v>
      </c>
      <c r="N208">
        <f t="shared" si="27"/>
        <v>0.48620913389910164</v>
      </c>
    </row>
    <row r="209" spans="1:14" x14ac:dyDescent="0.25">
      <c r="A209">
        <v>2</v>
      </c>
      <c r="B209">
        <v>50.756276530022497</v>
      </c>
      <c r="C209">
        <v>1.0902000000000001</v>
      </c>
      <c r="D209">
        <v>1.7909999999999999</v>
      </c>
      <c r="F209">
        <f t="shared" si="22"/>
        <v>0.85958448005970001</v>
      </c>
      <c r="G209">
        <f t="shared" si="23"/>
        <v>0.55334492673030533</v>
      </c>
      <c r="H209" s="4">
        <f t="shared" si="25"/>
        <v>42</v>
      </c>
      <c r="I209" s="10">
        <f t="shared" si="24"/>
        <v>0.64373536233678197</v>
      </c>
      <c r="L209" s="4">
        <f t="shared" si="21"/>
        <v>3.0688438220956984</v>
      </c>
      <c r="M209" s="4">
        <f t="shared" si="26"/>
        <v>0.64373536233678197</v>
      </c>
      <c r="N209">
        <f t="shared" si="27"/>
        <v>0.44046756538032633</v>
      </c>
    </row>
    <row r="210" spans="1:14" x14ac:dyDescent="0.25">
      <c r="A210">
        <v>2</v>
      </c>
      <c r="B210">
        <v>50.756276530022497</v>
      </c>
      <c r="C210">
        <v>1.0828</v>
      </c>
      <c r="D210">
        <v>1.784</v>
      </c>
      <c r="F210">
        <f t="shared" si="22"/>
        <v>0.85622485339280008</v>
      </c>
      <c r="G210">
        <f t="shared" si="23"/>
        <v>0.54958896226708365</v>
      </c>
      <c r="H210" s="4">
        <f t="shared" si="25"/>
        <v>42</v>
      </c>
      <c r="I210" s="10">
        <f t="shared" si="24"/>
        <v>0.6418745731209875</v>
      </c>
      <c r="L210" s="4">
        <f t="shared" si="21"/>
        <v>3.0688438220956984</v>
      </c>
      <c r="M210" s="4">
        <f t="shared" si="26"/>
        <v>0.6418745731209875</v>
      </c>
      <c r="N210">
        <f t="shared" si="27"/>
        <v>0.44336236334960366</v>
      </c>
    </row>
    <row r="211" spans="1:14" x14ac:dyDescent="0.25">
      <c r="A211">
        <v>2</v>
      </c>
      <c r="B211">
        <v>50.756276530022497</v>
      </c>
      <c r="C211">
        <v>1.0638000000000001</v>
      </c>
      <c r="D211">
        <v>1.792</v>
      </c>
      <c r="F211">
        <f t="shared" si="22"/>
        <v>0.86006442672640004</v>
      </c>
      <c r="G211">
        <f t="shared" si="23"/>
        <v>0.53994526972637935</v>
      </c>
      <c r="H211" s="4">
        <f t="shared" si="25"/>
        <v>42</v>
      </c>
      <c r="I211" s="10">
        <f t="shared" si="24"/>
        <v>0.62779630565762767</v>
      </c>
      <c r="L211" s="4">
        <f t="shared" si="21"/>
        <v>3.0688438220956984</v>
      </c>
      <c r="M211" s="4">
        <f t="shared" si="26"/>
        <v>0.62779630565762767</v>
      </c>
      <c r="N211">
        <f t="shared" si="27"/>
        <v>0.4655395191764537</v>
      </c>
    </row>
    <row r="212" spans="1:14" x14ac:dyDescent="0.25">
      <c r="A212">
        <v>2</v>
      </c>
      <c r="B212">
        <v>50.756276530022497</v>
      </c>
      <c r="C212">
        <v>1.0418000000000001</v>
      </c>
      <c r="D212">
        <v>1.762</v>
      </c>
      <c r="F212">
        <f t="shared" si="22"/>
        <v>0.84566602672540003</v>
      </c>
      <c r="G212">
        <f t="shared" si="23"/>
        <v>0.52877888888977442</v>
      </c>
      <c r="H212" s="4">
        <f t="shared" si="25"/>
        <v>42</v>
      </c>
      <c r="I212" s="10">
        <f t="shared" si="24"/>
        <v>0.62528098821389277</v>
      </c>
      <c r="L212" s="4">
        <f t="shared" si="21"/>
        <v>3.0688438220956984</v>
      </c>
      <c r="M212" s="4">
        <f t="shared" si="26"/>
        <v>0.62528098821389277</v>
      </c>
      <c r="N212">
        <f t="shared" si="27"/>
        <v>0.46955414913482879</v>
      </c>
    </row>
    <row r="213" spans="1:14" x14ac:dyDescent="0.25">
      <c r="A213">
        <v>2</v>
      </c>
      <c r="B213">
        <v>50.756276530022497</v>
      </c>
      <c r="C213">
        <v>1.1151</v>
      </c>
      <c r="D213">
        <v>1.7749999999999999</v>
      </c>
      <c r="F213">
        <f t="shared" si="22"/>
        <v>0.85190533339249996</v>
      </c>
      <c r="G213">
        <f t="shared" si="23"/>
        <v>0.56598323958628083</v>
      </c>
      <c r="H213" s="4">
        <f t="shared" si="25"/>
        <v>42</v>
      </c>
      <c r="I213" s="10">
        <f t="shared" si="24"/>
        <v>0.66437339619931024</v>
      </c>
      <c r="L213" s="4">
        <f t="shared" si="21"/>
        <v>3.0688438220956984</v>
      </c>
      <c r="M213" s="4">
        <f t="shared" si="26"/>
        <v>0.66437339619931024</v>
      </c>
      <c r="N213">
        <f t="shared" si="27"/>
        <v>0.40891094388799509</v>
      </c>
    </row>
    <row r="214" spans="1:14" x14ac:dyDescent="0.25">
      <c r="A214">
        <v>2</v>
      </c>
      <c r="B214">
        <v>50.756276530022497</v>
      </c>
      <c r="C214">
        <v>1.0542</v>
      </c>
      <c r="D214">
        <v>1.7709999999999999</v>
      </c>
      <c r="F214">
        <f t="shared" si="22"/>
        <v>0.84998554672569993</v>
      </c>
      <c r="G214">
        <f t="shared" si="23"/>
        <v>0.5350726671794972</v>
      </c>
      <c r="H214" s="4">
        <f t="shared" si="25"/>
        <v>42</v>
      </c>
      <c r="I214" s="10">
        <f t="shared" si="24"/>
        <v>0.62950795956554217</v>
      </c>
      <c r="L214" s="4">
        <f t="shared" si="21"/>
        <v>3.0688438220956984</v>
      </c>
      <c r="M214" s="4">
        <f t="shared" si="26"/>
        <v>0.62950795956554217</v>
      </c>
      <c r="N214">
        <f t="shared" si="27"/>
        <v>0.46281678131152204</v>
      </c>
    </row>
    <row r="215" spans="1:14" x14ac:dyDescent="0.25">
      <c r="A215">
        <v>2</v>
      </c>
      <c r="B215">
        <v>50.756276530022497</v>
      </c>
      <c r="C215">
        <v>1.1003000000000001</v>
      </c>
      <c r="D215">
        <v>1.778</v>
      </c>
      <c r="F215">
        <f t="shared" si="22"/>
        <v>0.85334517339260008</v>
      </c>
      <c r="G215">
        <f t="shared" si="23"/>
        <v>0.55847131065983757</v>
      </c>
      <c r="H215" s="4">
        <f t="shared" si="25"/>
        <v>42</v>
      </c>
      <c r="I215" s="10">
        <f t="shared" si="24"/>
        <v>0.65444948664741631</v>
      </c>
      <c r="L215" s="4">
        <f t="shared" si="21"/>
        <v>3.0688438220956984</v>
      </c>
      <c r="M215" s="4">
        <f t="shared" si="26"/>
        <v>0.65444948664741631</v>
      </c>
      <c r="N215">
        <f t="shared" si="27"/>
        <v>0.42396087514777803</v>
      </c>
    </row>
    <row r="216" spans="1:14" x14ac:dyDescent="0.25">
      <c r="A216">
        <v>2</v>
      </c>
      <c r="B216">
        <v>50.756276530022497</v>
      </c>
      <c r="C216">
        <v>1.0347999999999999</v>
      </c>
      <c r="D216">
        <v>1.7949999999999999</v>
      </c>
      <c r="F216">
        <f t="shared" si="22"/>
        <v>0.86150426672650005</v>
      </c>
      <c r="G216">
        <f t="shared" si="23"/>
        <v>0.52522594953267276</v>
      </c>
      <c r="H216" s="4">
        <f t="shared" si="25"/>
        <v>42</v>
      </c>
      <c r="I216" s="10">
        <f t="shared" si="24"/>
        <v>0.60966146056176773</v>
      </c>
      <c r="L216" s="4">
        <f t="shared" si="21"/>
        <v>3.0688438220956984</v>
      </c>
      <c r="M216" s="4">
        <f t="shared" si="26"/>
        <v>0.60966146056176773</v>
      </c>
      <c r="N216">
        <f t="shared" si="27"/>
        <v>0.49485145856030049</v>
      </c>
    </row>
    <row r="217" spans="1:14" x14ac:dyDescent="0.25">
      <c r="A217">
        <v>2</v>
      </c>
      <c r="B217">
        <v>50.756276530022497</v>
      </c>
      <c r="C217">
        <v>1.0580000000000001</v>
      </c>
      <c r="D217">
        <v>1.7709999999999999</v>
      </c>
      <c r="F217">
        <f t="shared" si="22"/>
        <v>0.84998554672569993</v>
      </c>
      <c r="G217">
        <f t="shared" si="23"/>
        <v>0.5370014056876381</v>
      </c>
      <c r="H217" s="4">
        <f t="shared" si="25"/>
        <v>42</v>
      </c>
      <c r="I217" s="10">
        <f t="shared" si="24"/>
        <v>0.63177710227693396</v>
      </c>
      <c r="L217" s="4">
        <f t="shared" si="21"/>
        <v>3.0688438220956984</v>
      </c>
      <c r="M217" s="4">
        <f t="shared" si="26"/>
        <v>0.63177710227693396</v>
      </c>
      <c r="N217">
        <f t="shared" si="27"/>
        <v>0.45921863331438367</v>
      </c>
    </row>
    <row r="218" spans="1:14" x14ac:dyDescent="0.25">
      <c r="A218">
        <v>2</v>
      </c>
      <c r="B218">
        <v>50.756276530022497</v>
      </c>
      <c r="C218">
        <v>1.0479000000000001</v>
      </c>
      <c r="D218">
        <v>1.7829999999999999</v>
      </c>
      <c r="F218">
        <f t="shared" si="22"/>
        <v>0.85574490672609993</v>
      </c>
      <c r="G218">
        <f t="shared" si="23"/>
        <v>0.53187502175810575</v>
      </c>
      <c r="H218" s="4">
        <f t="shared" si="25"/>
        <v>42</v>
      </c>
      <c r="I218" s="10">
        <f t="shared" si="24"/>
        <v>0.62153454560769483</v>
      </c>
      <c r="L218" s="4">
        <f t="shared" si="21"/>
        <v>3.0688438220956984</v>
      </c>
      <c r="M218" s="4">
        <f t="shared" si="26"/>
        <v>0.62153454560769483</v>
      </c>
      <c r="N218">
        <f t="shared" si="27"/>
        <v>0.47556378533203952</v>
      </c>
    </row>
    <row r="219" spans="1:14" x14ac:dyDescent="0.25">
      <c r="A219">
        <v>2</v>
      </c>
      <c r="B219">
        <v>50.756276530022497</v>
      </c>
      <c r="C219">
        <v>1.0935999999999999</v>
      </c>
      <c r="D219">
        <v>1.774</v>
      </c>
      <c r="F219">
        <f t="shared" si="22"/>
        <v>0.85142538672580004</v>
      </c>
      <c r="G219">
        <f t="shared" si="23"/>
        <v>0.55507064013232599</v>
      </c>
      <c r="H219" s="4">
        <f t="shared" si="25"/>
        <v>42</v>
      </c>
      <c r="I219" s="10">
        <f t="shared" si="24"/>
        <v>0.65193104267994473</v>
      </c>
      <c r="L219" s="4">
        <f t="shared" si="21"/>
        <v>3.0688438220956984</v>
      </c>
      <c r="M219" s="4">
        <f t="shared" si="26"/>
        <v>0.65193104267994473</v>
      </c>
      <c r="N219">
        <f t="shared" si="27"/>
        <v>0.42781648540958023</v>
      </c>
    </row>
    <row r="220" spans="1:14" x14ac:dyDescent="0.25">
      <c r="A220">
        <v>2</v>
      </c>
      <c r="B220">
        <v>50.2657445722351</v>
      </c>
      <c r="C220">
        <v>1.0536000000000001</v>
      </c>
      <c r="D220">
        <v>1.7769999999999999</v>
      </c>
      <c r="F220">
        <f t="shared" si="22"/>
        <v>0.85286522672589993</v>
      </c>
      <c r="G220">
        <f t="shared" si="23"/>
        <v>0.52959988481306908</v>
      </c>
      <c r="H220" s="4">
        <f t="shared" si="25"/>
        <v>42</v>
      </c>
      <c r="I220" s="10">
        <f t="shared" si="24"/>
        <v>0.6209655033611492</v>
      </c>
      <c r="L220" s="4">
        <f t="shared" si="21"/>
        <v>3.0688438220956984</v>
      </c>
      <c r="M220" s="4">
        <f t="shared" si="26"/>
        <v>0.6209655033611492</v>
      </c>
      <c r="N220">
        <f t="shared" si="27"/>
        <v>0.47647974873470161</v>
      </c>
    </row>
    <row r="221" spans="1:14" x14ac:dyDescent="0.25">
      <c r="A221">
        <v>2</v>
      </c>
      <c r="B221">
        <v>50.2657445722351</v>
      </c>
      <c r="C221">
        <v>0.94330000000000003</v>
      </c>
      <c r="D221">
        <v>1.754</v>
      </c>
      <c r="F221">
        <f t="shared" si="22"/>
        <v>0.84182645339179996</v>
      </c>
      <c r="G221">
        <f t="shared" si="23"/>
        <v>0.47415676854989369</v>
      </c>
      <c r="H221" s="4">
        <f t="shared" si="25"/>
        <v>42</v>
      </c>
      <c r="I221" s="10">
        <f t="shared" si="24"/>
        <v>0.56324764639964731</v>
      </c>
      <c r="L221" s="4">
        <f t="shared" si="21"/>
        <v>3.0688438220956984</v>
      </c>
      <c r="M221" s="4">
        <f t="shared" si="26"/>
        <v>0.56324764639964731</v>
      </c>
      <c r="N221">
        <f t="shared" si="27"/>
        <v>0.57403587828544256</v>
      </c>
    </row>
    <row r="222" spans="1:14" x14ac:dyDescent="0.25">
      <c r="A222">
        <v>2</v>
      </c>
      <c r="B222">
        <v>50.2657445722351</v>
      </c>
      <c r="C222">
        <v>0.98709999999999998</v>
      </c>
      <c r="D222">
        <v>1.7509999999999999</v>
      </c>
      <c r="F222">
        <f t="shared" si="22"/>
        <v>0.84038661339169995</v>
      </c>
      <c r="G222">
        <f t="shared" si="23"/>
        <v>0.4961731646725327</v>
      </c>
      <c r="H222" s="4">
        <f t="shared" si="25"/>
        <v>42</v>
      </c>
      <c r="I222" s="10">
        <f t="shared" si="24"/>
        <v>0.59041060003328361</v>
      </c>
      <c r="L222" s="4">
        <f t="shared" si="21"/>
        <v>3.0688438220956984</v>
      </c>
      <c r="M222" s="4">
        <f t="shared" si="26"/>
        <v>0.59041060003328361</v>
      </c>
      <c r="N222">
        <f t="shared" si="27"/>
        <v>0.52693705187113127</v>
      </c>
    </row>
    <row r="223" spans="1:14" x14ac:dyDescent="0.25">
      <c r="A223">
        <v>2</v>
      </c>
      <c r="B223">
        <v>50.2657445722351</v>
      </c>
      <c r="C223">
        <v>0.98329999999999995</v>
      </c>
      <c r="D223">
        <v>1.782</v>
      </c>
      <c r="F223">
        <f t="shared" si="22"/>
        <v>0.8552649600594</v>
      </c>
      <c r="G223">
        <f t="shared" si="23"/>
        <v>0.49426306637878775</v>
      </c>
      <c r="H223" s="4">
        <f t="shared" si="25"/>
        <v>42</v>
      </c>
      <c r="I223" s="10">
        <f t="shared" si="24"/>
        <v>0.57790636757112102</v>
      </c>
      <c r="L223" s="4">
        <f t="shared" si="21"/>
        <v>3.0688438220956984</v>
      </c>
      <c r="M223" s="4">
        <f t="shared" si="26"/>
        <v>0.57790636757112102</v>
      </c>
      <c r="N223">
        <f t="shared" si="27"/>
        <v>0.54834341725376579</v>
      </c>
    </row>
    <row r="224" spans="1:14" x14ac:dyDescent="0.25">
      <c r="A224">
        <v>2</v>
      </c>
      <c r="B224">
        <v>50.2657445722351</v>
      </c>
      <c r="C224">
        <v>0.9657</v>
      </c>
      <c r="D224">
        <v>1.7889999999999999</v>
      </c>
      <c r="F224">
        <f t="shared" si="22"/>
        <v>0.85862458672629993</v>
      </c>
      <c r="G224">
        <f t="shared" si="23"/>
        <v>0.48541629533407438</v>
      </c>
      <c r="H224" s="4">
        <f t="shared" si="25"/>
        <v>42</v>
      </c>
      <c r="I224" s="10">
        <f t="shared" si="24"/>
        <v>0.56534171375738673</v>
      </c>
      <c r="L224" s="4">
        <f t="shared" si="21"/>
        <v>3.0688438220956984</v>
      </c>
      <c r="M224" s="4">
        <f t="shared" si="26"/>
        <v>0.56534171375738673</v>
      </c>
      <c r="N224">
        <f t="shared" si="27"/>
        <v>0.57032492754496877</v>
      </c>
    </row>
    <row r="225" spans="1:14" x14ac:dyDescent="0.25">
      <c r="A225">
        <v>2</v>
      </c>
      <c r="B225">
        <v>50.2657445722351</v>
      </c>
      <c r="C225">
        <v>0.96540000000000004</v>
      </c>
      <c r="D225">
        <v>1.7609999999999999</v>
      </c>
      <c r="F225">
        <f t="shared" si="22"/>
        <v>0.84518608005869988</v>
      </c>
      <c r="G225">
        <f t="shared" si="23"/>
        <v>0.48526549810035768</v>
      </c>
      <c r="H225" s="4">
        <f t="shared" si="25"/>
        <v>42</v>
      </c>
      <c r="I225" s="10">
        <f t="shared" si="24"/>
        <v>0.57415226013501663</v>
      </c>
      <c r="L225" s="4">
        <f t="shared" si="21"/>
        <v>3.0688438220956984</v>
      </c>
      <c r="M225" s="4">
        <f t="shared" si="26"/>
        <v>0.57415226013501663</v>
      </c>
      <c r="N225">
        <f t="shared" si="27"/>
        <v>0.55486065627893522</v>
      </c>
    </row>
    <row r="226" spans="1:14" x14ac:dyDescent="0.25">
      <c r="A226">
        <v>2</v>
      </c>
      <c r="B226">
        <v>50.2657445722351</v>
      </c>
      <c r="C226">
        <v>0.98670000000000002</v>
      </c>
      <c r="D226">
        <v>1.7789999999999999</v>
      </c>
      <c r="F226">
        <f t="shared" si="22"/>
        <v>0.8538251200593</v>
      </c>
      <c r="G226">
        <f t="shared" si="23"/>
        <v>0.49597210169424372</v>
      </c>
      <c r="H226" s="4">
        <f t="shared" si="25"/>
        <v>42</v>
      </c>
      <c r="I226" s="10">
        <f t="shared" si="24"/>
        <v>0.58088253676560531</v>
      </c>
      <c r="L226" s="4">
        <f t="shared" si="21"/>
        <v>3.0688438220956984</v>
      </c>
      <c r="M226" s="4">
        <f t="shared" si="26"/>
        <v>0.58088253676560531</v>
      </c>
      <c r="N226">
        <f t="shared" si="27"/>
        <v>0.54320671681183597</v>
      </c>
    </row>
    <row r="227" spans="1:14" x14ac:dyDescent="0.25">
      <c r="A227">
        <v>2</v>
      </c>
      <c r="B227">
        <v>50.2657445722351</v>
      </c>
      <c r="C227">
        <v>0.96989999999999998</v>
      </c>
      <c r="D227">
        <v>1.756</v>
      </c>
      <c r="F227">
        <f t="shared" si="22"/>
        <v>0.84278634672520003</v>
      </c>
      <c r="G227">
        <f t="shared" si="23"/>
        <v>0.48752745660610819</v>
      </c>
      <c r="H227" s="4">
        <f t="shared" si="25"/>
        <v>42</v>
      </c>
      <c r="I227" s="10">
        <f t="shared" si="24"/>
        <v>0.57847099505169364</v>
      </c>
      <c r="L227" s="4">
        <f t="shared" si="21"/>
        <v>3.0688438220956984</v>
      </c>
      <c r="M227" s="4">
        <f t="shared" si="26"/>
        <v>0.57847099505169364</v>
      </c>
      <c r="N227">
        <f t="shared" si="27"/>
        <v>0.54736687180468691</v>
      </c>
    </row>
    <row r="228" spans="1:14" x14ac:dyDescent="0.25">
      <c r="A228">
        <v>2</v>
      </c>
      <c r="B228">
        <v>50.2657445722351</v>
      </c>
      <c r="C228">
        <v>0.95509999999999995</v>
      </c>
      <c r="D228">
        <v>1.7869999999999999</v>
      </c>
      <c r="F228">
        <f t="shared" si="22"/>
        <v>0.85766469339289997</v>
      </c>
      <c r="G228">
        <f t="shared" si="23"/>
        <v>0.48008812640941739</v>
      </c>
      <c r="H228" s="4">
        <f t="shared" si="25"/>
        <v>42</v>
      </c>
      <c r="I228" s="10">
        <f t="shared" si="24"/>
        <v>0.55976202600832359</v>
      </c>
      <c r="L228" s="4">
        <f t="shared" si="21"/>
        <v>3.0688438220956984</v>
      </c>
      <c r="M228" s="4">
        <f t="shared" si="26"/>
        <v>0.55976202600832359</v>
      </c>
      <c r="N228">
        <f t="shared" si="27"/>
        <v>0.58024353912785809</v>
      </c>
    </row>
    <row r="229" spans="1:14" x14ac:dyDescent="0.25">
      <c r="A229">
        <v>2</v>
      </c>
      <c r="B229">
        <v>50.2657445722351</v>
      </c>
      <c r="C229">
        <v>0.98299999999999998</v>
      </c>
      <c r="D229">
        <v>1.8</v>
      </c>
      <c r="F229">
        <f t="shared" si="22"/>
        <v>0.86390400006000012</v>
      </c>
      <c r="G229">
        <f t="shared" si="23"/>
        <v>0.49411226914507106</v>
      </c>
      <c r="H229" s="4">
        <f t="shared" si="25"/>
        <v>42</v>
      </c>
      <c r="I229" s="10">
        <f t="shared" si="24"/>
        <v>0.57195275066529827</v>
      </c>
      <c r="L229" s="4">
        <f t="shared" si="21"/>
        <v>3.0688438220956984</v>
      </c>
      <c r="M229" s="4">
        <f t="shared" si="26"/>
        <v>0.57195275066529827</v>
      </c>
      <c r="N229">
        <f t="shared" si="27"/>
        <v>0.55869889474621137</v>
      </c>
    </row>
    <row r="230" spans="1:14" x14ac:dyDescent="0.25">
      <c r="A230">
        <v>2</v>
      </c>
      <c r="B230">
        <v>50.2657445722351</v>
      </c>
      <c r="C230">
        <v>1.0165</v>
      </c>
      <c r="D230">
        <v>1.776</v>
      </c>
      <c r="F230">
        <f t="shared" si="22"/>
        <v>0.8523852800592</v>
      </c>
      <c r="G230">
        <f t="shared" si="23"/>
        <v>0.51095129357676972</v>
      </c>
      <c r="H230" s="4">
        <f t="shared" si="25"/>
        <v>42</v>
      </c>
      <c r="I230" s="10">
        <f t="shared" si="24"/>
        <v>0.59943702164974388</v>
      </c>
      <c r="L230" s="4">
        <f t="shared" si="21"/>
        <v>3.0688438220956984</v>
      </c>
      <c r="M230" s="4">
        <f t="shared" si="26"/>
        <v>0.59943702164974388</v>
      </c>
      <c r="N230">
        <f t="shared" si="27"/>
        <v>0.51176436149283611</v>
      </c>
    </row>
    <row r="231" spans="1:14" x14ac:dyDescent="0.25">
      <c r="A231">
        <v>2</v>
      </c>
      <c r="B231">
        <v>50.2657445722351</v>
      </c>
      <c r="C231">
        <v>0.92110000000000003</v>
      </c>
      <c r="D231">
        <v>1.774</v>
      </c>
      <c r="F231">
        <f t="shared" si="22"/>
        <v>0.85142538672580004</v>
      </c>
      <c r="G231">
        <f t="shared" si="23"/>
        <v>0.46299777325485747</v>
      </c>
      <c r="H231" s="4">
        <f t="shared" si="25"/>
        <v>42</v>
      </c>
      <c r="I231" s="10">
        <f t="shared" si="24"/>
        <v>0.54379136501360281</v>
      </c>
      <c r="L231" s="4">
        <f t="shared" si="21"/>
        <v>3.0688438220956984</v>
      </c>
      <c r="M231" s="4">
        <f t="shared" si="26"/>
        <v>0.54379136501360281</v>
      </c>
      <c r="N231">
        <f t="shared" si="27"/>
        <v>0.6091896258844568</v>
      </c>
    </row>
    <row r="232" spans="1:14" x14ac:dyDescent="0.25">
      <c r="A232">
        <v>2</v>
      </c>
      <c r="B232">
        <v>50.2657445722351</v>
      </c>
      <c r="C232">
        <v>0.96540000000000004</v>
      </c>
      <c r="D232">
        <v>1.794</v>
      </c>
      <c r="F232">
        <f t="shared" si="22"/>
        <v>0.86102432005980001</v>
      </c>
      <c r="G232">
        <f t="shared" si="23"/>
        <v>0.48526549810035768</v>
      </c>
      <c r="H232" s="4">
        <f t="shared" si="25"/>
        <v>42</v>
      </c>
      <c r="I232" s="10">
        <f t="shared" si="24"/>
        <v>0.56359093093520862</v>
      </c>
      <c r="L232" s="4">
        <f t="shared" si="21"/>
        <v>3.0688438220956984</v>
      </c>
      <c r="M232" s="4">
        <f t="shared" si="26"/>
        <v>0.56359093093520862</v>
      </c>
      <c r="N232">
        <f t="shared" si="27"/>
        <v>0.57342659040147059</v>
      </c>
    </row>
    <row r="233" spans="1:14" x14ac:dyDescent="0.25">
      <c r="A233">
        <v>2</v>
      </c>
      <c r="B233">
        <v>50.2657445722351</v>
      </c>
      <c r="C233">
        <v>0.92779999999999996</v>
      </c>
      <c r="D233">
        <v>1.788</v>
      </c>
      <c r="F233">
        <f t="shared" si="22"/>
        <v>0.85814464005960001</v>
      </c>
      <c r="G233">
        <f t="shared" si="23"/>
        <v>0.46636557814119728</v>
      </c>
      <c r="H233" s="4">
        <f t="shared" si="25"/>
        <v>42</v>
      </c>
      <c r="I233" s="10">
        <f t="shared" si="24"/>
        <v>0.54345800972293801</v>
      </c>
      <c r="L233" s="4">
        <f t="shared" si="21"/>
        <v>3.0688438220956984</v>
      </c>
      <c r="M233" s="4">
        <f t="shared" si="26"/>
        <v>0.54345800972293801</v>
      </c>
      <c r="N233">
        <f t="shared" si="27"/>
        <v>0.60980283442493799</v>
      </c>
    </row>
    <row r="234" spans="1:14" x14ac:dyDescent="0.25">
      <c r="A234">
        <v>2</v>
      </c>
      <c r="B234">
        <v>50.2657445722351</v>
      </c>
      <c r="C234">
        <v>0.96150000000000002</v>
      </c>
      <c r="D234">
        <v>1.758</v>
      </c>
      <c r="F234">
        <f t="shared" si="22"/>
        <v>0.84374624005859999</v>
      </c>
      <c r="G234">
        <f t="shared" si="23"/>
        <v>0.48330513406204045</v>
      </c>
      <c r="H234" s="4">
        <f t="shared" si="25"/>
        <v>42</v>
      </c>
      <c r="I234" s="10">
        <f t="shared" si="24"/>
        <v>0.57280863737949683</v>
      </c>
      <c r="L234" s="4">
        <f t="shared" si="21"/>
        <v>3.0688438220956984</v>
      </c>
      <c r="M234" s="4">
        <f t="shared" si="26"/>
        <v>0.57280863737949683</v>
      </c>
      <c r="N234">
        <f t="shared" si="27"/>
        <v>0.55720358422540961</v>
      </c>
    </row>
    <row r="235" spans="1:14" x14ac:dyDescent="0.25">
      <c r="A235">
        <v>2</v>
      </c>
      <c r="B235">
        <v>50.2657445722351</v>
      </c>
      <c r="C235">
        <v>0.90529999999999999</v>
      </c>
      <c r="D235">
        <v>1.7689999999999999</v>
      </c>
      <c r="F235">
        <f t="shared" si="22"/>
        <v>0.84902565339229996</v>
      </c>
      <c r="G235">
        <f t="shared" si="23"/>
        <v>0.45505578561244436</v>
      </c>
      <c r="H235" s="4">
        <f t="shared" si="25"/>
        <v>42</v>
      </c>
      <c r="I235" s="10">
        <f t="shared" si="24"/>
        <v>0.53597412963231361</v>
      </c>
      <c r="L235" s="4">
        <f t="shared" si="21"/>
        <v>3.0688438220956984</v>
      </c>
      <c r="M235" s="4">
        <f t="shared" si="26"/>
        <v>0.53597412963231361</v>
      </c>
      <c r="N235">
        <f t="shared" si="27"/>
        <v>0.62366938468751232</v>
      </c>
    </row>
    <row r="236" spans="1:14" x14ac:dyDescent="0.25">
      <c r="A236">
        <v>2</v>
      </c>
      <c r="B236">
        <v>49.2753635025975</v>
      </c>
      <c r="C236">
        <v>0.83289999999999997</v>
      </c>
      <c r="D236">
        <v>1.8097000000000001</v>
      </c>
      <c r="F236">
        <f t="shared" si="22"/>
        <v>0.86855948272699013</v>
      </c>
      <c r="G236">
        <f t="shared" si="23"/>
        <v>0.41041450261313456</v>
      </c>
      <c r="H236" s="4">
        <f t="shared" si="25"/>
        <v>42</v>
      </c>
      <c r="I236" s="10">
        <f t="shared" si="24"/>
        <v>0.47252319590659292</v>
      </c>
      <c r="L236" s="4">
        <f t="shared" si="21"/>
        <v>3.0688438220956984</v>
      </c>
      <c r="M236" s="4">
        <f t="shared" si="26"/>
        <v>0.47252319590659292</v>
      </c>
      <c r="N236">
        <f t="shared" si="27"/>
        <v>0.74966844138750066</v>
      </c>
    </row>
    <row r="237" spans="1:14" x14ac:dyDescent="0.25">
      <c r="A237">
        <v>2</v>
      </c>
      <c r="B237">
        <v>49.2753635025975</v>
      </c>
      <c r="C237">
        <v>0.82709999999999995</v>
      </c>
      <c r="D237">
        <v>1.7523</v>
      </c>
      <c r="F237">
        <f t="shared" si="22"/>
        <v>0.84101054405841003</v>
      </c>
      <c r="G237">
        <f t="shared" si="23"/>
        <v>0.40755653152998389</v>
      </c>
      <c r="H237" s="4">
        <f t="shared" si="25"/>
        <v>42</v>
      </c>
      <c r="I237" s="10">
        <f t="shared" si="24"/>
        <v>0.48460335534351895</v>
      </c>
      <c r="L237" s="4">
        <f t="shared" si="21"/>
        <v>3.0688438220956984</v>
      </c>
      <c r="M237" s="4">
        <f t="shared" si="26"/>
        <v>0.48460335534351895</v>
      </c>
      <c r="N237">
        <f t="shared" si="27"/>
        <v>0.72442454667915268</v>
      </c>
    </row>
    <row r="238" spans="1:14" x14ac:dyDescent="0.25">
      <c r="A238">
        <v>2</v>
      </c>
      <c r="B238">
        <v>49.2753635025975</v>
      </c>
      <c r="C238">
        <v>0.88349999999999995</v>
      </c>
      <c r="D238">
        <v>1.786</v>
      </c>
      <c r="F238">
        <f t="shared" si="22"/>
        <v>0.85718474672620004</v>
      </c>
      <c r="G238">
        <f t="shared" si="23"/>
        <v>0.4353478365454489</v>
      </c>
      <c r="H238" s="4">
        <f t="shared" si="25"/>
        <v>42</v>
      </c>
      <c r="I238" s="10">
        <f t="shared" si="24"/>
        <v>0.50788098855952546</v>
      </c>
      <c r="L238" s="4">
        <f t="shared" si="21"/>
        <v>3.0688438220956984</v>
      </c>
      <c r="M238" s="4">
        <f t="shared" si="26"/>
        <v>0.50788098855952546</v>
      </c>
      <c r="N238">
        <f t="shared" si="27"/>
        <v>0.67750813333933313</v>
      </c>
    </row>
    <row r="239" spans="1:14" x14ac:dyDescent="0.25">
      <c r="A239">
        <v>2</v>
      </c>
      <c r="B239">
        <v>49.2753635025975</v>
      </c>
      <c r="C239">
        <v>0.94159999999999999</v>
      </c>
      <c r="D239">
        <v>1.78</v>
      </c>
      <c r="F239">
        <f t="shared" si="22"/>
        <v>0.85430506672600004</v>
      </c>
      <c r="G239">
        <f t="shared" si="23"/>
        <v>0.46397682274045804</v>
      </c>
      <c r="H239" s="4">
        <f t="shared" si="25"/>
        <v>42</v>
      </c>
      <c r="I239" s="10">
        <f t="shared" si="24"/>
        <v>0.54310437899962571</v>
      </c>
      <c r="L239" s="4">
        <f t="shared" si="21"/>
        <v>3.0688438220956984</v>
      </c>
      <c r="M239" s="4">
        <f t="shared" si="26"/>
        <v>0.54310437899962571</v>
      </c>
      <c r="N239">
        <f t="shared" si="27"/>
        <v>0.61045375100270383</v>
      </c>
    </row>
    <row r="240" spans="1:14" x14ac:dyDescent="0.25">
      <c r="A240">
        <v>2</v>
      </c>
      <c r="B240">
        <v>49.2753635025975</v>
      </c>
      <c r="C240">
        <v>0.89400000000000002</v>
      </c>
      <c r="D240">
        <v>1.7789999999999999</v>
      </c>
      <c r="F240">
        <f t="shared" si="22"/>
        <v>0.8538251200593</v>
      </c>
      <c r="G240">
        <f t="shared" si="23"/>
        <v>0.44052174971322167</v>
      </c>
      <c r="H240" s="4">
        <f t="shared" si="25"/>
        <v>42</v>
      </c>
      <c r="I240" s="10">
        <f t="shared" si="24"/>
        <v>0.51593908326640292</v>
      </c>
      <c r="L240" s="4">
        <f t="shared" si="21"/>
        <v>3.0688438220956984</v>
      </c>
      <c r="M240" s="4">
        <f t="shared" si="26"/>
        <v>0.51593908326640292</v>
      </c>
      <c r="N240">
        <f t="shared" si="27"/>
        <v>0.66176657615496093</v>
      </c>
    </row>
    <row r="241" spans="1:14" x14ac:dyDescent="0.25">
      <c r="A241">
        <v>2</v>
      </c>
      <c r="B241">
        <v>49.2753635025975</v>
      </c>
      <c r="C241">
        <v>0.83509999999999995</v>
      </c>
      <c r="D241">
        <v>1.7969999999999999</v>
      </c>
      <c r="F241">
        <f t="shared" si="22"/>
        <v>0.86246416005990001</v>
      </c>
      <c r="G241">
        <f t="shared" si="23"/>
        <v>0.41149856061019174</v>
      </c>
      <c r="H241" s="4">
        <f t="shared" si="25"/>
        <v>42</v>
      </c>
      <c r="I241" s="10">
        <f t="shared" si="24"/>
        <v>0.47711960643281953</v>
      </c>
      <c r="L241" s="4">
        <f t="shared" si="21"/>
        <v>3.0688438220956984</v>
      </c>
      <c r="M241" s="4">
        <f t="shared" si="26"/>
        <v>0.47711960643281953</v>
      </c>
      <c r="N241">
        <f t="shared" si="27"/>
        <v>0.73998807228701513</v>
      </c>
    </row>
    <row r="242" spans="1:14" x14ac:dyDescent="0.25">
      <c r="A242">
        <v>2</v>
      </c>
      <c r="B242">
        <v>49.2753635025975</v>
      </c>
      <c r="C242">
        <v>0.87649999999999995</v>
      </c>
      <c r="D242">
        <v>1.7569999999999999</v>
      </c>
      <c r="F242">
        <f t="shared" si="22"/>
        <v>0.84326629339189996</v>
      </c>
      <c r="G242">
        <f t="shared" si="23"/>
        <v>0.43189856110026703</v>
      </c>
      <c r="H242" s="4">
        <f t="shared" si="25"/>
        <v>42</v>
      </c>
      <c r="I242" s="10">
        <f t="shared" si="24"/>
        <v>0.51217339585936261</v>
      </c>
      <c r="L242" s="4">
        <f t="shared" si="21"/>
        <v>3.0688438220956984</v>
      </c>
      <c r="M242" s="4">
        <f t="shared" si="26"/>
        <v>0.51217339585936261</v>
      </c>
      <c r="N242">
        <f t="shared" si="27"/>
        <v>0.66909204748844808</v>
      </c>
    </row>
    <row r="243" spans="1:14" x14ac:dyDescent="0.25">
      <c r="A243">
        <v>2</v>
      </c>
      <c r="B243">
        <v>49.2753635025975</v>
      </c>
      <c r="C243">
        <v>0.97250000000000003</v>
      </c>
      <c r="D243">
        <v>1.7569999999999999</v>
      </c>
      <c r="F243">
        <f t="shared" si="22"/>
        <v>0.84326629339189996</v>
      </c>
      <c r="G243">
        <f t="shared" si="23"/>
        <v>0.47920291006276072</v>
      </c>
      <c r="H243" s="4">
        <f t="shared" si="25"/>
        <v>42</v>
      </c>
      <c r="I243" s="10">
        <f t="shared" si="24"/>
        <v>0.56826996859467227</v>
      </c>
      <c r="L243" s="4">
        <f t="shared" si="21"/>
        <v>3.0688438220956984</v>
      </c>
      <c r="M243" s="4">
        <f t="shared" si="26"/>
        <v>0.56826996859467227</v>
      </c>
      <c r="N243">
        <f t="shared" si="27"/>
        <v>0.56515867635713568</v>
      </c>
    </row>
    <row r="244" spans="1:14" x14ac:dyDescent="0.25">
      <c r="A244">
        <v>2</v>
      </c>
      <c r="B244">
        <v>49.2753635025975</v>
      </c>
      <c r="C244">
        <v>0.89139999999999997</v>
      </c>
      <c r="D244">
        <v>1.752</v>
      </c>
      <c r="F244">
        <f t="shared" si="22"/>
        <v>0.84086656005839999</v>
      </c>
      <c r="G244">
        <f t="shared" si="23"/>
        <v>0.43924059026215412</v>
      </c>
      <c r="H244" s="4">
        <f t="shared" si="25"/>
        <v>42</v>
      </c>
      <c r="I244" s="10">
        <f t="shared" si="24"/>
        <v>0.5223665812464322</v>
      </c>
      <c r="L244" s="4">
        <f t="shared" si="21"/>
        <v>3.0688438220956984</v>
      </c>
      <c r="M244" s="4">
        <f t="shared" si="26"/>
        <v>0.5223665812464322</v>
      </c>
      <c r="N244">
        <f t="shared" si="27"/>
        <v>0.64938567464652108</v>
      </c>
    </row>
    <row r="245" spans="1:14" x14ac:dyDescent="0.25">
      <c r="A245">
        <v>2</v>
      </c>
      <c r="B245">
        <v>49.2753635025975</v>
      </c>
      <c r="C245">
        <v>0.73209999999999997</v>
      </c>
      <c r="D245">
        <v>1.7969999999999999</v>
      </c>
      <c r="F245">
        <f t="shared" si="22"/>
        <v>0.86246416005990001</v>
      </c>
      <c r="G245">
        <f t="shared" si="23"/>
        <v>0.3607449362025163</v>
      </c>
      <c r="H245" s="4">
        <f t="shared" si="25"/>
        <v>42</v>
      </c>
      <c r="I245" s="10">
        <f t="shared" si="24"/>
        <v>0.4182723791994577</v>
      </c>
      <c r="L245" s="4">
        <f t="shared" si="21"/>
        <v>3.0688438220956984</v>
      </c>
      <c r="M245" s="4">
        <f t="shared" si="26"/>
        <v>0.4182723791994577</v>
      </c>
      <c r="N245">
        <f t="shared" si="27"/>
        <v>0.87162243379360205</v>
      </c>
    </row>
    <row r="246" spans="1:14" x14ac:dyDescent="0.25">
      <c r="A246">
        <v>2</v>
      </c>
      <c r="B246">
        <v>49.2753635025975</v>
      </c>
      <c r="C246">
        <v>0.92100000000000004</v>
      </c>
      <c r="D246">
        <v>1.77</v>
      </c>
      <c r="F246">
        <f t="shared" si="22"/>
        <v>0.849505600059</v>
      </c>
      <c r="G246">
        <f t="shared" si="23"/>
        <v>0.45382609785892297</v>
      </c>
      <c r="H246" s="4">
        <f t="shared" si="25"/>
        <v>42</v>
      </c>
      <c r="I246" s="10">
        <f t="shared" si="24"/>
        <v>0.53422378596139186</v>
      </c>
      <c r="L246" s="4">
        <f t="shared" si="21"/>
        <v>3.0688438220956984</v>
      </c>
      <c r="M246" s="4">
        <f t="shared" si="26"/>
        <v>0.53422378596139186</v>
      </c>
      <c r="N246">
        <f t="shared" si="27"/>
        <v>0.62694045297520784</v>
      </c>
    </row>
    <row r="247" spans="1:14" x14ac:dyDescent="0.25">
      <c r="A247">
        <v>2</v>
      </c>
      <c r="B247">
        <v>49.2753635025975</v>
      </c>
      <c r="C247">
        <v>0.96409999999999996</v>
      </c>
      <c r="D247">
        <v>1.76</v>
      </c>
      <c r="F247">
        <f t="shared" si="22"/>
        <v>0.84470613339199996</v>
      </c>
      <c r="G247">
        <f t="shared" si="23"/>
        <v>0.47506377952854251</v>
      </c>
      <c r="H247" s="4">
        <f t="shared" si="25"/>
        <v>42</v>
      </c>
      <c r="I247" s="10">
        <f t="shared" si="24"/>
        <v>0.56240124316474127</v>
      </c>
      <c r="L247" s="4">
        <f t="shared" si="21"/>
        <v>3.0688438220956984</v>
      </c>
      <c r="M247" s="4">
        <f t="shared" si="26"/>
        <v>0.56240124316474127</v>
      </c>
      <c r="N247">
        <f t="shared" si="27"/>
        <v>0.57553972802450248</v>
      </c>
    </row>
    <row r="248" spans="1:14" x14ac:dyDescent="0.25">
      <c r="A248">
        <v>2</v>
      </c>
      <c r="B248">
        <v>49.2753635025975</v>
      </c>
      <c r="C248">
        <v>1.0267999999999999</v>
      </c>
      <c r="D248">
        <v>1.7989999999999999</v>
      </c>
      <c r="F248">
        <f t="shared" si="22"/>
        <v>0.86342405339329997</v>
      </c>
      <c r="G248">
        <f t="shared" si="23"/>
        <v>0.50595943244467112</v>
      </c>
      <c r="H248" s="4">
        <f t="shared" si="25"/>
        <v>42</v>
      </c>
      <c r="I248" s="10">
        <f t="shared" si="24"/>
        <v>0.58599181995941052</v>
      </c>
      <c r="L248" s="4">
        <f t="shared" si="21"/>
        <v>3.0688438220956984</v>
      </c>
      <c r="M248" s="4">
        <f t="shared" si="26"/>
        <v>0.58599181995941052</v>
      </c>
      <c r="N248">
        <f t="shared" si="27"/>
        <v>0.53444944861618771</v>
      </c>
    </row>
    <row r="249" spans="1:14" x14ac:dyDescent="0.25">
      <c r="A249">
        <v>2</v>
      </c>
      <c r="B249">
        <v>49.2753635025975</v>
      </c>
      <c r="C249">
        <v>0.91510000000000002</v>
      </c>
      <c r="D249">
        <v>1.8</v>
      </c>
      <c r="F249">
        <f t="shared" si="22"/>
        <v>0.86390400006000012</v>
      </c>
      <c r="G249">
        <f t="shared" si="23"/>
        <v>0.45091885141226973</v>
      </c>
      <c r="H249" s="4">
        <f t="shared" si="25"/>
        <v>42</v>
      </c>
      <c r="I249" s="10">
        <f t="shared" si="24"/>
        <v>0.52195481370725494</v>
      </c>
      <c r="L249" s="4">
        <f t="shared" si="21"/>
        <v>3.0688438220956984</v>
      </c>
      <c r="M249" s="4">
        <f t="shared" si="26"/>
        <v>0.52195481370725494</v>
      </c>
      <c r="N249">
        <f t="shared" si="27"/>
        <v>0.65017425862556355</v>
      </c>
    </row>
    <row r="250" spans="1:14" x14ac:dyDescent="0.25">
      <c r="A250">
        <v>2</v>
      </c>
      <c r="B250">
        <v>49.2753635025975</v>
      </c>
      <c r="C250">
        <v>0.89180000000000004</v>
      </c>
      <c r="D250">
        <v>1.7969999999999999</v>
      </c>
      <c r="F250">
        <f t="shared" si="22"/>
        <v>0.86246416005990001</v>
      </c>
      <c r="G250">
        <f t="shared" si="23"/>
        <v>0.43943769171616454</v>
      </c>
      <c r="H250" s="4">
        <f t="shared" si="25"/>
        <v>42</v>
      </c>
      <c r="I250" s="10">
        <f t="shared" si="24"/>
        <v>0.50951414802633033</v>
      </c>
      <c r="L250" s="4">
        <f t="shared" si="21"/>
        <v>3.0688438220956984</v>
      </c>
      <c r="M250" s="4">
        <f t="shared" si="26"/>
        <v>0.50951414802633033</v>
      </c>
      <c r="N250">
        <f t="shared" si="27"/>
        <v>0.67429765825282262</v>
      </c>
    </row>
    <row r="251" spans="1:14" x14ac:dyDescent="0.25">
      <c r="A251">
        <v>2</v>
      </c>
      <c r="B251">
        <v>49.2753635025975</v>
      </c>
      <c r="C251">
        <v>0.95760000000000001</v>
      </c>
      <c r="D251">
        <v>1.7929999999999999</v>
      </c>
      <c r="F251">
        <f t="shared" si="22"/>
        <v>0.86054437339309997</v>
      </c>
      <c r="G251">
        <f t="shared" si="23"/>
        <v>0.47186088090087369</v>
      </c>
      <c r="H251" s="4">
        <f t="shared" si="25"/>
        <v>42</v>
      </c>
      <c r="I251" s="10">
        <f t="shared" si="24"/>
        <v>0.5483283552716065</v>
      </c>
      <c r="L251" s="4">
        <f t="shared" si="21"/>
        <v>3.0688438220956984</v>
      </c>
      <c r="M251" s="4">
        <f t="shared" si="26"/>
        <v>0.5483283552716065</v>
      </c>
      <c r="N251">
        <f t="shared" si="27"/>
        <v>0.60088098302400916</v>
      </c>
    </row>
    <row r="252" spans="1:14" x14ac:dyDescent="0.25">
      <c r="A252">
        <v>2</v>
      </c>
      <c r="B252">
        <v>49.592993603795698</v>
      </c>
      <c r="C252">
        <v>0.98</v>
      </c>
      <c r="D252">
        <v>1.7689999999999999</v>
      </c>
      <c r="F252">
        <f t="shared" si="22"/>
        <v>0.84902565339229996</v>
      </c>
      <c r="G252">
        <f t="shared" si="23"/>
        <v>0.48601133731719787</v>
      </c>
      <c r="H252" s="4">
        <f t="shared" si="25"/>
        <v>42</v>
      </c>
      <c r="I252" s="10">
        <f t="shared" si="24"/>
        <v>0.57243421959669805</v>
      </c>
      <c r="L252" s="4">
        <f t="shared" si="21"/>
        <v>3.0688438220956984</v>
      </c>
      <c r="M252" s="4">
        <f t="shared" si="26"/>
        <v>0.57243421959669805</v>
      </c>
      <c r="N252">
        <f t="shared" si="27"/>
        <v>0.55785745042306012</v>
      </c>
    </row>
    <row r="253" spans="1:14" x14ac:dyDescent="0.25">
      <c r="A253">
        <v>2</v>
      </c>
      <c r="B253">
        <v>49.592993603795698</v>
      </c>
      <c r="C253">
        <v>0.96250000000000002</v>
      </c>
      <c r="D253">
        <v>1.7629999999999999</v>
      </c>
      <c r="F253">
        <f t="shared" si="22"/>
        <v>0.84614597339209996</v>
      </c>
      <c r="G253">
        <f t="shared" si="23"/>
        <v>0.47733256343653357</v>
      </c>
      <c r="H253" s="4">
        <f t="shared" si="25"/>
        <v>42</v>
      </c>
      <c r="I253" s="10">
        <f t="shared" si="24"/>
        <v>0.5641255509648806</v>
      </c>
      <c r="L253" s="4">
        <f t="shared" si="21"/>
        <v>3.0688438220956984</v>
      </c>
      <c r="M253" s="4">
        <f t="shared" si="26"/>
        <v>0.5641255509648806</v>
      </c>
      <c r="N253">
        <f t="shared" si="27"/>
        <v>0.57247844416382343</v>
      </c>
    </row>
    <row r="254" spans="1:14" x14ac:dyDescent="0.25">
      <c r="A254">
        <v>2</v>
      </c>
      <c r="B254">
        <v>49.592993603795698</v>
      </c>
      <c r="C254">
        <v>0.9667</v>
      </c>
      <c r="D254">
        <v>1.7789999999999999</v>
      </c>
      <c r="F254">
        <f t="shared" si="22"/>
        <v>0.8538251200593</v>
      </c>
      <c r="G254">
        <f t="shared" si="23"/>
        <v>0.47941546916789302</v>
      </c>
      <c r="H254" s="4">
        <f t="shared" si="25"/>
        <v>42</v>
      </c>
      <c r="I254" s="10">
        <f t="shared" si="24"/>
        <v>0.56149140837481637</v>
      </c>
      <c r="L254" s="4">
        <f t="shared" si="21"/>
        <v>3.0688438220956984</v>
      </c>
      <c r="M254" s="4">
        <f t="shared" si="26"/>
        <v>0.56149140837481637</v>
      </c>
      <c r="N254">
        <f t="shared" si="27"/>
        <v>0.57715880612316794</v>
      </c>
    </row>
    <row r="255" spans="1:14" x14ac:dyDescent="0.25">
      <c r="A255">
        <v>2</v>
      </c>
      <c r="B255">
        <v>49.592993603795698</v>
      </c>
      <c r="C255">
        <v>0.98829999999999996</v>
      </c>
      <c r="D255">
        <v>1.77</v>
      </c>
      <c r="F255">
        <f t="shared" si="22"/>
        <v>0.849505600059</v>
      </c>
      <c r="G255">
        <f t="shared" si="23"/>
        <v>0.49012755578631284</v>
      </c>
      <c r="H255" s="4">
        <f t="shared" si="25"/>
        <v>42</v>
      </c>
      <c r="I255" s="10">
        <f t="shared" si="24"/>
        <v>0.57695623872552748</v>
      </c>
      <c r="L255" s="4">
        <f t="shared" si="21"/>
        <v>3.0688438220956984</v>
      </c>
      <c r="M255" s="4">
        <f t="shared" si="26"/>
        <v>0.57695623872552748</v>
      </c>
      <c r="N255">
        <f t="shared" si="27"/>
        <v>0.54998885811362919</v>
      </c>
    </row>
    <row r="256" spans="1:14" x14ac:dyDescent="0.25">
      <c r="A256">
        <v>2</v>
      </c>
      <c r="B256">
        <v>49.592993603795698</v>
      </c>
      <c r="C256">
        <v>0.98070000000000002</v>
      </c>
      <c r="D256">
        <v>1.768</v>
      </c>
      <c r="F256">
        <f t="shared" si="22"/>
        <v>0.84854570672560004</v>
      </c>
      <c r="G256">
        <f t="shared" si="23"/>
        <v>0.48635848827242439</v>
      </c>
      <c r="H256" s="4">
        <f t="shared" si="25"/>
        <v>42</v>
      </c>
      <c r="I256" s="10">
        <f t="shared" si="24"/>
        <v>0.57316710746107336</v>
      </c>
      <c r="L256" s="4">
        <f t="shared" si="21"/>
        <v>3.0688438220956984</v>
      </c>
      <c r="M256" s="4">
        <f t="shared" si="26"/>
        <v>0.57316710746107336</v>
      </c>
      <c r="N256">
        <f t="shared" si="27"/>
        <v>0.55657796872720666</v>
      </c>
    </row>
    <row r="257" spans="1:14" x14ac:dyDescent="0.25">
      <c r="A257">
        <v>2</v>
      </c>
      <c r="B257">
        <v>49.592993603795698</v>
      </c>
      <c r="C257">
        <v>0.99039999999999995</v>
      </c>
      <c r="D257">
        <v>1.7909999999999999</v>
      </c>
      <c r="F257">
        <f t="shared" si="22"/>
        <v>0.85958448005970001</v>
      </c>
      <c r="G257">
        <f t="shared" si="23"/>
        <v>0.49116900865199253</v>
      </c>
      <c r="H257" s="4">
        <f t="shared" si="25"/>
        <v>42</v>
      </c>
      <c r="I257" s="10">
        <f t="shared" si="24"/>
        <v>0.57140283479510912</v>
      </c>
      <c r="L257" s="4">
        <f t="shared" si="21"/>
        <v>3.0688438220956984</v>
      </c>
      <c r="M257" s="4">
        <f t="shared" si="26"/>
        <v>0.57140283479510912</v>
      </c>
      <c r="N257">
        <f t="shared" si="27"/>
        <v>0.55966082805827289</v>
      </c>
    </row>
    <row r="258" spans="1:14" x14ac:dyDescent="0.25">
      <c r="A258">
        <v>2</v>
      </c>
      <c r="B258">
        <v>49.592993603795698</v>
      </c>
      <c r="C258">
        <v>0.92649999999999999</v>
      </c>
      <c r="D258">
        <v>1.756</v>
      </c>
      <c r="F258">
        <f t="shared" si="22"/>
        <v>0.84278634672520003</v>
      </c>
      <c r="G258">
        <f t="shared" si="23"/>
        <v>0.45947908573916713</v>
      </c>
      <c r="H258" s="4">
        <f t="shared" si="25"/>
        <v>42</v>
      </c>
      <c r="I258" s="10">
        <f t="shared" si="24"/>
        <v>0.54519047149322819</v>
      </c>
      <c r="L258" s="4">
        <f t="shared" si="21"/>
        <v>3.0688438220956984</v>
      </c>
      <c r="M258" s="4">
        <f t="shared" si="26"/>
        <v>0.54519047149322819</v>
      </c>
      <c r="N258">
        <f t="shared" si="27"/>
        <v>0.60662005639754024</v>
      </c>
    </row>
    <row r="259" spans="1:14" x14ac:dyDescent="0.25">
      <c r="A259">
        <v>2</v>
      </c>
      <c r="B259">
        <v>49.592993603795698</v>
      </c>
      <c r="C259">
        <v>0.97450000000000003</v>
      </c>
      <c r="D259">
        <v>1.764</v>
      </c>
      <c r="F259">
        <f t="shared" si="22"/>
        <v>0.8466259200588</v>
      </c>
      <c r="G259">
        <f t="shared" si="23"/>
        <v>0.48328372266898911</v>
      </c>
      <c r="H259" s="4">
        <f t="shared" si="25"/>
        <v>42</v>
      </c>
      <c r="I259" s="10">
        <f t="shared" si="24"/>
        <v>0.57083501841689899</v>
      </c>
      <c r="L259" s="4">
        <f t="shared" ref="L259:L322" si="28">H259^$V$2</f>
        <v>3.0688438220956984</v>
      </c>
      <c r="M259" s="4">
        <f t="shared" si="26"/>
        <v>0.57083501841689899</v>
      </c>
      <c r="N259">
        <f t="shared" si="27"/>
        <v>0.56065504554701351</v>
      </c>
    </row>
    <row r="260" spans="1:14" x14ac:dyDescent="0.25">
      <c r="A260">
        <v>2</v>
      </c>
      <c r="B260">
        <v>49.592993603795698</v>
      </c>
      <c r="C260">
        <v>0.99639999999999995</v>
      </c>
      <c r="D260">
        <v>1.754</v>
      </c>
      <c r="F260">
        <f t="shared" ref="F260:F323" si="29">$E$4*D260/100</f>
        <v>0.84182645339179996</v>
      </c>
      <c r="G260">
        <f t="shared" ref="G260:G323" si="30">B260*C260/100</f>
        <v>0.49414458826822028</v>
      </c>
      <c r="H260" s="4">
        <f t="shared" si="25"/>
        <v>42</v>
      </c>
      <c r="I260" s="10">
        <f t="shared" ref="I260:I323" si="31">G260/F260</f>
        <v>0.58699104343569164</v>
      </c>
      <c r="L260" s="4">
        <f t="shared" si="28"/>
        <v>3.0688438220956984</v>
      </c>
      <c r="M260" s="4">
        <f t="shared" si="26"/>
        <v>0.58699104343569164</v>
      </c>
      <c r="N260">
        <f t="shared" si="27"/>
        <v>0.53274571747199562</v>
      </c>
    </row>
    <row r="261" spans="1:14" x14ac:dyDescent="0.25">
      <c r="A261">
        <v>2</v>
      </c>
      <c r="B261">
        <v>49.592993603795698</v>
      </c>
      <c r="C261">
        <v>1.0005999999999999</v>
      </c>
      <c r="D261">
        <v>1.7669999999999999</v>
      </c>
      <c r="F261">
        <f t="shared" si="29"/>
        <v>0.84806576005889989</v>
      </c>
      <c r="G261">
        <f t="shared" si="30"/>
        <v>0.49622749399957977</v>
      </c>
      <c r="H261" s="4">
        <f t="shared" ref="H261:H324" si="32">A261*21</f>
        <v>42</v>
      </c>
      <c r="I261" s="10">
        <f t="shared" si="31"/>
        <v>0.58512855649910422</v>
      </c>
      <c r="L261" s="4">
        <f t="shared" si="28"/>
        <v>3.0688438220956984</v>
      </c>
      <c r="M261" s="4">
        <f t="shared" ref="M261:M324" si="33">G261/F261</f>
        <v>0.58512855649910422</v>
      </c>
      <c r="N261">
        <f t="shared" ref="N261:N324" si="34">-LN(M261)</f>
        <v>0.53592370119348409</v>
      </c>
    </row>
    <row r="262" spans="1:14" x14ac:dyDescent="0.25">
      <c r="A262">
        <v>2</v>
      </c>
      <c r="B262">
        <v>49.592993603795698</v>
      </c>
      <c r="C262">
        <v>0.97270000000000001</v>
      </c>
      <c r="D262">
        <v>1.784</v>
      </c>
      <c r="F262">
        <f t="shared" si="29"/>
        <v>0.85622485339280008</v>
      </c>
      <c r="G262">
        <f t="shared" si="30"/>
        <v>0.48239104878412076</v>
      </c>
      <c r="H262" s="4">
        <f t="shared" si="32"/>
        <v>42</v>
      </c>
      <c r="I262" s="10">
        <f t="shared" si="31"/>
        <v>0.5633929532326013</v>
      </c>
      <c r="L262" s="4">
        <f t="shared" si="28"/>
        <v>3.0688438220956984</v>
      </c>
      <c r="M262" s="4">
        <f t="shared" si="33"/>
        <v>0.5633929532326013</v>
      </c>
      <c r="N262">
        <f t="shared" si="34"/>
        <v>0.57377793119245279</v>
      </c>
    </row>
    <row r="263" spans="1:14" x14ac:dyDescent="0.25">
      <c r="A263">
        <v>2</v>
      </c>
      <c r="B263">
        <v>49.592993603795698</v>
      </c>
      <c r="C263">
        <v>0.88719999999999999</v>
      </c>
      <c r="D263">
        <v>1.7889999999999999</v>
      </c>
      <c r="F263">
        <f t="shared" si="29"/>
        <v>0.85862458672629993</v>
      </c>
      <c r="G263">
        <f t="shared" si="30"/>
        <v>0.43998903925287541</v>
      </c>
      <c r="H263" s="4">
        <f t="shared" si="32"/>
        <v>42</v>
      </c>
      <c r="I263" s="10">
        <f t="shared" si="31"/>
        <v>0.51243470785111445</v>
      </c>
      <c r="L263" s="4">
        <f t="shared" si="28"/>
        <v>3.0688438220956984</v>
      </c>
      <c r="M263" s="4">
        <f t="shared" si="33"/>
        <v>0.51243470785111445</v>
      </c>
      <c r="N263">
        <f t="shared" si="34"/>
        <v>0.6685819754004545</v>
      </c>
    </row>
    <row r="264" spans="1:14" x14ac:dyDescent="0.25">
      <c r="A264">
        <v>2</v>
      </c>
      <c r="B264">
        <v>49.592993603795698</v>
      </c>
      <c r="C264">
        <v>0.90180000000000005</v>
      </c>
      <c r="D264">
        <v>1.7849999999999999</v>
      </c>
      <c r="F264">
        <f t="shared" si="29"/>
        <v>0.8567048000595</v>
      </c>
      <c r="G264">
        <f t="shared" si="30"/>
        <v>0.44722961631902963</v>
      </c>
      <c r="H264" s="4">
        <f t="shared" si="32"/>
        <v>42</v>
      </c>
      <c r="I264" s="10">
        <f t="shared" si="31"/>
        <v>0.52203468019318744</v>
      </c>
      <c r="L264" s="4">
        <f t="shared" si="28"/>
        <v>3.0688438220956984</v>
      </c>
      <c r="M264" s="4">
        <f t="shared" si="33"/>
        <v>0.52203468019318744</v>
      </c>
      <c r="N264">
        <f t="shared" si="34"/>
        <v>0.65002125615464812</v>
      </c>
    </row>
    <row r="265" spans="1:14" x14ac:dyDescent="0.25">
      <c r="A265">
        <v>2</v>
      </c>
      <c r="B265">
        <v>49.592993603795698</v>
      </c>
      <c r="C265">
        <v>0.99270000000000003</v>
      </c>
      <c r="D265">
        <v>1.7809999999999999</v>
      </c>
      <c r="F265">
        <f t="shared" si="29"/>
        <v>0.85478501339269997</v>
      </c>
      <c r="G265">
        <f t="shared" si="30"/>
        <v>0.49230964750487993</v>
      </c>
      <c r="H265" s="4">
        <f t="shared" si="32"/>
        <v>42</v>
      </c>
      <c r="I265" s="10">
        <f t="shared" si="31"/>
        <v>0.57594557671392643</v>
      </c>
      <c r="L265" s="4">
        <f t="shared" si="28"/>
        <v>3.0688438220956984</v>
      </c>
      <c r="M265" s="4">
        <f t="shared" si="33"/>
        <v>0.57594557671392643</v>
      </c>
      <c r="N265">
        <f t="shared" si="34"/>
        <v>0.55174210762187803</v>
      </c>
    </row>
    <row r="266" spans="1:14" x14ac:dyDescent="0.25">
      <c r="A266">
        <v>2</v>
      </c>
      <c r="B266">
        <v>49.592993603795698</v>
      </c>
      <c r="C266">
        <v>1.0206</v>
      </c>
      <c r="D266">
        <v>1.792</v>
      </c>
      <c r="F266">
        <f t="shared" si="29"/>
        <v>0.86006442672640004</v>
      </c>
      <c r="G266">
        <f t="shared" si="30"/>
        <v>0.50614609272033884</v>
      </c>
      <c r="H266" s="4">
        <f t="shared" si="32"/>
        <v>42</v>
      </c>
      <c r="I266" s="10">
        <f t="shared" si="31"/>
        <v>0.58849788107949708</v>
      </c>
      <c r="L266" s="4">
        <f t="shared" si="28"/>
        <v>3.0688438220956984</v>
      </c>
      <c r="M266" s="4">
        <f t="shared" si="33"/>
        <v>0.58849788107949708</v>
      </c>
      <c r="N266">
        <f t="shared" si="34"/>
        <v>0.53018195283289749</v>
      </c>
    </row>
    <row r="267" spans="1:14" x14ac:dyDescent="0.25">
      <c r="A267">
        <v>2</v>
      </c>
      <c r="B267">
        <v>49.592993603795698</v>
      </c>
      <c r="C267">
        <v>1.0141</v>
      </c>
      <c r="D267">
        <v>1.786</v>
      </c>
      <c r="F267">
        <f t="shared" si="29"/>
        <v>0.85718474672620004</v>
      </c>
      <c r="G267">
        <f t="shared" si="30"/>
        <v>0.50292254813609216</v>
      </c>
      <c r="H267" s="4">
        <f t="shared" si="32"/>
        <v>42</v>
      </c>
      <c r="I267" s="10">
        <f t="shared" si="31"/>
        <v>0.58671429940497355</v>
      </c>
      <c r="L267" s="4">
        <f t="shared" si="28"/>
        <v>3.0688438220956984</v>
      </c>
      <c r="M267" s="4">
        <f t="shared" si="33"/>
        <v>0.58671429940497355</v>
      </c>
      <c r="N267">
        <f t="shared" si="34"/>
        <v>0.53321729074638635</v>
      </c>
    </row>
    <row r="268" spans="1:14" x14ac:dyDescent="0.25">
      <c r="A268">
        <v>2</v>
      </c>
      <c r="B268">
        <v>49.592993603795698</v>
      </c>
      <c r="C268">
        <v>0.98899999999999999</v>
      </c>
      <c r="D268">
        <v>1.786</v>
      </c>
      <c r="F268">
        <f t="shared" si="29"/>
        <v>0.85718474672620004</v>
      </c>
      <c r="G268">
        <f t="shared" si="30"/>
        <v>0.49047470674153942</v>
      </c>
      <c r="H268" s="4">
        <f t="shared" si="32"/>
        <v>42</v>
      </c>
      <c r="I268" s="10">
        <f t="shared" si="31"/>
        <v>0.57219252747413352</v>
      </c>
      <c r="L268" s="4">
        <f t="shared" si="28"/>
        <v>3.0688438220956984</v>
      </c>
      <c r="M268" s="4">
        <f t="shared" si="33"/>
        <v>0.57219252747413352</v>
      </c>
      <c r="N268">
        <f t="shared" si="34"/>
        <v>0.55827975774162497</v>
      </c>
    </row>
    <row r="269" spans="1:14" x14ac:dyDescent="0.25">
      <c r="A269">
        <v>2</v>
      </c>
      <c r="B269">
        <v>49.592993603795698</v>
      </c>
      <c r="C269">
        <v>0.91549999999999998</v>
      </c>
      <c r="D269">
        <v>1.7529999999999999</v>
      </c>
      <c r="F269">
        <f t="shared" si="29"/>
        <v>0.84134650672509992</v>
      </c>
      <c r="G269">
        <f t="shared" si="30"/>
        <v>0.45402385644274956</v>
      </c>
      <c r="H269" s="4">
        <f t="shared" si="32"/>
        <v>42</v>
      </c>
      <c r="I269" s="10">
        <f t="shared" si="31"/>
        <v>0.53963955732105573</v>
      </c>
      <c r="L269" s="4">
        <f t="shared" si="28"/>
        <v>3.0688438220956984</v>
      </c>
      <c r="M269" s="4">
        <f t="shared" si="33"/>
        <v>0.53963955732105573</v>
      </c>
      <c r="N269">
        <f t="shared" si="34"/>
        <v>0.61685384873456173</v>
      </c>
    </row>
    <row r="270" spans="1:14" x14ac:dyDescent="0.25">
      <c r="A270">
        <v>2</v>
      </c>
      <c r="B270">
        <v>49.2753635025975</v>
      </c>
      <c r="C270">
        <v>0.98570000000000002</v>
      </c>
      <c r="D270">
        <v>1.768</v>
      </c>
      <c r="F270">
        <f t="shared" si="29"/>
        <v>0.84854570672560004</v>
      </c>
      <c r="G270">
        <f t="shared" si="30"/>
        <v>0.48570725804510362</v>
      </c>
      <c r="H270" s="4">
        <f t="shared" si="32"/>
        <v>42</v>
      </c>
      <c r="I270" s="10">
        <f t="shared" si="31"/>
        <v>0.57239964116885222</v>
      </c>
      <c r="L270" s="4">
        <f t="shared" si="28"/>
        <v>3.0688438220956984</v>
      </c>
      <c r="M270" s="4">
        <f t="shared" si="33"/>
        <v>0.57239964116885222</v>
      </c>
      <c r="N270">
        <f t="shared" si="34"/>
        <v>0.55791785818883532</v>
      </c>
    </row>
    <row r="271" spans="1:14" x14ac:dyDescent="0.25">
      <c r="A271">
        <v>2</v>
      </c>
      <c r="B271">
        <v>49.2753635025975</v>
      </c>
      <c r="C271">
        <v>0.98570000000000002</v>
      </c>
      <c r="D271">
        <v>1.76</v>
      </c>
      <c r="F271">
        <f t="shared" si="29"/>
        <v>0.84470613339199996</v>
      </c>
      <c r="G271">
        <f t="shared" si="30"/>
        <v>0.48570725804510362</v>
      </c>
      <c r="H271" s="4">
        <f t="shared" si="32"/>
        <v>42</v>
      </c>
      <c r="I271" s="10">
        <f t="shared" si="31"/>
        <v>0.57500145771961986</v>
      </c>
      <c r="L271" s="4">
        <f t="shared" si="28"/>
        <v>3.0688438220956984</v>
      </c>
      <c r="M271" s="4">
        <f t="shared" si="33"/>
        <v>0.57500145771961986</v>
      </c>
      <c r="N271">
        <f t="shared" si="34"/>
        <v>0.55338270302344383</v>
      </c>
    </row>
    <row r="272" spans="1:14" x14ac:dyDescent="0.25">
      <c r="A272">
        <v>2</v>
      </c>
      <c r="B272">
        <v>49.2753635025975</v>
      </c>
      <c r="C272">
        <v>0.98299999999999998</v>
      </c>
      <c r="D272">
        <v>1.766</v>
      </c>
      <c r="F272">
        <f t="shared" si="29"/>
        <v>0.84758581339219996</v>
      </c>
      <c r="G272">
        <f t="shared" si="30"/>
        <v>0.48437682323053344</v>
      </c>
      <c r="H272" s="4">
        <f t="shared" si="32"/>
        <v>42</v>
      </c>
      <c r="I272" s="10">
        <f t="shared" si="31"/>
        <v>0.57147820973072339</v>
      </c>
      <c r="L272" s="4">
        <f t="shared" si="28"/>
        <v>3.0688438220956984</v>
      </c>
      <c r="M272" s="4">
        <f t="shared" si="33"/>
        <v>0.57147820973072339</v>
      </c>
      <c r="N272">
        <f t="shared" si="34"/>
        <v>0.55952892467937865</v>
      </c>
    </row>
    <row r="273" spans="1:20" x14ac:dyDescent="0.25">
      <c r="A273">
        <v>2</v>
      </c>
      <c r="B273">
        <v>49.2753635025975</v>
      </c>
      <c r="C273">
        <v>0.97589999999999999</v>
      </c>
      <c r="D273">
        <v>1.792</v>
      </c>
      <c r="F273">
        <f t="shared" si="29"/>
        <v>0.86006442672640004</v>
      </c>
      <c r="G273">
        <f t="shared" si="30"/>
        <v>0.480878272421849</v>
      </c>
      <c r="H273" s="4">
        <f t="shared" si="32"/>
        <v>42</v>
      </c>
      <c r="I273" s="10">
        <f t="shared" si="31"/>
        <v>0.5591188956066705</v>
      </c>
      <c r="L273" s="4">
        <f t="shared" si="28"/>
        <v>3.0688438220956984</v>
      </c>
      <c r="M273" s="4">
        <f t="shared" si="33"/>
        <v>0.5591188956066705</v>
      </c>
      <c r="N273">
        <f t="shared" si="34"/>
        <v>0.58139313505010037</v>
      </c>
    </row>
    <row r="274" spans="1:20" x14ac:dyDescent="0.25">
      <c r="A274">
        <v>2</v>
      </c>
      <c r="B274">
        <v>49.2753635025975</v>
      </c>
      <c r="C274">
        <v>0.99380000000000002</v>
      </c>
      <c r="D274">
        <v>1.7989999999999999</v>
      </c>
      <c r="F274">
        <f t="shared" si="29"/>
        <v>0.86342405339329997</v>
      </c>
      <c r="G274">
        <f t="shared" si="30"/>
        <v>0.48969856248881399</v>
      </c>
      <c r="H274" s="4">
        <f t="shared" si="32"/>
        <v>42</v>
      </c>
      <c r="I274" s="10">
        <f t="shared" si="31"/>
        <v>0.56715881444844396</v>
      </c>
      <c r="L274" s="4">
        <f t="shared" si="28"/>
        <v>3.0688438220956984</v>
      </c>
      <c r="M274" s="4">
        <f t="shared" si="33"/>
        <v>0.56715881444844396</v>
      </c>
      <c r="N274">
        <f t="shared" si="34"/>
        <v>0.56711591844495268</v>
      </c>
    </row>
    <row r="275" spans="1:20" x14ac:dyDescent="0.25">
      <c r="A275">
        <v>2</v>
      </c>
      <c r="B275">
        <v>49.2753635025975</v>
      </c>
      <c r="C275">
        <v>0.97309999999999997</v>
      </c>
      <c r="D275">
        <v>1.772</v>
      </c>
      <c r="F275">
        <f t="shared" si="29"/>
        <v>0.85046549339240007</v>
      </c>
      <c r="G275">
        <f t="shared" si="30"/>
        <v>0.47949856224377624</v>
      </c>
      <c r="H275" s="4">
        <f t="shared" si="32"/>
        <v>42</v>
      </c>
      <c r="I275" s="10">
        <f t="shared" si="31"/>
        <v>0.5638071926129733</v>
      </c>
      <c r="L275" s="4">
        <f t="shared" si="28"/>
        <v>3.0688438220956984</v>
      </c>
      <c r="M275" s="4">
        <f t="shared" si="33"/>
        <v>0.5638071926129733</v>
      </c>
      <c r="N275">
        <f t="shared" si="34"/>
        <v>0.57304294299972292</v>
      </c>
    </row>
    <row r="276" spans="1:20" x14ac:dyDescent="0.25">
      <c r="A276">
        <v>2</v>
      </c>
      <c r="B276">
        <v>49.2753635025975</v>
      </c>
      <c r="C276">
        <v>0.96240000000000003</v>
      </c>
      <c r="D276">
        <v>1.76</v>
      </c>
      <c r="F276">
        <f t="shared" si="29"/>
        <v>0.84470613339199996</v>
      </c>
      <c r="G276">
        <f t="shared" si="30"/>
        <v>0.47422609834899837</v>
      </c>
      <c r="H276" s="4">
        <f t="shared" si="32"/>
        <v>42</v>
      </c>
      <c r="I276" s="10">
        <f t="shared" si="31"/>
        <v>0.56140955961181105</v>
      </c>
      <c r="L276" s="4">
        <f t="shared" si="28"/>
        <v>3.0688438220956984</v>
      </c>
      <c r="M276" s="4">
        <f t="shared" si="33"/>
        <v>0.56140955961181105</v>
      </c>
      <c r="N276">
        <f t="shared" si="34"/>
        <v>0.57730458703436804</v>
      </c>
    </row>
    <row r="277" spans="1:20" x14ac:dyDescent="0.25">
      <c r="A277">
        <v>2</v>
      </c>
      <c r="B277">
        <v>49.2753635025975</v>
      </c>
      <c r="C277">
        <v>0.97919999999999996</v>
      </c>
      <c r="D277">
        <v>1.7569999999999999</v>
      </c>
      <c r="F277">
        <f t="shared" si="29"/>
        <v>0.84326629339189996</v>
      </c>
      <c r="G277">
        <f t="shared" si="30"/>
        <v>0.48250435941743469</v>
      </c>
      <c r="H277" s="4">
        <f t="shared" si="32"/>
        <v>42</v>
      </c>
      <c r="I277" s="10">
        <f t="shared" si="31"/>
        <v>0.5721850419001574</v>
      </c>
      <c r="L277" s="4">
        <f t="shared" si="28"/>
        <v>3.0688438220956984</v>
      </c>
      <c r="M277" s="4">
        <f t="shared" si="33"/>
        <v>0.5721850419001574</v>
      </c>
      <c r="N277">
        <f t="shared" si="34"/>
        <v>0.55829284009167546</v>
      </c>
    </row>
    <row r="278" spans="1:20" x14ac:dyDescent="0.25">
      <c r="A278">
        <v>2</v>
      </c>
      <c r="B278">
        <v>49.2753635025975</v>
      </c>
      <c r="C278">
        <v>0.96730000000000005</v>
      </c>
      <c r="D278">
        <v>1.7549999999999999</v>
      </c>
      <c r="F278">
        <f t="shared" si="29"/>
        <v>0.84230640005849988</v>
      </c>
      <c r="G278">
        <f t="shared" si="30"/>
        <v>0.47664059116062568</v>
      </c>
      <c r="H278" s="4">
        <f t="shared" si="32"/>
        <v>42</v>
      </c>
      <c r="I278" s="10">
        <f t="shared" si="31"/>
        <v>0.5658755425905847</v>
      </c>
      <c r="L278" s="4">
        <f t="shared" si="28"/>
        <v>3.0688438220956984</v>
      </c>
      <c r="M278" s="4">
        <f t="shared" si="33"/>
        <v>0.5658755425905847</v>
      </c>
      <c r="N278">
        <f t="shared" si="34"/>
        <v>0.56938111437410444</v>
      </c>
    </row>
    <row r="279" spans="1:20" x14ac:dyDescent="0.25">
      <c r="A279">
        <v>2</v>
      </c>
      <c r="B279">
        <v>49.2753635025975</v>
      </c>
      <c r="C279">
        <v>0.96870000000000001</v>
      </c>
      <c r="D279">
        <v>1.7749999999999999</v>
      </c>
      <c r="F279">
        <f t="shared" si="29"/>
        <v>0.85190533339249996</v>
      </c>
      <c r="G279">
        <f t="shared" si="30"/>
        <v>0.47733044624966198</v>
      </c>
      <c r="H279" s="4">
        <f t="shared" si="32"/>
        <v>42</v>
      </c>
      <c r="I279" s="10">
        <f t="shared" si="31"/>
        <v>0.56030925918589203</v>
      </c>
      <c r="L279" s="4">
        <f t="shared" si="28"/>
        <v>3.0688438220956984</v>
      </c>
      <c r="M279" s="4">
        <f t="shared" si="33"/>
        <v>0.56030925918589203</v>
      </c>
      <c r="N279">
        <f t="shared" si="34"/>
        <v>0.5792663991398167</v>
      </c>
    </row>
    <row r="280" spans="1:20" x14ac:dyDescent="0.25">
      <c r="A280">
        <v>2</v>
      </c>
      <c r="B280">
        <v>49.2753635025975</v>
      </c>
      <c r="C280">
        <v>0.97950000000000004</v>
      </c>
      <c r="D280">
        <v>1.764</v>
      </c>
      <c r="F280">
        <f t="shared" si="29"/>
        <v>0.8466259200588</v>
      </c>
      <c r="G280">
        <f t="shared" si="30"/>
        <v>0.48265218550794253</v>
      </c>
      <c r="H280" s="4">
        <f t="shared" si="32"/>
        <v>42</v>
      </c>
      <c r="I280" s="10">
        <f t="shared" si="31"/>
        <v>0.57008907248483642</v>
      </c>
      <c r="L280" s="4">
        <f t="shared" si="28"/>
        <v>3.0688438220956984</v>
      </c>
      <c r="M280" s="4">
        <f t="shared" si="33"/>
        <v>0.57008907248483642</v>
      </c>
      <c r="N280">
        <f t="shared" si="34"/>
        <v>0.56196266284478091</v>
      </c>
    </row>
    <row r="281" spans="1:20" x14ac:dyDescent="0.25">
      <c r="A281">
        <v>2</v>
      </c>
      <c r="B281">
        <v>49.2753635025975</v>
      </c>
      <c r="C281">
        <v>0.96179999999999999</v>
      </c>
      <c r="D281">
        <v>1.7689999999999999</v>
      </c>
      <c r="F281">
        <f t="shared" si="29"/>
        <v>0.84902565339229996</v>
      </c>
      <c r="G281">
        <f t="shared" si="30"/>
        <v>0.4739304461679828</v>
      </c>
      <c r="H281" s="4">
        <f t="shared" si="32"/>
        <v>42</v>
      </c>
      <c r="I281" s="10">
        <f t="shared" si="31"/>
        <v>0.55820509577582689</v>
      </c>
      <c r="L281" s="4">
        <f t="shared" si="28"/>
        <v>3.0688438220956984</v>
      </c>
      <c r="M281" s="4">
        <f t="shared" si="33"/>
        <v>0.55820509577582689</v>
      </c>
      <c r="N281">
        <f t="shared" si="34"/>
        <v>0.58302882897886277</v>
      </c>
    </row>
    <row r="282" spans="1:20" x14ac:dyDescent="0.25">
      <c r="A282">
        <v>2</v>
      </c>
      <c r="B282">
        <v>49.2753635025975</v>
      </c>
      <c r="C282">
        <v>0.96540000000000004</v>
      </c>
      <c r="D282">
        <v>1.7749999999999999</v>
      </c>
      <c r="F282">
        <f t="shared" si="29"/>
        <v>0.85190533339249996</v>
      </c>
      <c r="G282">
        <f t="shared" si="30"/>
        <v>0.47570435925407628</v>
      </c>
      <c r="H282" s="4">
        <f t="shared" si="32"/>
        <v>42</v>
      </c>
      <c r="I282" s="10">
        <f t="shared" si="31"/>
        <v>0.55840049428931571</v>
      </c>
      <c r="L282" s="4">
        <f t="shared" si="28"/>
        <v>3.0688438220956984</v>
      </c>
      <c r="M282" s="4">
        <f t="shared" si="33"/>
        <v>0.55840049428931571</v>
      </c>
      <c r="N282">
        <f t="shared" si="34"/>
        <v>0.5826788423457635</v>
      </c>
    </row>
    <row r="283" spans="1:20" x14ac:dyDescent="0.25">
      <c r="A283">
        <v>2</v>
      </c>
      <c r="B283">
        <v>49.2753635025975</v>
      </c>
      <c r="C283">
        <v>0.97230000000000005</v>
      </c>
      <c r="D283">
        <v>1.756</v>
      </c>
      <c r="F283">
        <f t="shared" si="29"/>
        <v>0.84278634672520003</v>
      </c>
      <c r="G283">
        <f t="shared" si="30"/>
        <v>0.47910435933575551</v>
      </c>
      <c r="H283" s="4">
        <f t="shared" si="32"/>
        <v>42</v>
      </c>
      <c r="I283" s="10">
        <f t="shared" si="31"/>
        <v>0.56847665033659223</v>
      </c>
      <c r="L283" s="4">
        <f t="shared" si="28"/>
        <v>3.0688438220956984</v>
      </c>
      <c r="M283" s="4">
        <f t="shared" si="33"/>
        <v>0.56847665033659223</v>
      </c>
      <c r="N283">
        <f t="shared" si="34"/>
        <v>0.5647950390420905</v>
      </c>
    </row>
    <row r="284" spans="1:20" x14ac:dyDescent="0.25">
      <c r="A284">
        <v>2</v>
      </c>
      <c r="B284">
        <v>49.2753635025975</v>
      </c>
      <c r="C284">
        <v>0.96140000000000003</v>
      </c>
      <c r="D284">
        <v>1.7829999999999999</v>
      </c>
      <c r="F284">
        <f t="shared" si="29"/>
        <v>0.85574490672609993</v>
      </c>
      <c r="G284">
        <f t="shared" si="30"/>
        <v>0.47373334471397238</v>
      </c>
      <c r="H284" s="4">
        <f t="shared" si="32"/>
        <v>42</v>
      </c>
      <c r="I284" s="10">
        <f t="shared" si="31"/>
        <v>0.55359177833307427</v>
      </c>
      <c r="L284" s="4">
        <f t="shared" si="28"/>
        <v>3.0688438220956984</v>
      </c>
      <c r="M284" s="4">
        <f t="shared" si="33"/>
        <v>0.55359177833307427</v>
      </c>
      <c r="N284">
        <f t="shared" si="34"/>
        <v>0.59132772606591977</v>
      </c>
    </row>
    <row r="285" spans="1:20" x14ac:dyDescent="0.25">
      <c r="A285">
        <v>2</v>
      </c>
      <c r="B285">
        <v>49.2753635025975</v>
      </c>
      <c r="C285">
        <v>0.99399999999999999</v>
      </c>
      <c r="D285">
        <v>1.78</v>
      </c>
      <c r="F285">
        <f t="shared" si="29"/>
        <v>0.85430506672600004</v>
      </c>
      <c r="G285">
        <f t="shared" si="30"/>
        <v>0.48979711321581915</v>
      </c>
      <c r="H285" s="4">
        <f t="shared" si="32"/>
        <v>42</v>
      </c>
      <c r="I285" s="10">
        <f t="shared" si="31"/>
        <v>0.57332811461940092</v>
      </c>
      <c r="L285" s="4">
        <f t="shared" si="28"/>
        <v>3.0688438220956984</v>
      </c>
      <c r="M285" s="4">
        <f t="shared" si="33"/>
        <v>0.57332811461940092</v>
      </c>
      <c r="N285">
        <f t="shared" si="34"/>
        <v>0.55629710029219681</v>
      </c>
    </row>
    <row r="286" spans="1:20" x14ac:dyDescent="0.25">
      <c r="A286">
        <v>2</v>
      </c>
      <c r="B286">
        <v>49.2753635025975</v>
      </c>
      <c r="C286">
        <v>0.97030000000000005</v>
      </c>
      <c r="D286">
        <v>1.7689999999999999</v>
      </c>
      <c r="F286">
        <f t="shared" si="29"/>
        <v>0.84902565339229996</v>
      </c>
      <c r="G286">
        <f t="shared" si="30"/>
        <v>0.47811885206570359</v>
      </c>
      <c r="H286" s="4">
        <f t="shared" si="32"/>
        <v>42</v>
      </c>
      <c r="I286" s="10">
        <f t="shared" si="31"/>
        <v>0.56313828699447377</v>
      </c>
      <c r="L286" s="4">
        <f t="shared" si="28"/>
        <v>3.0688438220956984</v>
      </c>
      <c r="M286" s="4">
        <f t="shared" si="33"/>
        <v>0.56313828699447377</v>
      </c>
      <c r="N286">
        <f t="shared" si="34"/>
        <v>0.57423005579117115</v>
      </c>
    </row>
    <row r="287" spans="1:20" x14ac:dyDescent="0.25">
      <c r="A287">
        <v>2</v>
      </c>
      <c r="B287">
        <v>49.2753635025975</v>
      </c>
      <c r="C287">
        <v>0.97450000000000003</v>
      </c>
      <c r="D287">
        <v>1.756</v>
      </c>
      <c r="F287">
        <f t="shared" si="29"/>
        <v>0.84278634672520003</v>
      </c>
      <c r="G287">
        <f t="shared" si="30"/>
        <v>0.48018841733281264</v>
      </c>
      <c r="H287" s="4">
        <f t="shared" si="32"/>
        <v>42</v>
      </c>
      <c r="I287" s="10">
        <f t="shared" si="31"/>
        <v>0.56976292888307012</v>
      </c>
      <c r="L287" s="4">
        <f t="shared" si="28"/>
        <v>3.0688438220956984</v>
      </c>
      <c r="M287" s="4">
        <f t="shared" si="33"/>
        <v>0.56976292888307012</v>
      </c>
      <c r="N287">
        <f t="shared" si="34"/>
        <v>0.56253491891008645</v>
      </c>
    </row>
    <row r="288" spans="1:20" x14ac:dyDescent="0.25">
      <c r="A288">
        <v>3</v>
      </c>
      <c r="B288">
        <v>47.613174366617002</v>
      </c>
      <c r="C288">
        <v>0.88880000000000003</v>
      </c>
      <c r="D288">
        <v>1.7769999999999999</v>
      </c>
      <c r="F288">
        <f t="shared" si="29"/>
        <v>0.85286522672589993</v>
      </c>
      <c r="G288">
        <f t="shared" si="30"/>
        <v>0.42318589377049193</v>
      </c>
      <c r="H288" s="4">
        <f t="shared" si="32"/>
        <v>63</v>
      </c>
      <c r="I288" s="10">
        <f t="shared" si="31"/>
        <v>0.49619316218938603</v>
      </c>
      <c r="J288">
        <f>MEDIAN(H288:H425)</f>
        <v>63</v>
      </c>
      <c r="K288">
        <f>MEDIAN(I288:I425)</f>
        <v>0.49090565386355001</v>
      </c>
      <c r="L288" s="4">
        <f t="shared" si="28"/>
        <v>3.4657893658794801</v>
      </c>
      <c r="M288" s="4">
        <f t="shared" si="33"/>
        <v>0.49619316218938603</v>
      </c>
      <c r="N288">
        <f t="shared" si="34"/>
        <v>0.70078998817128879</v>
      </c>
      <c r="O288">
        <f>MEDIAN(H288:H425)</f>
        <v>63</v>
      </c>
      <c r="P288">
        <f>MEDIAN(F288:F425)</f>
        <v>0.85430506672600004</v>
      </c>
      <c r="Q288">
        <f>MEDIAN(G288:G425)</f>
        <v>0.41919776977645307</v>
      </c>
      <c r="R288">
        <f>MEDIAN(L288:L431)</f>
        <v>3.4657893658794801</v>
      </c>
      <c r="S288">
        <f>MEDIAN(N288:N431)</f>
        <v>0.70527374006563326</v>
      </c>
      <c r="T288">
        <f>MEDIAN(M288:M431)</f>
        <v>0.49397347230481903</v>
      </c>
    </row>
    <row r="289" spans="1:14" x14ac:dyDescent="0.25">
      <c r="A289">
        <v>3</v>
      </c>
      <c r="B289">
        <v>47.613174366617002</v>
      </c>
      <c r="C289">
        <v>0.90469999999999995</v>
      </c>
      <c r="D289">
        <v>1.784</v>
      </c>
      <c r="F289">
        <f t="shared" si="29"/>
        <v>0.85622485339280008</v>
      </c>
      <c r="G289">
        <f t="shared" si="30"/>
        <v>0.43075638849478404</v>
      </c>
      <c r="H289" s="4">
        <f t="shared" si="32"/>
        <v>63</v>
      </c>
      <c r="I289" s="10">
        <f t="shared" si="31"/>
        <v>0.50308792928388757</v>
      </c>
      <c r="L289" s="4">
        <f t="shared" si="28"/>
        <v>3.4657893658794801</v>
      </c>
      <c r="M289" s="4">
        <f t="shared" si="33"/>
        <v>0.50308792928388757</v>
      </c>
      <c r="N289">
        <f t="shared" si="34"/>
        <v>0.68699031445031666</v>
      </c>
    </row>
    <row r="290" spans="1:14" x14ac:dyDescent="0.25">
      <c r="A290">
        <v>3</v>
      </c>
      <c r="B290">
        <v>47.613174366617002</v>
      </c>
      <c r="C290">
        <v>0.85340000000000005</v>
      </c>
      <c r="D290">
        <v>1.7649999999999999</v>
      </c>
      <c r="F290">
        <f t="shared" si="29"/>
        <v>0.84710586672549992</v>
      </c>
      <c r="G290">
        <f t="shared" si="30"/>
        <v>0.40633083004470955</v>
      </c>
      <c r="H290" s="4">
        <f t="shared" si="32"/>
        <v>63</v>
      </c>
      <c r="I290" s="10">
        <f t="shared" si="31"/>
        <v>0.47966947934782611</v>
      </c>
      <c r="L290" s="4">
        <f t="shared" si="28"/>
        <v>3.4657893658794801</v>
      </c>
      <c r="M290" s="4">
        <f t="shared" si="33"/>
        <v>0.47966947934782611</v>
      </c>
      <c r="N290">
        <f t="shared" si="34"/>
        <v>0.73465799695555523</v>
      </c>
    </row>
    <row r="291" spans="1:14" x14ac:dyDescent="0.25">
      <c r="A291">
        <v>3</v>
      </c>
      <c r="B291">
        <v>47.613174366617002</v>
      </c>
      <c r="C291">
        <v>0.92820000000000003</v>
      </c>
      <c r="D291">
        <v>1.7649999999999999</v>
      </c>
      <c r="F291">
        <f t="shared" si="29"/>
        <v>0.84710586672549992</v>
      </c>
      <c r="G291">
        <f t="shared" si="30"/>
        <v>0.44194548447093901</v>
      </c>
      <c r="H291" s="4">
        <f t="shared" si="32"/>
        <v>63</v>
      </c>
      <c r="I291" s="10">
        <f t="shared" si="31"/>
        <v>0.52171222255759564</v>
      </c>
      <c r="L291" s="4">
        <f t="shared" si="28"/>
        <v>3.4657893658794801</v>
      </c>
      <c r="M291" s="4">
        <f t="shared" si="33"/>
        <v>0.52171222255759564</v>
      </c>
      <c r="N291">
        <f t="shared" si="34"/>
        <v>0.65063914090237951</v>
      </c>
    </row>
    <row r="292" spans="1:14" x14ac:dyDescent="0.25">
      <c r="A292">
        <v>3</v>
      </c>
      <c r="B292">
        <v>47.613174366617002</v>
      </c>
      <c r="C292">
        <v>0.91290000000000004</v>
      </c>
      <c r="D292">
        <v>1.798</v>
      </c>
      <c r="F292">
        <f t="shared" si="29"/>
        <v>0.86294410672660005</v>
      </c>
      <c r="G292">
        <f t="shared" si="30"/>
        <v>0.43466066879284659</v>
      </c>
      <c r="H292" s="4">
        <f t="shared" si="32"/>
        <v>63</v>
      </c>
      <c r="I292" s="10">
        <f t="shared" si="31"/>
        <v>0.50369504282454858</v>
      </c>
      <c r="L292" s="4">
        <f t="shared" si="28"/>
        <v>3.4657893658794801</v>
      </c>
      <c r="M292" s="4">
        <f t="shared" si="33"/>
        <v>0.50369504282454858</v>
      </c>
      <c r="N292">
        <f t="shared" si="34"/>
        <v>0.68578426780258839</v>
      </c>
    </row>
    <row r="293" spans="1:14" x14ac:dyDescent="0.25">
      <c r="A293">
        <v>3</v>
      </c>
      <c r="B293">
        <v>47.613174366617002</v>
      </c>
      <c r="C293">
        <v>0.93969999999999998</v>
      </c>
      <c r="D293">
        <v>1.77</v>
      </c>
      <c r="F293">
        <f t="shared" si="29"/>
        <v>0.849505600059</v>
      </c>
      <c r="G293">
        <f t="shared" si="30"/>
        <v>0.44742099952309999</v>
      </c>
      <c r="H293" s="4">
        <f t="shared" si="32"/>
        <v>63</v>
      </c>
      <c r="I293" s="10">
        <f t="shared" si="31"/>
        <v>0.52668399065530069</v>
      </c>
      <c r="L293" s="4">
        <f t="shared" si="28"/>
        <v>3.4657893658794801</v>
      </c>
      <c r="M293" s="4">
        <f t="shared" si="33"/>
        <v>0.52668399065530069</v>
      </c>
      <c r="N293">
        <f t="shared" si="34"/>
        <v>0.64115454852091336</v>
      </c>
    </row>
    <row r="294" spans="1:14" x14ac:dyDescent="0.25">
      <c r="A294">
        <v>3</v>
      </c>
      <c r="B294">
        <v>47.613174366617002</v>
      </c>
      <c r="C294">
        <v>0.8871</v>
      </c>
      <c r="D294">
        <v>1.776</v>
      </c>
      <c r="F294">
        <f t="shared" si="29"/>
        <v>0.8523852800592</v>
      </c>
      <c r="G294">
        <f t="shared" si="30"/>
        <v>0.42237646980625937</v>
      </c>
      <c r="H294" s="4">
        <f t="shared" si="32"/>
        <v>63</v>
      </c>
      <c r="I294" s="10">
        <f t="shared" si="31"/>
        <v>0.49552295151897086</v>
      </c>
      <c r="L294" s="4">
        <f t="shared" si="28"/>
        <v>3.4657893658794801</v>
      </c>
      <c r="M294" s="4">
        <f t="shared" si="33"/>
        <v>0.49552295151897086</v>
      </c>
      <c r="N294">
        <f t="shared" si="34"/>
        <v>0.70214160636763212</v>
      </c>
    </row>
    <row r="295" spans="1:14" x14ac:dyDescent="0.25">
      <c r="A295">
        <v>3</v>
      </c>
      <c r="B295">
        <v>47.613174366617002</v>
      </c>
      <c r="C295">
        <v>0.93920000000000003</v>
      </c>
      <c r="D295">
        <v>1.796</v>
      </c>
      <c r="F295">
        <f t="shared" si="29"/>
        <v>0.86198421339320008</v>
      </c>
      <c r="G295">
        <f t="shared" si="30"/>
        <v>0.44718293365126693</v>
      </c>
      <c r="H295" s="4">
        <f t="shared" si="32"/>
        <v>63</v>
      </c>
      <c r="I295" s="10">
        <f t="shared" si="31"/>
        <v>0.5187832058906644</v>
      </c>
      <c r="L295" s="4">
        <f t="shared" si="28"/>
        <v>3.4657893658794801</v>
      </c>
      <c r="M295" s="4">
        <f t="shared" si="33"/>
        <v>0.5187832058906644</v>
      </c>
      <c r="N295">
        <f t="shared" si="34"/>
        <v>0.65626919813037077</v>
      </c>
    </row>
    <row r="296" spans="1:14" x14ac:dyDescent="0.25">
      <c r="A296">
        <v>3</v>
      </c>
      <c r="B296">
        <v>47.613174366617002</v>
      </c>
      <c r="C296">
        <v>0.86250000000000004</v>
      </c>
      <c r="D296">
        <v>1.786</v>
      </c>
      <c r="F296">
        <f t="shared" si="29"/>
        <v>0.85718474672620004</v>
      </c>
      <c r="G296">
        <f t="shared" si="30"/>
        <v>0.4106636289120717</v>
      </c>
      <c r="H296" s="4">
        <f t="shared" si="32"/>
        <v>63</v>
      </c>
      <c r="I296" s="10">
        <f t="shared" si="31"/>
        <v>0.47908415365590368</v>
      </c>
      <c r="L296" s="4">
        <f t="shared" si="28"/>
        <v>3.4657893658794801</v>
      </c>
      <c r="M296" s="4">
        <f t="shared" si="33"/>
        <v>0.47908415365590368</v>
      </c>
      <c r="N296">
        <f t="shared" si="34"/>
        <v>0.73587901087298724</v>
      </c>
    </row>
    <row r="297" spans="1:14" x14ac:dyDescent="0.25">
      <c r="A297">
        <v>3</v>
      </c>
      <c r="B297">
        <v>47.613174366617002</v>
      </c>
      <c r="C297">
        <v>0.84660000000000002</v>
      </c>
      <c r="D297">
        <v>1.798</v>
      </c>
      <c r="F297">
        <f t="shared" si="29"/>
        <v>0.86294410672660005</v>
      </c>
      <c r="G297">
        <f t="shared" si="30"/>
        <v>0.40309313418777953</v>
      </c>
      <c r="H297" s="4">
        <f t="shared" si="32"/>
        <v>63</v>
      </c>
      <c r="I297" s="10">
        <f t="shared" si="31"/>
        <v>0.4671138385970674</v>
      </c>
      <c r="L297" s="4">
        <f t="shared" si="28"/>
        <v>3.4657893658794801</v>
      </c>
      <c r="M297" s="4">
        <f t="shared" si="33"/>
        <v>0.4671138385970674</v>
      </c>
      <c r="N297">
        <f t="shared" si="34"/>
        <v>0.7611822852868001</v>
      </c>
    </row>
    <row r="298" spans="1:14" x14ac:dyDescent="0.25">
      <c r="A298">
        <v>3</v>
      </c>
      <c r="B298">
        <v>47.613174366617002</v>
      </c>
      <c r="C298">
        <v>0.93220000000000003</v>
      </c>
      <c r="D298">
        <v>1.7869999999999999</v>
      </c>
      <c r="F298">
        <f t="shared" si="29"/>
        <v>0.85766469339289997</v>
      </c>
      <c r="G298">
        <f t="shared" si="30"/>
        <v>0.44385001144560371</v>
      </c>
      <c r="H298" s="4">
        <f t="shared" si="32"/>
        <v>63</v>
      </c>
      <c r="I298" s="10">
        <f t="shared" si="31"/>
        <v>0.51750994866040734</v>
      </c>
      <c r="L298" s="4">
        <f t="shared" si="28"/>
        <v>3.4657893658794801</v>
      </c>
      <c r="M298" s="4">
        <f t="shared" si="33"/>
        <v>0.51750994866040734</v>
      </c>
      <c r="N298">
        <f t="shared" si="34"/>
        <v>0.65872652956284528</v>
      </c>
    </row>
    <row r="299" spans="1:14" x14ac:dyDescent="0.25">
      <c r="A299">
        <v>3</v>
      </c>
      <c r="B299">
        <v>47.613174366617002</v>
      </c>
      <c r="C299">
        <v>0.88229999999999997</v>
      </c>
      <c r="D299">
        <v>1.7809999999999999</v>
      </c>
      <c r="F299">
        <f t="shared" si="29"/>
        <v>0.85478501339269997</v>
      </c>
      <c r="G299">
        <f t="shared" si="30"/>
        <v>0.42009103743666182</v>
      </c>
      <c r="H299" s="4">
        <f t="shared" si="32"/>
        <v>63</v>
      </c>
      <c r="I299" s="10">
        <f t="shared" si="31"/>
        <v>0.49145812204789585</v>
      </c>
      <c r="L299" s="4">
        <f t="shared" si="28"/>
        <v>3.4657893658794801</v>
      </c>
      <c r="M299" s="4">
        <f t="shared" si="33"/>
        <v>0.49145812204789585</v>
      </c>
      <c r="N299">
        <f t="shared" si="34"/>
        <v>0.71037854740366035</v>
      </c>
    </row>
    <row r="300" spans="1:14" x14ac:dyDescent="0.25">
      <c r="A300">
        <v>3</v>
      </c>
      <c r="B300">
        <v>47.613174366617002</v>
      </c>
      <c r="C300">
        <v>0.84150000000000003</v>
      </c>
      <c r="D300">
        <v>1.788</v>
      </c>
      <c r="F300">
        <f t="shared" si="29"/>
        <v>0.85814464005960001</v>
      </c>
      <c r="G300">
        <f t="shared" si="30"/>
        <v>0.40066486229508208</v>
      </c>
      <c r="H300" s="4">
        <f t="shared" si="32"/>
        <v>63</v>
      </c>
      <c r="I300" s="10">
        <f t="shared" si="31"/>
        <v>0.4668966554021185</v>
      </c>
      <c r="L300" s="4">
        <f t="shared" si="28"/>
        <v>3.4657893658794801</v>
      </c>
      <c r="M300" s="4">
        <f t="shared" si="33"/>
        <v>0.4668966554021185</v>
      </c>
      <c r="N300">
        <f t="shared" si="34"/>
        <v>0.76164734044465654</v>
      </c>
    </row>
    <row r="301" spans="1:14" x14ac:dyDescent="0.25">
      <c r="A301">
        <v>3</v>
      </c>
      <c r="B301">
        <v>47.613174366617002</v>
      </c>
      <c r="C301">
        <v>0.89880000000000004</v>
      </c>
      <c r="D301">
        <v>1.7829999999999999</v>
      </c>
      <c r="F301">
        <f t="shared" si="29"/>
        <v>0.85574490672609993</v>
      </c>
      <c r="G301">
        <f t="shared" si="30"/>
        <v>0.42794721120715368</v>
      </c>
      <c r="H301" s="4">
        <f t="shared" si="32"/>
        <v>63</v>
      </c>
      <c r="I301" s="10">
        <f t="shared" si="31"/>
        <v>0.50008735996383513</v>
      </c>
      <c r="L301" s="4">
        <f t="shared" si="28"/>
        <v>3.4657893658794801</v>
      </c>
      <c r="M301" s="4">
        <f t="shared" si="33"/>
        <v>0.50008735996383513</v>
      </c>
      <c r="N301">
        <f t="shared" si="34"/>
        <v>0.692972475894024</v>
      </c>
    </row>
    <row r="302" spans="1:14" x14ac:dyDescent="0.25">
      <c r="A302">
        <v>3</v>
      </c>
      <c r="B302">
        <v>47.613174366617002</v>
      </c>
      <c r="C302">
        <v>0.85770000000000002</v>
      </c>
      <c r="D302">
        <v>1.778</v>
      </c>
      <c r="F302">
        <f t="shared" si="29"/>
        <v>0.85334517339260008</v>
      </c>
      <c r="G302">
        <f t="shared" si="30"/>
        <v>0.40837819654247404</v>
      </c>
      <c r="H302" s="4">
        <f t="shared" si="32"/>
        <v>63</v>
      </c>
      <c r="I302" s="10">
        <f t="shared" si="31"/>
        <v>0.47856155899834302</v>
      </c>
      <c r="L302" s="4">
        <f t="shared" si="28"/>
        <v>3.4657893658794801</v>
      </c>
      <c r="M302" s="4">
        <f t="shared" si="33"/>
        <v>0.47856155899834302</v>
      </c>
      <c r="N302">
        <f t="shared" si="34"/>
        <v>0.73697042641953192</v>
      </c>
    </row>
    <row r="303" spans="1:14" x14ac:dyDescent="0.25">
      <c r="A303">
        <v>3</v>
      </c>
      <c r="B303">
        <v>47.613174366617002</v>
      </c>
      <c r="C303">
        <v>0.83879999999999999</v>
      </c>
      <c r="D303">
        <v>1.756</v>
      </c>
      <c r="F303">
        <f t="shared" si="29"/>
        <v>0.84278634672520003</v>
      </c>
      <c r="G303">
        <f t="shared" si="30"/>
        <v>0.39937930658718346</v>
      </c>
      <c r="H303" s="4">
        <f t="shared" si="32"/>
        <v>63</v>
      </c>
      <c r="I303" s="10">
        <f t="shared" si="31"/>
        <v>0.47387965898954648</v>
      </c>
      <c r="L303" s="4">
        <f t="shared" si="28"/>
        <v>3.4657893658794801</v>
      </c>
      <c r="M303" s="4">
        <f t="shared" si="33"/>
        <v>0.47387965898954648</v>
      </c>
      <c r="N303">
        <f t="shared" si="34"/>
        <v>0.74680187350935479</v>
      </c>
    </row>
    <row r="304" spans="1:14" x14ac:dyDescent="0.25">
      <c r="A304">
        <v>3</v>
      </c>
      <c r="B304">
        <v>47.613174366617002</v>
      </c>
      <c r="C304">
        <v>0.80459999999999998</v>
      </c>
      <c r="D304">
        <v>1.7709999999999999</v>
      </c>
      <c r="F304">
        <f t="shared" si="29"/>
        <v>0.84998554672569993</v>
      </c>
      <c r="G304">
        <f t="shared" si="30"/>
        <v>0.38309560095380041</v>
      </c>
      <c r="H304" s="4">
        <f t="shared" si="32"/>
        <v>63</v>
      </c>
      <c r="I304" s="10">
        <f t="shared" si="31"/>
        <v>0.45070837078295611</v>
      </c>
      <c r="L304" s="4">
        <f t="shared" si="28"/>
        <v>3.4657893658794801</v>
      </c>
      <c r="M304" s="4">
        <f t="shared" si="33"/>
        <v>0.45070837078295611</v>
      </c>
      <c r="N304">
        <f t="shared" si="34"/>
        <v>0.79693477660920331</v>
      </c>
    </row>
    <row r="305" spans="1:14" x14ac:dyDescent="0.25">
      <c r="A305">
        <v>3</v>
      </c>
      <c r="B305">
        <v>47.613174366617002</v>
      </c>
      <c r="C305">
        <v>0.89370000000000005</v>
      </c>
      <c r="D305">
        <v>1.7769999999999999</v>
      </c>
      <c r="F305">
        <f t="shared" si="29"/>
        <v>0.85286522672589993</v>
      </c>
      <c r="G305">
        <f t="shared" si="30"/>
        <v>0.42551893931445617</v>
      </c>
      <c r="H305" s="4">
        <f t="shared" si="32"/>
        <v>63</v>
      </c>
      <c r="I305" s="10">
        <f t="shared" si="31"/>
        <v>0.49892870054979105</v>
      </c>
      <c r="L305" s="4">
        <f t="shared" si="28"/>
        <v>3.4657893658794801</v>
      </c>
      <c r="M305" s="4">
        <f t="shared" si="33"/>
        <v>0.49892870054979105</v>
      </c>
      <c r="N305">
        <f t="shared" si="34"/>
        <v>0.69529207810936267</v>
      </c>
    </row>
    <row r="306" spans="1:14" x14ac:dyDescent="0.25">
      <c r="A306">
        <v>3</v>
      </c>
      <c r="B306">
        <v>47.613174366617002</v>
      </c>
      <c r="C306">
        <v>0.81289999999999996</v>
      </c>
      <c r="D306">
        <v>1.798</v>
      </c>
      <c r="F306">
        <f t="shared" si="29"/>
        <v>0.86294410672660005</v>
      </c>
      <c r="G306">
        <f t="shared" si="30"/>
        <v>0.3870474944262296</v>
      </c>
      <c r="H306" s="4">
        <f t="shared" si="32"/>
        <v>63</v>
      </c>
      <c r="I306" s="10">
        <f t="shared" si="31"/>
        <v>0.44851977249652264</v>
      </c>
      <c r="L306" s="4">
        <f t="shared" si="28"/>
        <v>3.4657893658794801</v>
      </c>
      <c r="M306" s="4">
        <f t="shared" si="33"/>
        <v>0.44851977249652264</v>
      </c>
      <c r="N306">
        <f t="shared" si="34"/>
        <v>0.80180251262109681</v>
      </c>
    </row>
    <row r="307" spans="1:14" x14ac:dyDescent="0.25">
      <c r="A307">
        <v>3</v>
      </c>
      <c r="B307">
        <v>48.017526080476898</v>
      </c>
      <c r="C307">
        <v>0.82499999999999996</v>
      </c>
      <c r="D307">
        <v>1.78</v>
      </c>
      <c r="F307">
        <f t="shared" si="29"/>
        <v>0.85430506672600004</v>
      </c>
      <c r="G307">
        <f t="shared" si="30"/>
        <v>0.39614459016393438</v>
      </c>
      <c r="H307" s="4">
        <f t="shared" si="32"/>
        <v>63</v>
      </c>
      <c r="I307" s="10">
        <f t="shared" si="31"/>
        <v>0.46370389875141549</v>
      </c>
      <c r="L307" s="4">
        <f t="shared" si="28"/>
        <v>3.4657893658794801</v>
      </c>
      <c r="M307" s="4">
        <f t="shared" si="33"/>
        <v>0.46370389875141549</v>
      </c>
      <c r="N307">
        <f t="shared" si="34"/>
        <v>0.76850907970241567</v>
      </c>
    </row>
    <row r="308" spans="1:14" x14ac:dyDescent="0.25">
      <c r="A308">
        <v>3</v>
      </c>
      <c r="B308">
        <v>48.017526080476898</v>
      </c>
      <c r="C308">
        <v>0.76</v>
      </c>
      <c r="D308">
        <v>1.774</v>
      </c>
      <c r="F308">
        <f t="shared" si="29"/>
        <v>0.85142538672580004</v>
      </c>
      <c r="G308">
        <f t="shared" si="30"/>
        <v>0.36493319821162445</v>
      </c>
      <c r="H308" s="4">
        <f t="shared" si="32"/>
        <v>63</v>
      </c>
      <c r="I308" s="10">
        <f t="shared" si="31"/>
        <v>0.42861441989061866</v>
      </c>
      <c r="L308" s="4">
        <f t="shared" si="28"/>
        <v>3.4657893658794801</v>
      </c>
      <c r="M308" s="4">
        <f t="shared" si="33"/>
        <v>0.42861441989061866</v>
      </c>
      <c r="N308">
        <f t="shared" si="34"/>
        <v>0.84719755234011374</v>
      </c>
    </row>
    <row r="309" spans="1:14" x14ac:dyDescent="0.25">
      <c r="A309">
        <v>3</v>
      </c>
      <c r="B309">
        <v>48.017526080476898</v>
      </c>
      <c r="C309">
        <v>0.83909999999999996</v>
      </c>
      <c r="D309">
        <v>1.768</v>
      </c>
      <c r="F309">
        <f t="shared" si="29"/>
        <v>0.84854570672560004</v>
      </c>
      <c r="G309">
        <f t="shared" si="30"/>
        <v>0.40291506134128163</v>
      </c>
      <c r="H309" s="4">
        <f t="shared" si="32"/>
        <v>63</v>
      </c>
      <c r="I309" s="10">
        <f t="shared" si="31"/>
        <v>0.47483012187530282</v>
      </c>
      <c r="L309" s="4">
        <f t="shared" si="28"/>
        <v>3.4657893658794801</v>
      </c>
      <c r="M309" s="4">
        <f t="shared" si="33"/>
        <v>0.47483012187530282</v>
      </c>
      <c r="N309">
        <f t="shared" si="34"/>
        <v>0.74479817707253082</v>
      </c>
    </row>
    <row r="310" spans="1:14" x14ac:dyDescent="0.25">
      <c r="A310">
        <v>3</v>
      </c>
      <c r="B310">
        <v>48.017526080476898</v>
      </c>
      <c r="C310">
        <v>0.85150000000000003</v>
      </c>
      <c r="D310">
        <v>1.7829999999999999</v>
      </c>
      <c r="F310">
        <f t="shared" si="29"/>
        <v>0.85574490672609993</v>
      </c>
      <c r="G310">
        <f t="shared" si="30"/>
        <v>0.40886923457526081</v>
      </c>
      <c r="H310" s="4">
        <f t="shared" si="32"/>
        <v>63</v>
      </c>
      <c r="I310" s="10">
        <f t="shared" si="31"/>
        <v>0.47779336033621106</v>
      </c>
      <c r="L310" s="4">
        <f t="shared" si="28"/>
        <v>3.4657893658794801</v>
      </c>
      <c r="M310" s="4">
        <f t="shared" si="33"/>
        <v>0.47779336033621106</v>
      </c>
      <c r="N310">
        <f t="shared" si="34"/>
        <v>0.73857694051136302</v>
      </c>
    </row>
    <row r="311" spans="1:14" x14ac:dyDescent="0.25">
      <c r="A311">
        <v>3</v>
      </c>
      <c r="B311">
        <v>48.017526080476898</v>
      </c>
      <c r="C311">
        <v>0.80179999999999996</v>
      </c>
      <c r="D311">
        <v>1.7749999999999999</v>
      </c>
      <c r="F311">
        <f t="shared" si="29"/>
        <v>0.85190533339249996</v>
      </c>
      <c r="G311">
        <f t="shared" si="30"/>
        <v>0.3850045241132638</v>
      </c>
      <c r="H311" s="4">
        <f t="shared" si="32"/>
        <v>63</v>
      </c>
      <c r="I311" s="10">
        <f t="shared" si="31"/>
        <v>0.45193345906179455</v>
      </c>
      <c r="L311" s="4">
        <f t="shared" si="28"/>
        <v>3.4657893658794801</v>
      </c>
      <c r="M311" s="4">
        <f t="shared" si="33"/>
        <v>0.45193345906179455</v>
      </c>
      <c r="N311">
        <f t="shared" si="34"/>
        <v>0.79422032445207513</v>
      </c>
    </row>
    <row r="312" spans="1:14" x14ac:dyDescent="0.25">
      <c r="A312">
        <v>3</v>
      </c>
      <c r="B312">
        <v>48.017526080476898</v>
      </c>
      <c r="C312">
        <v>0.87129999999999996</v>
      </c>
      <c r="D312">
        <v>1.7789999999999999</v>
      </c>
      <c r="F312">
        <f t="shared" si="29"/>
        <v>0.8538251200593</v>
      </c>
      <c r="G312">
        <f t="shared" si="30"/>
        <v>0.41837670473919514</v>
      </c>
      <c r="H312" s="4">
        <f t="shared" si="32"/>
        <v>63</v>
      </c>
      <c r="I312" s="10">
        <f t="shared" si="31"/>
        <v>0.49000280609000818</v>
      </c>
      <c r="L312" s="4">
        <f t="shared" si="28"/>
        <v>3.4657893658794801</v>
      </c>
      <c r="M312" s="4">
        <f t="shared" si="33"/>
        <v>0.49000280609000818</v>
      </c>
      <c r="N312">
        <f t="shared" si="34"/>
        <v>0.7133441611795599</v>
      </c>
    </row>
    <row r="313" spans="1:14" x14ac:dyDescent="0.25">
      <c r="A313">
        <v>3</v>
      </c>
      <c r="B313">
        <v>48.017526080476898</v>
      </c>
      <c r="C313">
        <v>0.89470000000000005</v>
      </c>
      <c r="D313">
        <v>1.784</v>
      </c>
      <c r="F313">
        <f t="shared" si="29"/>
        <v>0.85622485339280008</v>
      </c>
      <c r="G313">
        <f t="shared" si="30"/>
        <v>0.42961280584202682</v>
      </c>
      <c r="H313" s="4">
        <f t="shared" si="32"/>
        <v>63</v>
      </c>
      <c r="I313" s="10">
        <f t="shared" si="31"/>
        <v>0.50175231907796358</v>
      </c>
      <c r="L313" s="4">
        <f t="shared" si="28"/>
        <v>3.4657893658794801</v>
      </c>
      <c r="M313" s="4">
        <f t="shared" si="33"/>
        <v>0.50175231907796358</v>
      </c>
      <c r="N313">
        <f t="shared" si="34"/>
        <v>0.68964866933737023</v>
      </c>
    </row>
    <row r="314" spans="1:14" x14ac:dyDescent="0.25">
      <c r="A314">
        <v>3</v>
      </c>
      <c r="B314">
        <v>48.017526080476898</v>
      </c>
      <c r="C314">
        <v>0.85199999999999998</v>
      </c>
      <c r="D314">
        <v>1.7689999999999999</v>
      </c>
      <c r="F314">
        <f t="shared" si="29"/>
        <v>0.84902565339229996</v>
      </c>
      <c r="G314">
        <f t="shared" si="30"/>
        <v>0.40910932220566315</v>
      </c>
      <c r="H314" s="4">
        <f t="shared" si="32"/>
        <v>63</v>
      </c>
      <c r="I314" s="10">
        <f t="shared" si="31"/>
        <v>0.48185743336618653</v>
      </c>
      <c r="L314" s="4">
        <f t="shared" si="28"/>
        <v>3.4657893658794801</v>
      </c>
      <c r="M314" s="4">
        <f t="shared" si="33"/>
        <v>0.48185743336618653</v>
      </c>
      <c r="N314">
        <f t="shared" si="34"/>
        <v>0.7301069900814352</v>
      </c>
    </row>
    <row r="315" spans="1:14" x14ac:dyDescent="0.25">
      <c r="A315">
        <v>3</v>
      </c>
      <c r="B315">
        <v>48.017526080476898</v>
      </c>
      <c r="C315">
        <v>0.87260000000000004</v>
      </c>
      <c r="D315">
        <v>1.7649999999999999</v>
      </c>
      <c r="F315">
        <f t="shared" si="29"/>
        <v>0.84710586672549992</v>
      </c>
      <c r="G315">
        <f t="shared" si="30"/>
        <v>0.41900093257824145</v>
      </c>
      <c r="H315" s="4">
        <f t="shared" si="32"/>
        <v>63</v>
      </c>
      <c r="I315" s="10">
        <f t="shared" si="31"/>
        <v>0.49462640861867202</v>
      </c>
      <c r="L315" s="4">
        <f t="shared" si="28"/>
        <v>3.4657893658794801</v>
      </c>
      <c r="M315" s="4">
        <f t="shared" si="33"/>
        <v>0.49462640861867202</v>
      </c>
      <c r="N315">
        <f t="shared" si="34"/>
        <v>0.7039525314288535</v>
      </c>
    </row>
    <row r="316" spans="1:14" x14ac:dyDescent="0.25">
      <c r="A316">
        <v>3</v>
      </c>
      <c r="B316">
        <v>48.017526080476898</v>
      </c>
      <c r="C316">
        <v>0.82889999999999997</v>
      </c>
      <c r="D316">
        <v>1.778</v>
      </c>
      <c r="F316">
        <f t="shared" si="29"/>
        <v>0.85334517339260008</v>
      </c>
      <c r="G316">
        <f t="shared" si="30"/>
        <v>0.39801727368107298</v>
      </c>
      <c r="H316" s="4">
        <f t="shared" si="32"/>
        <v>63</v>
      </c>
      <c r="I316" s="10">
        <f t="shared" si="31"/>
        <v>0.46642002098482188</v>
      </c>
      <c r="L316" s="4">
        <f t="shared" si="28"/>
        <v>3.4657893658794801</v>
      </c>
      <c r="M316" s="4">
        <f t="shared" si="33"/>
        <v>0.46642002098482188</v>
      </c>
      <c r="N316">
        <f t="shared" si="34"/>
        <v>0.76266871822733517</v>
      </c>
    </row>
    <row r="317" spans="1:14" x14ac:dyDescent="0.25">
      <c r="A317">
        <v>3</v>
      </c>
      <c r="B317">
        <v>48.017526080476898</v>
      </c>
      <c r="C317">
        <v>0.85750000000000004</v>
      </c>
      <c r="D317">
        <v>1.798</v>
      </c>
      <c r="F317">
        <f t="shared" si="29"/>
        <v>0.86294410672660005</v>
      </c>
      <c r="G317">
        <f t="shared" si="30"/>
        <v>0.41175028614008946</v>
      </c>
      <c r="H317" s="4">
        <f t="shared" si="32"/>
        <v>63</v>
      </c>
      <c r="I317" s="10">
        <f t="shared" si="31"/>
        <v>0.47714595062475018</v>
      </c>
      <c r="L317" s="4">
        <f t="shared" si="28"/>
        <v>3.4657893658794801</v>
      </c>
      <c r="M317" s="4">
        <f t="shared" si="33"/>
        <v>0.47714595062475018</v>
      </c>
      <c r="N317">
        <f t="shared" si="34"/>
        <v>0.73993285874243619</v>
      </c>
    </row>
    <row r="318" spans="1:14" x14ac:dyDescent="0.25">
      <c r="A318">
        <v>3</v>
      </c>
      <c r="B318">
        <v>48.017526080476898</v>
      </c>
      <c r="C318">
        <v>0.87819999999999998</v>
      </c>
      <c r="D318">
        <v>1.78</v>
      </c>
      <c r="F318">
        <f t="shared" si="29"/>
        <v>0.85430506672600004</v>
      </c>
      <c r="G318">
        <f t="shared" si="30"/>
        <v>0.42168991403874811</v>
      </c>
      <c r="H318" s="4">
        <f t="shared" si="32"/>
        <v>63</v>
      </c>
      <c r="I318" s="10">
        <f t="shared" si="31"/>
        <v>0.49360577440423409</v>
      </c>
      <c r="L318" s="4">
        <f t="shared" si="28"/>
        <v>3.4657893658794801</v>
      </c>
      <c r="M318" s="4">
        <f t="shared" si="33"/>
        <v>0.49360577440423409</v>
      </c>
      <c r="N318">
        <f t="shared" si="34"/>
        <v>0.7060181079094795</v>
      </c>
    </row>
    <row r="319" spans="1:14" x14ac:dyDescent="0.25">
      <c r="A319">
        <v>3</v>
      </c>
      <c r="B319">
        <v>48.017526080476898</v>
      </c>
      <c r="C319">
        <v>0.82720000000000005</v>
      </c>
      <c r="D319">
        <v>1.7849999999999999</v>
      </c>
      <c r="F319">
        <f t="shared" si="29"/>
        <v>0.8567048000595</v>
      </c>
      <c r="G319">
        <f t="shared" si="30"/>
        <v>0.39720097573770496</v>
      </c>
      <c r="H319" s="4">
        <f t="shared" si="32"/>
        <v>63</v>
      </c>
      <c r="I319" s="10">
        <f t="shared" si="31"/>
        <v>0.46363808830079917</v>
      </c>
      <c r="L319" s="4">
        <f t="shared" si="28"/>
        <v>3.4657893658794801</v>
      </c>
      <c r="M319" s="4">
        <f t="shared" si="33"/>
        <v>0.46363808830079917</v>
      </c>
      <c r="N319">
        <f t="shared" si="34"/>
        <v>0.7686510132105403</v>
      </c>
    </row>
    <row r="320" spans="1:14" x14ac:dyDescent="0.25">
      <c r="A320">
        <v>3</v>
      </c>
      <c r="B320">
        <v>48.017526080476898</v>
      </c>
      <c r="C320">
        <v>0.86299999999999999</v>
      </c>
      <c r="D320">
        <v>1.7849999999999999</v>
      </c>
      <c r="F320">
        <f t="shared" si="29"/>
        <v>0.8567048000595</v>
      </c>
      <c r="G320">
        <f t="shared" si="30"/>
        <v>0.41439125007451566</v>
      </c>
      <c r="H320" s="4">
        <f t="shared" si="32"/>
        <v>63</v>
      </c>
      <c r="I320" s="10">
        <f t="shared" si="31"/>
        <v>0.48370366320550007</v>
      </c>
      <c r="L320" s="4">
        <f t="shared" si="28"/>
        <v>3.4657893658794801</v>
      </c>
      <c r="M320" s="4">
        <f t="shared" si="33"/>
        <v>0.48370366320550007</v>
      </c>
      <c r="N320">
        <f t="shared" si="34"/>
        <v>0.72628282588127713</v>
      </c>
    </row>
    <row r="321" spans="1:14" x14ac:dyDescent="0.25">
      <c r="A321">
        <v>3</v>
      </c>
      <c r="B321">
        <v>48.017526080476898</v>
      </c>
      <c r="C321">
        <v>0.78339999999999999</v>
      </c>
      <c r="D321">
        <v>1.7949999999999999</v>
      </c>
      <c r="F321">
        <f t="shared" si="29"/>
        <v>0.86150426672650005</v>
      </c>
      <c r="G321">
        <f t="shared" si="30"/>
        <v>0.37616929931445603</v>
      </c>
      <c r="H321" s="4">
        <f t="shared" si="32"/>
        <v>63</v>
      </c>
      <c r="I321" s="10">
        <f t="shared" si="31"/>
        <v>0.43664241007627846</v>
      </c>
      <c r="L321" s="4">
        <f t="shared" si="28"/>
        <v>3.4657893658794801</v>
      </c>
      <c r="M321" s="4">
        <f t="shared" si="33"/>
        <v>0.43664241007627846</v>
      </c>
      <c r="N321">
        <f t="shared" si="34"/>
        <v>0.82864070244161414</v>
      </c>
    </row>
    <row r="322" spans="1:14" x14ac:dyDescent="0.25">
      <c r="A322">
        <v>3</v>
      </c>
      <c r="B322">
        <v>48.017526080476898</v>
      </c>
      <c r="C322">
        <v>0.91339999999999999</v>
      </c>
      <c r="D322">
        <v>1.796</v>
      </c>
      <c r="F322">
        <f t="shared" si="29"/>
        <v>0.86198421339320008</v>
      </c>
      <c r="G322">
        <f t="shared" si="30"/>
        <v>0.438592083219076</v>
      </c>
      <c r="H322" s="4">
        <f t="shared" si="32"/>
        <v>63</v>
      </c>
      <c r="I322" s="10">
        <f t="shared" si="31"/>
        <v>0.50881683957129409</v>
      </c>
      <c r="L322" s="4">
        <f t="shared" si="28"/>
        <v>3.4657893658794801</v>
      </c>
      <c r="M322" s="4">
        <f t="shared" si="33"/>
        <v>0.50881683957129409</v>
      </c>
      <c r="N322">
        <f t="shared" si="34"/>
        <v>0.67566717086221206</v>
      </c>
    </row>
    <row r="323" spans="1:14" x14ac:dyDescent="0.25">
      <c r="A323">
        <v>3</v>
      </c>
      <c r="B323">
        <v>48.3975558867362</v>
      </c>
      <c r="C323">
        <v>0.90310000000000001</v>
      </c>
      <c r="D323">
        <v>1.7669999999999999</v>
      </c>
      <c r="F323">
        <f t="shared" si="29"/>
        <v>0.84806576005889989</v>
      </c>
      <c r="G323">
        <f t="shared" si="30"/>
        <v>0.43707832721311463</v>
      </c>
      <c r="H323" s="4">
        <f t="shared" si="32"/>
        <v>63</v>
      </c>
      <c r="I323" s="10">
        <f t="shared" si="31"/>
        <v>0.51538258917888469</v>
      </c>
      <c r="L323" s="4">
        <f t="shared" ref="L323:L386" si="35">H323^$V$2</f>
        <v>3.4657893658794801</v>
      </c>
      <c r="M323" s="4">
        <f t="shared" si="33"/>
        <v>0.51538258917888469</v>
      </c>
      <c r="N323">
        <f t="shared" si="34"/>
        <v>0.66284576251629956</v>
      </c>
    </row>
    <row r="324" spans="1:14" x14ac:dyDescent="0.25">
      <c r="A324">
        <v>3</v>
      </c>
      <c r="B324">
        <v>48.3975558867362</v>
      </c>
      <c r="C324">
        <v>0.91379999999999995</v>
      </c>
      <c r="D324">
        <v>1.7909999999999999</v>
      </c>
      <c r="F324">
        <f t="shared" ref="F324:F387" si="36">$E$4*D324/100</f>
        <v>0.85958448005970001</v>
      </c>
      <c r="G324">
        <f t="shared" ref="G324:G387" si="37">B324*C324/100</f>
        <v>0.44225686569299533</v>
      </c>
      <c r="H324" s="4">
        <f t="shared" si="32"/>
        <v>63</v>
      </c>
      <c r="I324" s="10">
        <f t="shared" ref="I324:I387" si="38">G324/F324</f>
        <v>0.51450075699631015</v>
      </c>
      <c r="L324" s="4">
        <f t="shared" si="35"/>
        <v>3.4657893658794801</v>
      </c>
      <c r="M324" s="4">
        <f t="shared" si="33"/>
        <v>0.51450075699631015</v>
      </c>
      <c r="N324">
        <f t="shared" si="34"/>
        <v>0.66455825238489719</v>
      </c>
    </row>
    <row r="325" spans="1:14" x14ac:dyDescent="0.25">
      <c r="A325">
        <v>3</v>
      </c>
      <c r="B325">
        <v>48.3975558867362</v>
      </c>
      <c r="C325">
        <v>0.90090000000000003</v>
      </c>
      <c r="D325">
        <v>1.7569999999999999</v>
      </c>
      <c r="F325">
        <f t="shared" si="36"/>
        <v>0.84326629339189996</v>
      </c>
      <c r="G325">
        <f t="shared" si="37"/>
        <v>0.43601358098360643</v>
      </c>
      <c r="H325" s="4">
        <f t="shared" ref="H325:H388" si="39">A325*21</f>
        <v>63</v>
      </c>
      <c r="I325" s="10">
        <f t="shared" si="38"/>
        <v>0.51705325399621216</v>
      </c>
      <c r="L325" s="4">
        <f t="shared" si="35"/>
        <v>3.4657893658794801</v>
      </c>
      <c r="M325" s="4">
        <f t="shared" ref="M325:M388" si="40">G325/F325</f>
        <v>0.51705325399621216</v>
      </c>
      <c r="N325">
        <f t="shared" ref="N325:N388" si="41">-LN(M325)</f>
        <v>0.65960940398305923</v>
      </c>
    </row>
    <row r="326" spans="1:14" x14ac:dyDescent="0.25">
      <c r="A326">
        <v>3</v>
      </c>
      <c r="B326">
        <v>48.3975558867362</v>
      </c>
      <c r="C326">
        <v>0.90759999999999996</v>
      </c>
      <c r="D326">
        <v>1.758</v>
      </c>
      <c r="F326">
        <f t="shared" si="36"/>
        <v>0.84374624005859999</v>
      </c>
      <c r="G326">
        <f t="shared" si="37"/>
        <v>0.43925621722801772</v>
      </c>
      <c r="H326" s="4">
        <f t="shared" si="39"/>
        <v>63</v>
      </c>
      <c r="I326" s="10">
        <f t="shared" si="38"/>
        <v>0.52060228108099238</v>
      </c>
      <c r="L326" s="4">
        <f t="shared" si="35"/>
        <v>3.4657893658794801</v>
      </c>
      <c r="M326" s="4">
        <f t="shared" si="40"/>
        <v>0.52060228108099238</v>
      </c>
      <c r="N326">
        <f t="shared" si="41"/>
        <v>0.65276890479279204</v>
      </c>
    </row>
    <row r="327" spans="1:14" x14ac:dyDescent="0.25">
      <c r="A327">
        <v>3</v>
      </c>
      <c r="B327">
        <v>48.3975558867362</v>
      </c>
      <c r="C327">
        <v>0.90810000000000002</v>
      </c>
      <c r="D327">
        <v>1.7909999999999999</v>
      </c>
      <c r="F327">
        <f t="shared" si="36"/>
        <v>0.85958448005970001</v>
      </c>
      <c r="G327">
        <f t="shared" si="37"/>
        <v>0.4394982050074514</v>
      </c>
      <c r="H327" s="4">
        <f t="shared" si="39"/>
        <v>63</v>
      </c>
      <c r="I327" s="10">
        <f t="shared" si="38"/>
        <v>0.51129146140112636</v>
      </c>
      <c r="L327" s="4">
        <f t="shared" si="35"/>
        <v>3.4657893658794801</v>
      </c>
      <c r="M327" s="4">
        <f t="shared" si="40"/>
        <v>0.51129146140112636</v>
      </c>
      <c r="N327">
        <f t="shared" si="41"/>
        <v>0.67081547681828557</v>
      </c>
    </row>
    <row r="328" spans="1:14" x14ac:dyDescent="0.25">
      <c r="A328">
        <v>3</v>
      </c>
      <c r="B328">
        <v>48.3975558867362</v>
      </c>
      <c r="C328">
        <v>0.88500000000000001</v>
      </c>
      <c r="D328">
        <v>1.7889999999999999</v>
      </c>
      <c r="F328">
        <f t="shared" si="36"/>
        <v>0.85862458672629993</v>
      </c>
      <c r="G328">
        <f t="shared" si="37"/>
        <v>0.42831836959761538</v>
      </c>
      <c r="H328" s="4">
        <f t="shared" si="39"/>
        <v>63</v>
      </c>
      <c r="I328" s="10">
        <f t="shared" si="38"/>
        <v>0.49884242335835716</v>
      </c>
      <c r="L328" s="4">
        <f t="shared" si="35"/>
        <v>3.4657893658794801</v>
      </c>
      <c r="M328" s="4">
        <f t="shared" si="40"/>
        <v>0.49884242335835716</v>
      </c>
      <c r="N328">
        <f t="shared" si="41"/>
        <v>0.69546501795414595</v>
      </c>
    </row>
    <row r="329" spans="1:14" x14ac:dyDescent="0.25">
      <c r="A329">
        <v>3</v>
      </c>
      <c r="B329">
        <v>48.3975558867362</v>
      </c>
      <c r="C329">
        <v>0.85570000000000002</v>
      </c>
      <c r="D329">
        <v>1.7889999999999999</v>
      </c>
      <c r="F329">
        <f t="shared" si="36"/>
        <v>0.85862458672629993</v>
      </c>
      <c r="G329">
        <f t="shared" si="37"/>
        <v>0.41413788572280169</v>
      </c>
      <c r="H329" s="4">
        <f t="shared" si="39"/>
        <v>63</v>
      </c>
      <c r="I329" s="10">
        <f t="shared" si="38"/>
        <v>0.48232707533078673</v>
      </c>
      <c r="L329" s="4">
        <f t="shared" si="35"/>
        <v>3.4657893658794801</v>
      </c>
      <c r="M329" s="4">
        <f t="shared" si="40"/>
        <v>0.48232707533078673</v>
      </c>
      <c r="N329">
        <f t="shared" si="41"/>
        <v>0.72913281553806619</v>
      </c>
    </row>
    <row r="330" spans="1:14" x14ac:dyDescent="0.25">
      <c r="A330">
        <v>3</v>
      </c>
      <c r="B330">
        <v>48.3975558867362</v>
      </c>
      <c r="C330">
        <v>0.86770000000000003</v>
      </c>
      <c r="D330">
        <v>1.77</v>
      </c>
      <c r="F330">
        <f t="shared" si="36"/>
        <v>0.849505600059</v>
      </c>
      <c r="G330">
        <f t="shared" si="37"/>
        <v>0.41994559242920998</v>
      </c>
      <c r="H330" s="4">
        <f t="shared" si="39"/>
        <v>63</v>
      </c>
      <c r="I330" s="10">
        <f t="shared" si="38"/>
        <v>0.49434117020540402</v>
      </c>
      <c r="L330" s="4">
        <f t="shared" si="35"/>
        <v>3.4657893658794801</v>
      </c>
      <c r="M330" s="4">
        <f t="shared" si="40"/>
        <v>0.49434117020540402</v>
      </c>
      <c r="N330">
        <f t="shared" si="41"/>
        <v>0.70452937222178713</v>
      </c>
    </row>
    <row r="331" spans="1:14" x14ac:dyDescent="0.25">
      <c r="A331">
        <v>3</v>
      </c>
      <c r="B331">
        <v>48.3975558867362</v>
      </c>
      <c r="C331">
        <v>0.91269999999999996</v>
      </c>
      <c r="D331">
        <v>1.7929999999999999</v>
      </c>
      <c r="F331">
        <f t="shared" si="36"/>
        <v>0.86054437339309997</v>
      </c>
      <c r="G331">
        <f t="shared" si="37"/>
        <v>0.44172449257824126</v>
      </c>
      <c r="H331" s="4">
        <f t="shared" si="39"/>
        <v>63</v>
      </c>
      <c r="I331" s="10">
        <f t="shared" si="38"/>
        <v>0.51330821075098687</v>
      </c>
      <c r="L331" s="4">
        <f t="shared" si="35"/>
        <v>3.4657893658794801</v>
      </c>
      <c r="M331" s="4">
        <f t="shared" si="40"/>
        <v>0.51330821075098687</v>
      </c>
      <c r="N331">
        <f t="shared" si="41"/>
        <v>0.66687881353565759</v>
      </c>
    </row>
    <row r="332" spans="1:14" x14ac:dyDescent="0.25">
      <c r="A332">
        <v>3</v>
      </c>
      <c r="B332">
        <v>48.3975558867362</v>
      </c>
      <c r="C332">
        <v>0.89449999999999996</v>
      </c>
      <c r="D332">
        <v>1.752</v>
      </c>
      <c r="F332">
        <f t="shared" si="36"/>
        <v>0.84086656005839999</v>
      </c>
      <c r="G332">
        <f t="shared" si="37"/>
        <v>0.43291613740685525</v>
      </c>
      <c r="H332" s="4">
        <f t="shared" si="39"/>
        <v>63</v>
      </c>
      <c r="I332" s="10">
        <f t="shared" si="38"/>
        <v>0.51484522987427195</v>
      </c>
      <c r="L332" s="4">
        <f t="shared" si="35"/>
        <v>3.4657893658794801</v>
      </c>
      <c r="M332" s="4">
        <f t="shared" si="40"/>
        <v>0.51484522987427195</v>
      </c>
      <c r="N332">
        <f t="shared" si="41"/>
        <v>0.66388894800091935</v>
      </c>
    </row>
    <row r="333" spans="1:14" x14ac:dyDescent="0.25">
      <c r="A333">
        <v>3</v>
      </c>
      <c r="B333">
        <v>48.3975558867362</v>
      </c>
      <c r="C333">
        <v>0.90290000000000004</v>
      </c>
      <c r="D333">
        <v>1.75</v>
      </c>
      <c r="F333">
        <f t="shared" si="36"/>
        <v>0.83990666672500003</v>
      </c>
      <c r="G333">
        <f t="shared" si="37"/>
        <v>0.43698153210134116</v>
      </c>
      <c r="H333" s="4">
        <f t="shared" si="39"/>
        <v>63</v>
      </c>
      <c r="I333" s="10">
        <f t="shared" si="38"/>
        <v>0.52027391782141486</v>
      </c>
      <c r="L333" s="4">
        <f t="shared" si="35"/>
        <v>3.4657893658794801</v>
      </c>
      <c r="M333" s="4">
        <f t="shared" si="40"/>
        <v>0.52027391782141486</v>
      </c>
      <c r="N333">
        <f t="shared" si="41"/>
        <v>0.65339984105748261</v>
      </c>
    </row>
    <row r="334" spans="1:14" x14ac:dyDescent="0.25">
      <c r="A334">
        <v>3</v>
      </c>
      <c r="B334">
        <v>48.3975558867362</v>
      </c>
      <c r="C334">
        <v>0.90900000000000003</v>
      </c>
      <c r="D334">
        <v>1.7889999999999999</v>
      </c>
      <c r="F334">
        <f t="shared" si="36"/>
        <v>0.85862458672629993</v>
      </c>
      <c r="G334">
        <f t="shared" si="37"/>
        <v>0.43993378301043207</v>
      </c>
      <c r="H334" s="4">
        <f t="shared" si="39"/>
        <v>63</v>
      </c>
      <c r="I334" s="10">
        <f t="shared" si="38"/>
        <v>0.5123703534833296</v>
      </c>
      <c r="L334" s="4">
        <f t="shared" si="35"/>
        <v>3.4657893658794801</v>
      </c>
      <c r="M334" s="4">
        <f t="shared" si="40"/>
        <v>0.5123703534833296</v>
      </c>
      <c r="N334">
        <f t="shared" si="41"/>
        <v>0.66870756878459647</v>
      </c>
    </row>
    <row r="335" spans="1:14" x14ac:dyDescent="0.25">
      <c r="A335">
        <v>3</v>
      </c>
      <c r="B335">
        <v>48.3975558867362</v>
      </c>
      <c r="C335">
        <v>0.90300000000000002</v>
      </c>
      <c r="D335">
        <v>1.78</v>
      </c>
      <c r="F335">
        <f t="shared" si="36"/>
        <v>0.85430506672600004</v>
      </c>
      <c r="G335">
        <f t="shared" si="37"/>
        <v>0.43702992965722792</v>
      </c>
      <c r="H335" s="4">
        <f t="shared" si="39"/>
        <v>63</v>
      </c>
      <c r="I335" s="10">
        <f t="shared" si="38"/>
        <v>0.51156190765914755</v>
      </c>
      <c r="L335" s="4">
        <f t="shared" si="35"/>
        <v>3.4657893658794801</v>
      </c>
      <c r="M335" s="4">
        <f t="shared" si="40"/>
        <v>0.51156190765914755</v>
      </c>
      <c r="N335">
        <f t="shared" si="41"/>
        <v>0.67028666932250169</v>
      </c>
    </row>
    <row r="336" spans="1:14" x14ac:dyDescent="0.25">
      <c r="A336">
        <v>3</v>
      </c>
      <c r="B336">
        <v>48.3975558867362</v>
      </c>
      <c r="C336">
        <v>0.91410000000000002</v>
      </c>
      <c r="D336">
        <v>1.7709999999999999</v>
      </c>
      <c r="F336">
        <f t="shared" si="36"/>
        <v>0.84998554672569993</v>
      </c>
      <c r="G336">
        <f t="shared" si="37"/>
        <v>0.4424020583606556</v>
      </c>
      <c r="H336" s="4">
        <f t="shared" si="39"/>
        <v>63</v>
      </c>
      <c r="I336" s="10">
        <f t="shared" si="38"/>
        <v>0.52048186003264341</v>
      </c>
      <c r="L336" s="4">
        <f t="shared" si="35"/>
        <v>3.4657893658794801</v>
      </c>
      <c r="M336" s="4">
        <f t="shared" si="40"/>
        <v>0.52048186003264341</v>
      </c>
      <c r="N336">
        <f t="shared" si="41"/>
        <v>0.65300024257641665</v>
      </c>
    </row>
    <row r="337" spans="1:14" x14ac:dyDescent="0.25">
      <c r="A337">
        <v>3</v>
      </c>
      <c r="B337">
        <v>48.3975558867362</v>
      </c>
      <c r="C337">
        <v>0.91139999999999999</v>
      </c>
      <c r="D337">
        <v>1.7989999999999999</v>
      </c>
      <c r="F337">
        <f t="shared" si="36"/>
        <v>0.86342405339329997</v>
      </c>
      <c r="G337">
        <f t="shared" si="37"/>
        <v>0.44109532435171372</v>
      </c>
      <c r="H337" s="4">
        <f t="shared" si="39"/>
        <v>63</v>
      </c>
      <c r="I337" s="10">
        <f t="shared" si="38"/>
        <v>0.51086754256866818</v>
      </c>
      <c r="L337" s="4">
        <f t="shared" si="35"/>
        <v>3.4657893658794801</v>
      </c>
      <c r="M337" s="4">
        <f t="shared" si="40"/>
        <v>0.51086754256866818</v>
      </c>
      <c r="N337">
        <f t="shared" si="41"/>
        <v>0.67164493457410734</v>
      </c>
    </row>
    <row r="338" spans="1:14" x14ac:dyDescent="0.25">
      <c r="A338">
        <v>3</v>
      </c>
      <c r="B338">
        <v>48.3975558867362</v>
      </c>
      <c r="C338">
        <v>0.91539999999999999</v>
      </c>
      <c r="D338">
        <v>1.7769999999999999</v>
      </c>
      <c r="F338">
        <f t="shared" si="36"/>
        <v>0.85286522672589993</v>
      </c>
      <c r="G338">
        <f t="shared" si="37"/>
        <v>0.44303122658718314</v>
      </c>
      <c r="H338" s="4">
        <f t="shared" si="39"/>
        <v>63</v>
      </c>
      <c r="I338" s="10">
        <f t="shared" si="38"/>
        <v>0.51946217609076906</v>
      </c>
      <c r="L338" s="4">
        <f t="shared" si="35"/>
        <v>3.4657893658794801</v>
      </c>
      <c r="M338" s="4">
        <f t="shared" si="40"/>
        <v>0.51946217609076906</v>
      </c>
      <c r="N338">
        <f t="shared" si="41"/>
        <v>0.65496127938846604</v>
      </c>
    </row>
    <row r="339" spans="1:14" x14ac:dyDescent="0.25">
      <c r="A339">
        <v>3</v>
      </c>
      <c r="B339">
        <v>48.3975558867362</v>
      </c>
      <c r="C339">
        <v>0.90290000000000004</v>
      </c>
      <c r="D339">
        <v>1.7869999999999999</v>
      </c>
      <c r="F339">
        <f t="shared" si="36"/>
        <v>0.85766469339289997</v>
      </c>
      <c r="G339">
        <f t="shared" si="37"/>
        <v>0.43698153210134116</v>
      </c>
      <c r="H339" s="4">
        <f t="shared" si="39"/>
        <v>63</v>
      </c>
      <c r="I339" s="10">
        <f t="shared" si="38"/>
        <v>0.50950159831420039</v>
      </c>
      <c r="L339" s="4">
        <f t="shared" si="35"/>
        <v>3.4657893658794801</v>
      </c>
      <c r="M339" s="4">
        <f t="shared" si="40"/>
        <v>0.50950159831420039</v>
      </c>
      <c r="N339">
        <f t="shared" si="41"/>
        <v>0.67432228929935079</v>
      </c>
    </row>
    <row r="340" spans="1:14" x14ac:dyDescent="0.25">
      <c r="A340">
        <v>3</v>
      </c>
      <c r="B340">
        <v>48.3975558867362</v>
      </c>
      <c r="C340">
        <v>0.88780000000000003</v>
      </c>
      <c r="D340">
        <v>1.7909999999999999</v>
      </c>
      <c r="F340">
        <f t="shared" si="36"/>
        <v>0.85958448005970001</v>
      </c>
      <c r="G340">
        <f t="shared" si="37"/>
        <v>0.42967350116244396</v>
      </c>
      <c r="H340" s="4">
        <f t="shared" si="39"/>
        <v>63</v>
      </c>
      <c r="I340" s="10">
        <f t="shared" si="38"/>
        <v>0.49986186480775247</v>
      </c>
      <c r="L340" s="4">
        <f t="shared" si="35"/>
        <v>3.4657893658794801</v>
      </c>
      <c r="M340" s="4">
        <f t="shared" si="40"/>
        <v>0.49986186480775247</v>
      </c>
      <c r="N340">
        <f t="shared" si="41"/>
        <v>0.69342348911413332</v>
      </c>
    </row>
    <row r="341" spans="1:14" x14ac:dyDescent="0.25">
      <c r="A341">
        <v>3</v>
      </c>
      <c r="B341">
        <v>47.788494783904603</v>
      </c>
      <c r="C341">
        <v>0.85470000000000002</v>
      </c>
      <c r="D341">
        <v>1.7769999999999999</v>
      </c>
      <c r="F341">
        <f t="shared" si="36"/>
        <v>0.85286522672589993</v>
      </c>
      <c r="G341">
        <f t="shared" si="37"/>
        <v>0.40844826491803266</v>
      </c>
      <c r="H341" s="4">
        <f t="shared" si="39"/>
        <v>63</v>
      </c>
      <c r="I341" s="10">
        <f t="shared" si="38"/>
        <v>0.47891302414338294</v>
      </c>
      <c r="L341" s="4">
        <f t="shared" si="35"/>
        <v>3.4657893658794801</v>
      </c>
      <c r="M341" s="4">
        <f t="shared" si="40"/>
        <v>0.47891302414338294</v>
      </c>
      <c r="N341">
        <f t="shared" si="41"/>
        <v>0.73623627604726283</v>
      </c>
    </row>
    <row r="342" spans="1:14" x14ac:dyDescent="0.25">
      <c r="A342">
        <v>3</v>
      </c>
      <c r="B342">
        <v>47.788494783904603</v>
      </c>
      <c r="C342">
        <v>0.89180000000000004</v>
      </c>
      <c r="D342">
        <v>1.7769999999999999</v>
      </c>
      <c r="F342">
        <f t="shared" si="36"/>
        <v>0.85286522672589993</v>
      </c>
      <c r="G342">
        <f t="shared" si="37"/>
        <v>0.42617779648286125</v>
      </c>
      <c r="H342" s="4">
        <f t="shared" si="39"/>
        <v>63</v>
      </c>
      <c r="I342" s="10">
        <f t="shared" si="38"/>
        <v>0.49970122257057314</v>
      </c>
      <c r="L342" s="4">
        <f t="shared" si="35"/>
        <v>3.4657893658794801</v>
      </c>
      <c r="M342" s="4">
        <f t="shared" si="40"/>
        <v>0.49970122257057314</v>
      </c>
      <c r="N342">
        <f t="shared" si="41"/>
        <v>0.69374491402585892</v>
      </c>
    </row>
    <row r="343" spans="1:14" x14ac:dyDescent="0.25">
      <c r="A343">
        <v>3</v>
      </c>
      <c r="B343">
        <v>47.788494783904603</v>
      </c>
      <c r="C343">
        <v>0.8901</v>
      </c>
      <c r="D343">
        <v>1.772</v>
      </c>
      <c r="F343">
        <f t="shared" si="36"/>
        <v>0.85046549339240007</v>
      </c>
      <c r="G343">
        <f t="shared" si="37"/>
        <v>0.4253653920715349</v>
      </c>
      <c r="H343" s="4">
        <f t="shared" si="39"/>
        <v>63</v>
      </c>
      <c r="I343" s="10">
        <f t="shared" si="38"/>
        <v>0.5001559679685601</v>
      </c>
      <c r="L343" s="4">
        <f t="shared" si="35"/>
        <v>3.4657893658794801</v>
      </c>
      <c r="M343" s="4">
        <f t="shared" si="40"/>
        <v>0.5001559679685601</v>
      </c>
      <c r="N343">
        <f t="shared" si="41"/>
        <v>0.69283529326472437</v>
      </c>
    </row>
    <row r="344" spans="1:14" x14ac:dyDescent="0.25">
      <c r="A344">
        <v>3</v>
      </c>
      <c r="B344">
        <v>47.788494783904603</v>
      </c>
      <c r="C344">
        <v>0.91180000000000005</v>
      </c>
      <c r="D344">
        <v>1.782</v>
      </c>
      <c r="F344">
        <f t="shared" si="36"/>
        <v>0.8552649600594</v>
      </c>
      <c r="G344">
        <f t="shared" si="37"/>
        <v>0.43573549543964218</v>
      </c>
      <c r="H344" s="4">
        <f t="shared" si="39"/>
        <v>63</v>
      </c>
      <c r="I344" s="10">
        <f t="shared" si="38"/>
        <v>0.50947427497717135</v>
      </c>
      <c r="L344" s="4">
        <f t="shared" si="35"/>
        <v>3.4657893658794801</v>
      </c>
      <c r="M344" s="4">
        <f t="shared" si="40"/>
        <v>0.50947427497717135</v>
      </c>
      <c r="N344">
        <f t="shared" si="41"/>
        <v>0.67437591831599741</v>
      </c>
    </row>
    <row r="345" spans="1:14" x14ac:dyDescent="0.25">
      <c r="A345">
        <v>3</v>
      </c>
      <c r="B345">
        <v>47.788494783904603</v>
      </c>
      <c r="C345">
        <v>0.84060000000000001</v>
      </c>
      <c r="D345">
        <v>1.772</v>
      </c>
      <c r="F345">
        <f t="shared" si="36"/>
        <v>0.85046549339240007</v>
      </c>
      <c r="G345">
        <f t="shared" si="37"/>
        <v>0.40171008715350209</v>
      </c>
      <c r="H345" s="4">
        <f t="shared" si="39"/>
        <v>63</v>
      </c>
      <c r="I345" s="10">
        <f t="shared" si="38"/>
        <v>0.47234142981055116</v>
      </c>
      <c r="L345" s="4">
        <f t="shared" si="35"/>
        <v>3.4657893658794801</v>
      </c>
      <c r="M345" s="4">
        <f t="shared" si="40"/>
        <v>0.47234142981055116</v>
      </c>
      <c r="N345">
        <f t="shared" si="41"/>
        <v>0.75005318665859388</v>
      </c>
    </row>
    <row r="346" spans="1:14" x14ac:dyDescent="0.25">
      <c r="A346">
        <v>3</v>
      </c>
      <c r="B346">
        <v>47.788494783904603</v>
      </c>
      <c r="C346">
        <v>0.9022</v>
      </c>
      <c r="D346">
        <v>1.7995000000000001</v>
      </c>
      <c r="F346">
        <f t="shared" si="36"/>
        <v>0.86366402672664999</v>
      </c>
      <c r="G346">
        <f t="shared" si="37"/>
        <v>0.43114779994038732</v>
      </c>
      <c r="H346" s="4">
        <f t="shared" si="39"/>
        <v>63</v>
      </c>
      <c r="I346" s="10">
        <f t="shared" si="38"/>
        <v>0.49920777825431623</v>
      </c>
      <c r="L346" s="4">
        <f t="shared" si="35"/>
        <v>3.4657893658794801</v>
      </c>
      <c r="M346" s="4">
        <f t="shared" si="40"/>
        <v>0.49920777825431623</v>
      </c>
      <c r="N346">
        <f t="shared" si="41"/>
        <v>0.69473288060937377</v>
      </c>
    </row>
    <row r="347" spans="1:14" x14ac:dyDescent="0.25">
      <c r="A347">
        <v>3</v>
      </c>
      <c r="B347">
        <v>47.788494783904603</v>
      </c>
      <c r="C347">
        <v>0.87050000000000005</v>
      </c>
      <c r="D347">
        <v>1.7509999999999999</v>
      </c>
      <c r="F347">
        <f t="shared" si="36"/>
        <v>0.84038661339169995</v>
      </c>
      <c r="G347">
        <f t="shared" si="37"/>
        <v>0.41599884709388957</v>
      </c>
      <c r="H347" s="4">
        <f t="shared" si="39"/>
        <v>63</v>
      </c>
      <c r="I347" s="10">
        <f t="shared" si="38"/>
        <v>0.49500889288915245</v>
      </c>
      <c r="L347" s="4">
        <f t="shared" si="35"/>
        <v>3.4657893658794801</v>
      </c>
      <c r="M347" s="4">
        <f t="shared" si="40"/>
        <v>0.49500889288915245</v>
      </c>
      <c r="N347">
        <f t="shared" si="41"/>
        <v>0.70317955114219199</v>
      </c>
    </row>
    <row r="348" spans="1:14" x14ac:dyDescent="0.25">
      <c r="A348">
        <v>3</v>
      </c>
      <c r="B348">
        <v>47.788494783904603</v>
      </c>
      <c r="C348">
        <v>0.93159999999999998</v>
      </c>
      <c r="D348">
        <v>1.792</v>
      </c>
      <c r="F348">
        <f t="shared" si="36"/>
        <v>0.86006442672640004</v>
      </c>
      <c r="G348">
        <f t="shared" si="37"/>
        <v>0.44519761740685526</v>
      </c>
      <c r="H348" s="4">
        <f t="shared" si="39"/>
        <v>63</v>
      </c>
      <c r="I348" s="10">
        <f t="shared" si="38"/>
        <v>0.51763286978555567</v>
      </c>
      <c r="L348" s="4">
        <f t="shared" si="35"/>
        <v>3.4657893658794801</v>
      </c>
      <c r="M348" s="4">
        <f t="shared" si="40"/>
        <v>0.51763286978555567</v>
      </c>
      <c r="N348">
        <f t="shared" si="41"/>
        <v>0.65848903358927402</v>
      </c>
    </row>
    <row r="349" spans="1:14" x14ac:dyDescent="0.25">
      <c r="A349">
        <v>3</v>
      </c>
      <c r="B349">
        <v>47.788494783904603</v>
      </c>
      <c r="C349">
        <v>0.90049999999999997</v>
      </c>
      <c r="D349">
        <v>1.75</v>
      </c>
      <c r="F349">
        <f t="shared" si="36"/>
        <v>0.83990666672500003</v>
      </c>
      <c r="G349">
        <f t="shared" si="37"/>
        <v>0.43033539552906092</v>
      </c>
      <c r="H349" s="4">
        <f t="shared" si="39"/>
        <v>63</v>
      </c>
      <c r="I349" s="10">
        <f t="shared" si="38"/>
        <v>0.51236097125772684</v>
      </c>
      <c r="L349" s="4">
        <f t="shared" si="35"/>
        <v>3.4657893658794801</v>
      </c>
      <c r="M349" s="4">
        <f t="shared" si="40"/>
        <v>0.51236097125772684</v>
      </c>
      <c r="N349">
        <f t="shared" si="41"/>
        <v>0.66872588036613312</v>
      </c>
    </row>
    <row r="350" spans="1:14" x14ac:dyDescent="0.25">
      <c r="A350">
        <v>3</v>
      </c>
      <c r="B350">
        <v>47.788494783904603</v>
      </c>
      <c r="C350">
        <v>0.91800000000000004</v>
      </c>
      <c r="D350">
        <v>1.728</v>
      </c>
      <c r="F350">
        <f t="shared" si="36"/>
        <v>0.82934784005759998</v>
      </c>
      <c r="G350">
        <f t="shared" si="37"/>
        <v>0.43869838211624423</v>
      </c>
      <c r="H350" s="4">
        <f t="shared" si="39"/>
        <v>63</v>
      </c>
      <c r="I350" s="10">
        <f t="shared" si="38"/>
        <v>0.52896789613122486</v>
      </c>
      <c r="L350" s="4">
        <f t="shared" si="35"/>
        <v>3.4657893658794801</v>
      </c>
      <c r="M350" s="4">
        <f t="shared" si="40"/>
        <v>0.52896789613122486</v>
      </c>
      <c r="N350">
        <f t="shared" si="41"/>
        <v>0.63682753680809445</v>
      </c>
    </row>
    <row r="351" spans="1:14" x14ac:dyDescent="0.25">
      <c r="A351">
        <v>3</v>
      </c>
      <c r="B351">
        <v>47.788494783904603</v>
      </c>
      <c r="C351">
        <v>0.93310000000000004</v>
      </c>
      <c r="D351">
        <v>1.7769999999999999</v>
      </c>
      <c r="F351">
        <f t="shared" si="36"/>
        <v>0.85286522672589993</v>
      </c>
      <c r="G351">
        <f t="shared" si="37"/>
        <v>0.44591444482861392</v>
      </c>
      <c r="H351" s="4">
        <f t="shared" si="39"/>
        <v>63</v>
      </c>
      <c r="I351" s="10">
        <f t="shared" si="38"/>
        <v>0.52284280195178501</v>
      </c>
      <c r="L351" s="4">
        <f t="shared" si="35"/>
        <v>3.4657893658794801</v>
      </c>
      <c r="M351" s="4">
        <f t="shared" si="40"/>
        <v>0.52284280195178501</v>
      </c>
      <c r="N351">
        <f t="shared" si="41"/>
        <v>0.64847442997925875</v>
      </c>
    </row>
    <row r="352" spans="1:14" x14ac:dyDescent="0.25">
      <c r="A352">
        <v>3</v>
      </c>
      <c r="B352">
        <v>47.788494783904603</v>
      </c>
      <c r="C352">
        <v>0.91279999999999994</v>
      </c>
      <c r="D352">
        <v>1.7849999999999999</v>
      </c>
      <c r="F352">
        <f t="shared" si="36"/>
        <v>0.8567048000595</v>
      </c>
      <c r="G352">
        <f t="shared" si="37"/>
        <v>0.4362133803874812</v>
      </c>
      <c r="H352" s="4">
        <f t="shared" si="39"/>
        <v>63</v>
      </c>
      <c r="I352" s="10">
        <f t="shared" si="38"/>
        <v>0.50917583321254323</v>
      </c>
      <c r="L352" s="4">
        <f t="shared" si="35"/>
        <v>3.4657893658794801</v>
      </c>
      <c r="M352" s="4">
        <f t="shared" si="40"/>
        <v>0.50917583321254323</v>
      </c>
      <c r="N352">
        <f t="shared" si="41"/>
        <v>0.67496187373045757</v>
      </c>
    </row>
    <row r="353" spans="1:14" x14ac:dyDescent="0.25">
      <c r="A353">
        <v>3</v>
      </c>
      <c r="B353">
        <v>47.788494783904603</v>
      </c>
      <c r="C353">
        <v>0.88670000000000004</v>
      </c>
      <c r="D353">
        <v>1.7689999999999999</v>
      </c>
      <c r="F353">
        <f t="shared" si="36"/>
        <v>0.84902565339229996</v>
      </c>
      <c r="G353">
        <f t="shared" si="37"/>
        <v>0.4237405832488822</v>
      </c>
      <c r="H353" s="4">
        <f t="shared" si="39"/>
        <v>63</v>
      </c>
      <c r="I353" s="10">
        <f t="shared" si="38"/>
        <v>0.49909043567272404</v>
      </c>
      <c r="L353" s="4">
        <f t="shared" si="35"/>
        <v>3.4657893658794801</v>
      </c>
      <c r="M353" s="4">
        <f t="shared" si="40"/>
        <v>0.49909043567272404</v>
      </c>
      <c r="N353">
        <f t="shared" si="41"/>
        <v>0.6949679658384077</v>
      </c>
    </row>
    <row r="354" spans="1:14" x14ac:dyDescent="0.25">
      <c r="A354">
        <v>3</v>
      </c>
      <c r="B354">
        <v>47.788494783904603</v>
      </c>
      <c r="C354">
        <v>0.90610000000000002</v>
      </c>
      <c r="D354">
        <v>1.788</v>
      </c>
      <c r="F354">
        <f t="shared" si="36"/>
        <v>0.85814464005960001</v>
      </c>
      <c r="G354">
        <f t="shared" si="37"/>
        <v>0.43301155123695961</v>
      </c>
      <c r="H354" s="4">
        <f t="shared" si="39"/>
        <v>63</v>
      </c>
      <c r="I354" s="10">
        <f t="shared" si="38"/>
        <v>0.50459040472115058</v>
      </c>
      <c r="L354" s="4">
        <f t="shared" si="35"/>
        <v>3.4657893658794801</v>
      </c>
      <c r="M354" s="4">
        <f t="shared" si="40"/>
        <v>0.50459040472115058</v>
      </c>
      <c r="N354">
        <f t="shared" si="41"/>
        <v>0.68400825857002834</v>
      </c>
    </row>
    <row r="355" spans="1:14" x14ac:dyDescent="0.25">
      <c r="A355">
        <v>3</v>
      </c>
      <c r="B355">
        <v>47.788494783904603</v>
      </c>
      <c r="C355">
        <v>0.90159999999999996</v>
      </c>
      <c r="D355">
        <v>1.7829999999999999</v>
      </c>
      <c r="F355">
        <f t="shared" si="36"/>
        <v>0.85574490672609993</v>
      </c>
      <c r="G355">
        <f t="shared" si="37"/>
        <v>0.43086106897168386</v>
      </c>
      <c r="H355" s="4">
        <f t="shared" si="39"/>
        <v>63</v>
      </c>
      <c r="I355" s="10">
        <f t="shared" si="38"/>
        <v>0.50349241413550183</v>
      </c>
      <c r="L355" s="4">
        <f t="shared" si="35"/>
        <v>3.4657893658794801</v>
      </c>
      <c r="M355" s="4">
        <f t="shared" si="40"/>
        <v>0.50349241413550183</v>
      </c>
      <c r="N355">
        <f t="shared" si="41"/>
        <v>0.68618663320215778</v>
      </c>
    </row>
    <row r="356" spans="1:14" x14ac:dyDescent="0.25">
      <c r="A356">
        <v>3</v>
      </c>
      <c r="B356">
        <v>47.788494783904603</v>
      </c>
      <c r="C356">
        <v>0.90990000000000004</v>
      </c>
      <c r="D356">
        <v>1.77</v>
      </c>
      <c r="F356">
        <f t="shared" si="36"/>
        <v>0.849505600059</v>
      </c>
      <c r="G356">
        <f t="shared" si="37"/>
        <v>0.43482751403874803</v>
      </c>
      <c r="H356" s="4">
        <f t="shared" si="39"/>
        <v>63</v>
      </c>
      <c r="I356" s="10">
        <f t="shared" si="38"/>
        <v>0.51185950276083914</v>
      </c>
      <c r="L356" s="4">
        <f t="shared" si="35"/>
        <v>3.4657893658794801</v>
      </c>
      <c r="M356" s="4">
        <f t="shared" si="40"/>
        <v>0.51185950276083914</v>
      </c>
      <c r="N356">
        <f t="shared" si="41"/>
        <v>0.66970510026981356</v>
      </c>
    </row>
    <row r="357" spans="1:14" x14ac:dyDescent="0.25">
      <c r="A357">
        <v>3</v>
      </c>
      <c r="B357">
        <v>47.788494783904603</v>
      </c>
      <c r="C357">
        <v>0.87</v>
      </c>
      <c r="D357">
        <v>1.792</v>
      </c>
      <c r="F357">
        <f t="shared" si="36"/>
        <v>0.86006442672640004</v>
      </c>
      <c r="G357">
        <f t="shared" si="37"/>
        <v>0.41575990461997003</v>
      </c>
      <c r="H357" s="4">
        <f t="shared" si="39"/>
        <v>63</v>
      </c>
      <c r="I357" s="10">
        <f t="shared" si="38"/>
        <v>0.48340553533000591</v>
      </c>
      <c r="L357" s="4">
        <f t="shared" si="35"/>
        <v>3.4657893658794801</v>
      </c>
      <c r="M357" s="4">
        <f t="shared" si="40"/>
        <v>0.48340553533000591</v>
      </c>
      <c r="N357">
        <f t="shared" si="41"/>
        <v>0.72689935995083033</v>
      </c>
    </row>
    <row r="358" spans="1:14" x14ac:dyDescent="0.25">
      <c r="A358">
        <v>3</v>
      </c>
      <c r="B358">
        <v>47.788494783904603</v>
      </c>
      <c r="C358">
        <v>0.85199999999999998</v>
      </c>
      <c r="D358">
        <v>1.7629999999999999</v>
      </c>
      <c r="F358">
        <f t="shared" si="36"/>
        <v>0.84614597339209996</v>
      </c>
      <c r="G358">
        <f t="shared" si="37"/>
        <v>0.40715797555886724</v>
      </c>
      <c r="H358" s="4">
        <f t="shared" si="39"/>
        <v>63</v>
      </c>
      <c r="I358" s="10">
        <f t="shared" si="38"/>
        <v>0.48119117547368179</v>
      </c>
      <c r="L358" s="4">
        <f t="shared" si="35"/>
        <v>3.4657893658794801</v>
      </c>
      <c r="M358" s="4">
        <f t="shared" si="40"/>
        <v>0.48119117547368179</v>
      </c>
      <c r="N358">
        <f t="shared" si="41"/>
        <v>0.73149063363313827</v>
      </c>
    </row>
    <row r="359" spans="1:14" x14ac:dyDescent="0.25">
      <c r="A359">
        <v>3</v>
      </c>
      <c r="B359">
        <v>47.788494783904603</v>
      </c>
      <c r="C359">
        <v>0.92100000000000004</v>
      </c>
      <c r="D359">
        <v>1.756</v>
      </c>
      <c r="F359">
        <f t="shared" si="36"/>
        <v>0.84278634672520003</v>
      </c>
      <c r="G359">
        <f t="shared" si="37"/>
        <v>0.44013203695976144</v>
      </c>
      <c r="H359" s="4">
        <f t="shared" si="39"/>
        <v>63</v>
      </c>
      <c r="I359" s="10">
        <f t="shared" si="38"/>
        <v>0.5222344176195719</v>
      </c>
      <c r="L359" s="4">
        <f t="shared" si="35"/>
        <v>3.4657893658794801</v>
      </c>
      <c r="M359" s="4">
        <f t="shared" si="40"/>
        <v>0.5222344176195719</v>
      </c>
      <c r="N359">
        <f t="shared" si="41"/>
        <v>0.64963871600433898</v>
      </c>
    </row>
    <row r="360" spans="1:14" x14ac:dyDescent="0.25">
      <c r="A360">
        <v>3</v>
      </c>
      <c r="B360">
        <v>48.7441430700447</v>
      </c>
      <c r="C360">
        <v>0.85780000000000001</v>
      </c>
      <c r="D360">
        <v>1.7949999999999999</v>
      </c>
      <c r="F360">
        <f t="shared" si="36"/>
        <v>0.86150426672650005</v>
      </c>
      <c r="G360">
        <f t="shared" si="37"/>
        <v>0.41812725925484345</v>
      </c>
      <c r="H360" s="4">
        <f t="shared" si="39"/>
        <v>63</v>
      </c>
      <c r="I360" s="10">
        <f t="shared" si="38"/>
        <v>0.48534554662581308</v>
      </c>
      <c r="L360" s="4">
        <f t="shared" si="35"/>
        <v>3.4657893658794801</v>
      </c>
      <c r="M360" s="4">
        <f t="shared" si="40"/>
        <v>0.48534554662581308</v>
      </c>
      <c r="N360">
        <f t="shared" si="41"/>
        <v>0.72289417445925397</v>
      </c>
    </row>
    <row r="361" spans="1:14" x14ac:dyDescent="0.25">
      <c r="A361">
        <v>3</v>
      </c>
      <c r="B361">
        <v>48.7441430700447</v>
      </c>
      <c r="C361">
        <v>0.79620000000000002</v>
      </c>
      <c r="D361">
        <v>1.8041</v>
      </c>
      <c r="F361">
        <f t="shared" si="36"/>
        <v>0.86587178139346999</v>
      </c>
      <c r="G361">
        <f t="shared" si="37"/>
        <v>0.3881008671236959</v>
      </c>
      <c r="H361" s="4">
        <f t="shared" si="39"/>
        <v>63</v>
      </c>
      <c r="I361" s="10">
        <f t="shared" si="38"/>
        <v>0.44821978896126524</v>
      </c>
      <c r="L361" s="4">
        <f t="shared" si="35"/>
        <v>3.4657893658794801</v>
      </c>
      <c r="M361" s="4">
        <f t="shared" si="40"/>
        <v>0.44821978896126524</v>
      </c>
      <c r="N361">
        <f t="shared" si="41"/>
        <v>0.8024715665121952</v>
      </c>
    </row>
    <row r="362" spans="1:14" x14ac:dyDescent="0.25">
      <c r="A362">
        <v>3</v>
      </c>
      <c r="B362">
        <v>48.7441430700447</v>
      </c>
      <c r="C362">
        <v>0.75660000000000005</v>
      </c>
      <c r="D362">
        <v>1.7549999999999999</v>
      </c>
      <c r="F362">
        <f t="shared" si="36"/>
        <v>0.84230640005849988</v>
      </c>
      <c r="G362">
        <f t="shared" si="37"/>
        <v>0.36879818646795826</v>
      </c>
      <c r="H362" s="4">
        <f t="shared" si="39"/>
        <v>63</v>
      </c>
      <c r="I362" s="10">
        <f t="shared" si="38"/>
        <v>0.43784326753583314</v>
      </c>
      <c r="L362" s="4">
        <f t="shared" si="35"/>
        <v>3.4657893658794801</v>
      </c>
      <c r="M362" s="4">
        <f t="shared" si="40"/>
        <v>0.43784326753583314</v>
      </c>
      <c r="N362">
        <f t="shared" si="41"/>
        <v>0.82589426932069177</v>
      </c>
    </row>
    <row r="363" spans="1:14" x14ac:dyDescent="0.25">
      <c r="A363">
        <v>3</v>
      </c>
      <c r="B363">
        <v>48.7441430700447</v>
      </c>
      <c r="C363">
        <v>0.85140000000000005</v>
      </c>
      <c r="D363">
        <v>1.7656000000000001</v>
      </c>
      <c r="F363">
        <f t="shared" si="36"/>
        <v>0.8473938347255201</v>
      </c>
      <c r="G363">
        <f t="shared" si="37"/>
        <v>0.41500763409836061</v>
      </c>
      <c r="H363" s="4">
        <f t="shared" si="39"/>
        <v>63</v>
      </c>
      <c r="I363" s="10">
        <f t="shared" si="38"/>
        <v>0.48974587386841917</v>
      </c>
      <c r="L363" s="4">
        <f t="shared" si="35"/>
        <v>3.4657893658794801</v>
      </c>
      <c r="M363" s="4">
        <f t="shared" si="40"/>
        <v>0.48974587386841917</v>
      </c>
      <c r="N363">
        <f t="shared" si="41"/>
        <v>0.71386864716812948</v>
      </c>
    </row>
    <row r="364" spans="1:14" x14ac:dyDescent="0.25">
      <c r="A364">
        <v>3</v>
      </c>
      <c r="B364">
        <v>48.7441430700447</v>
      </c>
      <c r="C364">
        <v>0.79830000000000001</v>
      </c>
      <c r="D364">
        <v>1.79</v>
      </c>
      <c r="F364">
        <f t="shared" si="36"/>
        <v>0.85910453339300008</v>
      </c>
      <c r="G364">
        <f t="shared" si="37"/>
        <v>0.38912449412816685</v>
      </c>
      <c r="H364" s="4">
        <f t="shared" si="39"/>
        <v>63</v>
      </c>
      <c r="I364" s="10">
        <f t="shared" si="38"/>
        <v>0.45294196340849785</v>
      </c>
      <c r="L364" s="4">
        <f t="shared" si="35"/>
        <v>3.4657893658794801</v>
      </c>
      <c r="M364" s="4">
        <f t="shared" si="40"/>
        <v>0.45294196340849785</v>
      </c>
      <c r="N364">
        <f t="shared" si="41"/>
        <v>0.79199127780270229</v>
      </c>
    </row>
    <row r="365" spans="1:14" x14ac:dyDescent="0.25">
      <c r="A365">
        <v>3</v>
      </c>
      <c r="B365">
        <v>48.7441430700447</v>
      </c>
      <c r="C365">
        <v>0.79020000000000001</v>
      </c>
      <c r="D365">
        <v>1.7889999999999999</v>
      </c>
      <c r="F365">
        <f t="shared" si="36"/>
        <v>0.85862458672629993</v>
      </c>
      <c r="G365">
        <f t="shared" si="37"/>
        <v>0.38517621853949324</v>
      </c>
      <c r="H365" s="4">
        <f t="shared" si="39"/>
        <v>63</v>
      </c>
      <c r="I365" s="10">
        <f t="shared" si="38"/>
        <v>0.44859677266879178</v>
      </c>
      <c r="L365" s="4">
        <f t="shared" si="35"/>
        <v>3.4657893658794801</v>
      </c>
      <c r="M365" s="4">
        <f t="shared" si="40"/>
        <v>0.44859677266879178</v>
      </c>
      <c r="N365">
        <f t="shared" si="41"/>
        <v>0.80163085115108346</v>
      </c>
    </row>
    <row r="366" spans="1:14" x14ac:dyDescent="0.25">
      <c r="A366">
        <v>3</v>
      </c>
      <c r="B366">
        <v>48.7441430700447</v>
      </c>
      <c r="C366">
        <v>0.80920000000000003</v>
      </c>
      <c r="D366">
        <v>1.7749999999999999</v>
      </c>
      <c r="F366">
        <f t="shared" si="36"/>
        <v>0.85190533339249996</v>
      </c>
      <c r="G366">
        <f t="shared" si="37"/>
        <v>0.39443760572280179</v>
      </c>
      <c r="H366" s="4">
        <f t="shared" si="39"/>
        <v>63</v>
      </c>
      <c r="I366" s="10">
        <f t="shared" si="38"/>
        <v>0.46300638141570571</v>
      </c>
      <c r="L366" s="4">
        <f t="shared" si="35"/>
        <v>3.4657893658794801</v>
      </c>
      <c r="M366" s="4">
        <f t="shared" si="40"/>
        <v>0.46300638141570571</v>
      </c>
      <c r="N366">
        <f t="shared" si="41"/>
        <v>0.77001444223558035</v>
      </c>
    </row>
    <row r="367" spans="1:14" x14ac:dyDescent="0.25">
      <c r="A367">
        <v>3</v>
      </c>
      <c r="B367">
        <v>48.7441430700447</v>
      </c>
      <c r="C367">
        <v>0.78890000000000005</v>
      </c>
      <c r="D367">
        <v>1.788</v>
      </c>
      <c r="F367">
        <f t="shared" si="36"/>
        <v>0.85814464005960001</v>
      </c>
      <c r="G367">
        <f t="shared" si="37"/>
        <v>0.38454254467958265</v>
      </c>
      <c r="H367" s="4">
        <f t="shared" si="39"/>
        <v>63</v>
      </c>
      <c r="I367" s="10">
        <f t="shared" si="38"/>
        <v>0.44810924257812218</v>
      </c>
      <c r="L367" s="4">
        <f t="shared" si="35"/>
        <v>3.4657893658794801</v>
      </c>
      <c r="M367" s="4">
        <f t="shared" si="40"/>
        <v>0.44810924257812218</v>
      </c>
      <c r="N367">
        <f t="shared" si="41"/>
        <v>0.80271823125207031</v>
      </c>
    </row>
    <row r="368" spans="1:14" x14ac:dyDescent="0.25">
      <c r="A368">
        <v>3</v>
      </c>
      <c r="B368">
        <v>48.7441430700447</v>
      </c>
      <c r="C368">
        <v>0.83240000000000003</v>
      </c>
      <c r="D368">
        <v>1.7909999999999999</v>
      </c>
      <c r="F368">
        <f t="shared" si="36"/>
        <v>0.85958448005970001</v>
      </c>
      <c r="G368">
        <f t="shared" si="37"/>
        <v>0.40574624691505207</v>
      </c>
      <c r="H368" s="4">
        <f t="shared" si="39"/>
        <v>63</v>
      </c>
      <c r="I368" s="10">
        <f t="shared" si="38"/>
        <v>0.47202602690880613</v>
      </c>
      <c r="L368" s="4">
        <f t="shared" si="35"/>
        <v>3.4657893658794801</v>
      </c>
      <c r="M368" s="4">
        <f t="shared" si="40"/>
        <v>0.47202602690880613</v>
      </c>
      <c r="N368">
        <f t="shared" si="41"/>
        <v>0.75072115316088728</v>
      </c>
    </row>
    <row r="369" spans="1:14" x14ac:dyDescent="0.25">
      <c r="A369">
        <v>3</v>
      </c>
      <c r="B369">
        <v>48.7441430700447</v>
      </c>
      <c r="C369">
        <v>0.80710000000000004</v>
      </c>
      <c r="D369">
        <v>1.7916000000000001</v>
      </c>
      <c r="F369">
        <f t="shared" si="36"/>
        <v>0.85987244805972007</v>
      </c>
      <c r="G369">
        <f t="shared" si="37"/>
        <v>0.39341397871833084</v>
      </c>
      <c r="H369" s="4">
        <f t="shared" si="39"/>
        <v>63</v>
      </c>
      <c r="I369" s="10">
        <f t="shared" si="38"/>
        <v>0.45752597330692396</v>
      </c>
      <c r="L369" s="4">
        <f t="shared" si="35"/>
        <v>3.4657893658794801</v>
      </c>
      <c r="M369" s="4">
        <f t="shared" si="40"/>
        <v>0.45752597330692396</v>
      </c>
      <c r="N369">
        <f t="shared" si="41"/>
        <v>0.78192162362247308</v>
      </c>
    </row>
    <row r="370" spans="1:14" x14ac:dyDescent="0.25">
      <c r="A370">
        <v>3</v>
      </c>
      <c r="B370">
        <v>48.7441430700447</v>
      </c>
      <c r="C370">
        <v>0.86040000000000005</v>
      </c>
      <c r="D370">
        <v>1.8128</v>
      </c>
      <c r="F370">
        <f t="shared" si="36"/>
        <v>0.87004731739375996</v>
      </c>
      <c r="G370">
        <f t="shared" si="37"/>
        <v>0.41939460697466463</v>
      </c>
      <c r="H370" s="4">
        <f t="shared" si="39"/>
        <v>63</v>
      </c>
      <c r="I370" s="10">
        <f t="shared" si="38"/>
        <v>0.48203654972578686</v>
      </c>
      <c r="L370" s="4">
        <f t="shared" si="35"/>
        <v>3.4657893658794801</v>
      </c>
      <c r="M370" s="4">
        <f t="shared" si="40"/>
        <v>0.48203654972578686</v>
      </c>
      <c r="N370">
        <f t="shared" si="41"/>
        <v>0.72973533849982153</v>
      </c>
    </row>
    <row r="371" spans="1:14" x14ac:dyDescent="0.25">
      <c r="A371">
        <v>3</v>
      </c>
      <c r="B371">
        <v>48.7441430700447</v>
      </c>
      <c r="C371">
        <v>0.88429999999999997</v>
      </c>
      <c r="D371">
        <v>1.8</v>
      </c>
      <c r="F371">
        <f t="shared" si="36"/>
        <v>0.86390400006000012</v>
      </c>
      <c r="G371">
        <f t="shared" si="37"/>
        <v>0.43104445716840528</v>
      </c>
      <c r="H371" s="4">
        <f t="shared" si="39"/>
        <v>63</v>
      </c>
      <c r="I371" s="10">
        <f t="shared" si="38"/>
        <v>0.49894948644579518</v>
      </c>
      <c r="L371" s="4">
        <f t="shared" si="35"/>
        <v>3.4657893658794801</v>
      </c>
      <c r="M371" s="4">
        <f t="shared" si="40"/>
        <v>0.49894948644579518</v>
      </c>
      <c r="N371">
        <f t="shared" si="41"/>
        <v>0.69525041792222164</v>
      </c>
    </row>
    <row r="372" spans="1:14" x14ac:dyDescent="0.25">
      <c r="A372">
        <v>3</v>
      </c>
      <c r="B372">
        <v>48.7441430700447</v>
      </c>
      <c r="C372">
        <v>0.82950000000000002</v>
      </c>
      <c r="D372">
        <v>1.7609999999999999</v>
      </c>
      <c r="F372">
        <f t="shared" si="36"/>
        <v>0.84518608005869988</v>
      </c>
      <c r="G372">
        <f t="shared" si="37"/>
        <v>0.40433266676602081</v>
      </c>
      <c r="H372" s="4">
        <f t="shared" si="39"/>
        <v>63</v>
      </c>
      <c r="I372" s="10">
        <f t="shared" si="38"/>
        <v>0.47839484854972891</v>
      </c>
      <c r="L372" s="4">
        <f t="shared" si="35"/>
        <v>3.4657893658794801</v>
      </c>
      <c r="M372" s="4">
        <f t="shared" si="40"/>
        <v>0.47839484854972891</v>
      </c>
      <c r="N372">
        <f t="shared" si="41"/>
        <v>0.73731884448536156</v>
      </c>
    </row>
    <row r="373" spans="1:14" x14ac:dyDescent="0.25">
      <c r="A373">
        <v>3</v>
      </c>
      <c r="B373">
        <v>48.7441430700447</v>
      </c>
      <c r="C373">
        <v>0.80020000000000002</v>
      </c>
      <c r="D373">
        <v>1.7987</v>
      </c>
      <c r="F373">
        <f t="shared" si="36"/>
        <v>0.86328006939329005</v>
      </c>
      <c r="G373">
        <f t="shared" si="37"/>
        <v>0.39005063284649771</v>
      </c>
      <c r="H373" s="4">
        <f t="shared" si="39"/>
        <v>63</v>
      </c>
      <c r="I373" s="10">
        <f t="shared" si="38"/>
        <v>0.45182397541115921</v>
      </c>
      <c r="L373" s="4">
        <f t="shared" si="35"/>
        <v>3.4657893658794801</v>
      </c>
      <c r="M373" s="4">
        <f t="shared" si="40"/>
        <v>0.45182397541115921</v>
      </c>
      <c r="N373">
        <f t="shared" si="41"/>
        <v>0.79446260993044526</v>
      </c>
    </row>
    <row r="374" spans="1:14" x14ac:dyDescent="0.25">
      <c r="A374">
        <v>3</v>
      </c>
      <c r="B374">
        <v>48.942771982116199</v>
      </c>
      <c r="C374">
        <v>0.6371</v>
      </c>
      <c r="D374">
        <v>1.754</v>
      </c>
      <c r="F374">
        <f t="shared" si="36"/>
        <v>0.84182645339179996</v>
      </c>
      <c r="G374">
        <f t="shared" si="37"/>
        <v>0.31181440029806229</v>
      </c>
      <c r="H374" s="4">
        <f t="shared" si="39"/>
        <v>63</v>
      </c>
      <c r="I374" s="10">
        <f t="shared" si="38"/>
        <v>0.37040223556973295</v>
      </c>
      <c r="L374" s="4">
        <f t="shared" si="35"/>
        <v>3.4657893658794801</v>
      </c>
      <c r="M374" s="4">
        <f t="shared" si="40"/>
        <v>0.37040223556973295</v>
      </c>
      <c r="N374">
        <f t="shared" si="41"/>
        <v>0.99316574067289209</v>
      </c>
    </row>
    <row r="375" spans="1:14" x14ac:dyDescent="0.25">
      <c r="A375">
        <v>3</v>
      </c>
      <c r="B375">
        <v>48.942771982116199</v>
      </c>
      <c r="C375">
        <v>0.74339999999999995</v>
      </c>
      <c r="D375">
        <v>1.7496</v>
      </c>
      <c r="F375">
        <f t="shared" si="36"/>
        <v>0.83971468805832006</v>
      </c>
      <c r="G375">
        <f t="shared" si="37"/>
        <v>0.36384056691505179</v>
      </c>
      <c r="H375" s="4">
        <f t="shared" si="39"/>
        <v>63</v>
      </c>
      <c r="I375" s="10">
        <f t="shared" si="38"/>
        <v>0.43329070229361316</v>
      </c>
      <c r="L375" s="4">
        <f t="shared" si="35"/>
        <v>3.4657893658794801</v>
      </c>
      <c r="M375" s="4">
        <f t="shared" si="40"/>
        <v>0.43329070229361316</v>
      </c>
      <c r="N375">
        <f t="shared" si="41"/>
        <v>0.83634640836261276</v>
      </c>
    </row>
    <row r="376" spans="1:14" x14ac:dyDescent="0.25">
      <c r="A376">
        <v>3</v>
      </c>
      <c r="B376">
        <v>48.942771982116199</v>
      </c>
      <c r="C376">
        <v>0.73029999999999995</v>
      </c>
      <c r="D376">
        <v>1.7573000000000001</v>
      </c>
      <c r="F376">
        <f t="shared" si="36"/>
        <v>0.8434102773919101</v>
      </c>
      <c r="G376">
        <f t="shared" si="37"/>
        <v>0.35742906378539457</v>
      </c>
      <c r="H376" s="4">
        <f t="shared" si="39"/>
        <v>63</v>
      </c>
      <c r="I376" s="10">
        <f t="shared" si="38"/>
        <v>0.42379026360773986</v>
      </c>
      <c r="L376" s="4">
        <f t="shared" si="35"/>
        <v>3.4657893658794801</v>
      </c>
      <c r="M376" s="4">
        <f t="shared" si="40"/>
        <v>0.42379026360773986</v>
      </c>
      <c r="N376">
        <f t="shared" si="41"/>
        <v>0.85851660743794289</v>
      </c>
    </row>
    <row r="377" spans="1:14" x14ac:dyDescent="0.25">
      <c r="A377">
        <v>3</v>
      </c>
      <c r="B377">
        <v>48.942771982116199</v>
      </c>
      <c r="C377">
        <v>0.73660000000000003</v>
      </c>
      <c r="D377">
        <v>1.7864</v>
      </c>
      <c r="F377">
        <f t="shared" si="36"/>
        <v>0.85737672539288001</v>
      </c>
      <c r="G377">
        <f t="shared" si="37"/>
        <v>0.36051245842026797</v>
      </c>
      <c r="H377" s="4">
        <f t="shared" si="39"/>
        <v>63</v>
      </c>
      <c r="I377" s="10">
        <f t="shared" si="38"/>
        <v>0.42048314089126754</v>
      </c>
      <c r="L377" s="4">
        <f t="shared" si="35"/>
        <v>3.4657893658794801</v>
      </c>
      <c r="M377" s="4">
        <f t="shared" si="40"/>
        <v>0.42048314089126754</v>
      </c>
      <c r="N377">
        <f t="shared" si="41"/>
        <v>0.86635089337818938</v>
      </c>
    </row>
    <row r="378" spans="1:14" x14ac:dyDescent="0.25">
      <c r="A378">
        <v>3</v>
      </c>
      <c r="B378">
        <v>48.942771982116199</v>
      </c>
      <c r="C378">
        <v>0.63859999999999995</v>
      </c>
      <c r="D378">
        <v>1.78</v>
      </c>
      <c r="F378">
        <f t="shared" si="36"/>
        <v>0.85430506672600004</v>
      </c>
      <c r="G378">
        <f t="shared" si="37"/>
        <v>0.31254854187779402</v>
      </c>
      <c r="H378" s="4">
        <f t="shared" si="39"/>
        <v>63</v>
      </c>
      <c r="I378" s="10">
        <f t="shared" si="38"/>
        <v>0.36585120942287147</v>
      </c>
      <c r="L378" s="4">
        <f t="shared" si="35"/>
        <v>3.4657893658794801</v>
      </c>
      <c r="M378" s="4">
        <f t="shared" si="40"/>
        <v>0.36585120942287147</v>
      </c>
      <c r="N378">
        <f t="shared" si="41"/>
        <v>1.0055285598686556</v>
      </c>
    </row>
    <row r="379" spans="1:14" x14ac:dyDescent="0.25">
      <c r="A379">
        <v>3</v>
      </c>
      <c r="B379">
        <v>48.942771982116199</v>
      </c>
      <c r="C379">
        <v>0.53569999999999995</v>
      </c>
      <c r="D379">
        <v>1.776</v>
      </c>
      <c r="F379">
        <f t="shared" si="36"/>
        <v>0.8523852800592</v>
      </c>
      <c r="G379">
        <f t="shared" si="37"/>
        <v>0.26218642950819648</v>
      </c>
      <c r="H379" s="4">
        <f t="shared" si="39"/>
        <v>63</v>
      </c>
      <c r="I379" s="10">
        <f t="shared" si="38"/>
        <v>0.30759145616637945</v>
      </c>
      <c r="L379" s="4">
        <f t="shared" si="35"/>
        <v>3.4657893658794801</v>
      </c>
      <c r="M379" s="4">
        <f t="shared" si="40"/>
        <v>0.30759145616637945</v>
      </c>
      <c r="N379">
        <f t="shared" si="41"/>
        <v>1.1789828175284069</v>
      </c>
    </row>
    <row r="380" spans="1:14" x14ac:dyDescent="0.25">
      <c r="A380">
        <v>3</v>
      </c>
      <c r="B380">
        <v>48.942771982116199</v>
      </c>
      <c r="C380">
        <v>0.76900000000000002</v>
      </c>
      <c r="D380">
        <v>1.8174999999999999</v>
      </c>
      <c r="F380">
        <f t="shared" si="36"/>
        <v>0.87230306672724989</v>
      </c>
      <c r="G380">
        <f t="shared" si="37"/>
        <v>0.37636991654247359</v>
      </c>
      <c r="H380" s="4">
        <f t="shared" si="39"/>
        <v>63</v>
      </c>
      <c r="I380" s="10">
        <f t="shared" si="38"/>
        <v>0.43146691889386218</v>
      </c>
      <c r="L380" s="4">
        <f t="shared" si="35"/>
        <v>3.4657893658794801</v>
      </c>
      <c r="M380" s="4">
        <f t="shared" si="40"/>
        <v>0.43146691889386218</v>
      </c>
      <c r="N380">
        <f t="shared" si="41"/>
        <v>0.84056443676523662</v>
      </c>
    </row>
    <row r="381" spans="1:14" x14ac:dyDescent="0.25">
      <c r="A381">
        <v>3</v>
      </c>
      <c r="B381">
        <v>48.942771982116199</v>
      </c>
      <c r="C381">
        <v>0.60909999999999997</v>
      </c>
      <c r="D381">
        <v>1.7664</v>
      </c>
      <c r="F381">
        <f t="shared" si="36"/>
        <v>0.84777779205887993</v>
      </c>
      <c r="G381">
        <f t="shared" si="37"/>
        <v>0.29811042414306976</v>
      </c>
      <c r="H381" s="4">
        <f t="shared" si="39"/>
        <v>63</v>
      </c>
      <c r="I381" s="10">
        <f t="shared" si="38"/>
        <v>0.35163745374727318</v>
      </c>
      <c r="L381" s="4">
        <f t="shared" si="35"/>
        <v>3.4657893658794801</v>
      </c>
      <c r="M381" s="4">
        <f t="shared" si="40"/>
        <v>0.35163745374727318</v>
      </c>
      <c r="N381">
        <f t="shared" si="41"/>
        <v>1.0451545951035435</v>
      </c>
    </row>
    <row r="382" spans="1:14" x14ac:dyDescent="0.25">
      <c r="A382">
        <v>3</v>
      </c>
      <c r="B382">
        <v>48.942771982116199</v>
      </c>
      <c r="C382">
        <v>0.73299999999999998</v>
      </c>
      <c r="D382">
        <v>1.76</v>
      </c>
      <c r="F382">
        <f t="shared" si="36"/>
        <v>0.84470613339199996</v>
      </c>
      <c r="G382">
        <f t="shared" si="37"/>
        <v>0.35875051862891177</v>
      </c>
      <c r="H382" s="4">
        <f t="shared" si="39"/>
        <v>63</v>
      </c>
      <c r="I382" s="10">
        <f t="shared" si="38"/>
        <v>0.42470452675454601</v>
      </c>
      <c r="L382" s="4">
        <f t="shared" si="35"/>
        <v>3.4657893658794801</v>
      </c>
      <c r="M382" s="4">
        <f t="shared" si="40"/>
        <v>0.42470452675454601</v>
      </c>
      <c r="N382">
        <f t="shared" si="41"/>
        <v>0.8563615830087522</v>
      </c>
    </row>
    <row r="383" spans="1:14" x14ac:dyDescent="0.25">
      <c r="A383">
        <v>3</v>
      </c>
      <c r="B383">
        <v>48.942771982116199</v>
      </c>
      <c r="C383">
        <v>0.79749999999999999</v>
      </c>
      <c r="D383">
        <v>1.792</v>
      </c>
      <c r="F383">
        <f t="shared" si="36"/>
        <v>0.86006442672640004</v>
      </c>
      <c r="G383">
        <f t="shared" si="37"/>
        <v>0.39031860655737666</v>
      </c>
      <c r="H383" s="4">
        <f t="shared" si="39"/>
        <v>63</v>
      </c>
      <c r="I383" s="10">
        <f t="shared" si="38"/>
        <v>0.45382484663738232</v>
      </c>
      <c r="L383" s="4">
        <f t="shared" si="35"/>
        <v>3.4657893658794801</v>
      </c>
      <c r="M383" s="4">
        <f t="shared" si="40"/>
        <v>0.45382484663738232</v>
      </c>
      <c r="N383">
        <f t="shared" si="41"/>
        <v>0.79004395573908259</v>
      </c>
    </row>
    <row r="384" spans="1:14" x14ac:dyDescent="0.25">
      <c r="A384">
        <v>3</v>
      </c>
      <c r="B384">
        <v>48.942771982116199</v>
      </c>
      <c r="C384">
        <v>0.64890000000000003</v>
      </c>
      <c r="D384">
        <v>1.7749999999999999</v>
      </c>
      <c r="F384">
        <f t="shared" si="36"/>
        <v>0.85190533339249996</v>
      </c>
      <c r="G384">
        <f t="shared" si="37"/>
        <v>0.31758964739195206</v>
      </c>
      <c r="H384" s="4">
        <f t="shared" si="39"/>
        <v>63</v>
      </c>
      <c r="I384" s="10">
        <f t="shared" si="38"/>
        <v>0.37279922421336498</v>
      </c>
      <c r="L384" s="4">
        <f t="shared" si="35"/>
        <v>3.4657893658794801</v>
      </c>
      <c r="M384" s="4">
        <f t="shared" si="40"/>
        <v>0.37279922421336498</v>
      </c>
      <c r="N384">
        <f t="shared" si="41"/>
        <v>0.98671527714559959</v>
      </c>
    </row>
    <row r="385" spans="1:14" x14ac:dyDescent="0.25">
      <c r="A385">
        <v>3</v>
      </c>
      <c r="B385">
        <v>48.942771982116199</v>
      </c>
      <c r="C385">
        <v>0.62019999999999997</v>
      </c>
      <c r="D385">
        <v>1.788</v>
      </c>
      <c r="F385">
        <f t="shared" si="36"/>
        <v>0.85814464005960001</v>
      </c>
      <c r="G385">
        <f t="shared" si="37"/>
        <v>0.30354307183308465</v>
      </c>
      <c r="H385" s="4">
        <f t="shared" si="39"/>
        <v>63</v>
      </c>
      <c r="I385" s="10">
        <f t="shared" si="38"/>
        <v>0.35372017450578369</v>
      </c>
      <c r="L385" s="4">
        <f t="shared" si="35"/>
        <v>3.4657893658794801</v>
      </c>
      <c r="M385" s="4">
        <f t="shared" si="40"/>
        <v>0.35372017450578369</v>
      </c>
      <c r="N385">
        <f t="shared" si="41"/>
        <v>1.0392491459303173</v>
      </c>
    </row>
    <row r="386" spans="1:14" x14ac:dyDescent="0.25">
      <c r="A386">
        <v>3</v>
      </c>
      <c r="B386">
        <v>48.942771982116199</v>
      </c>
      <c r="C386">
        <v>0.68059999999999998</v>
      </c>
      <c r="D386">
        <v>1.7669999999999999</v>
      </c>
      <c r="F386">
        <f t="shared" si="36"/>
        <v>0.84806576005889989</v>
      </c>
      <c r="G386">
        <f t="shared" si="37"/>
        <v>0.33310450611028286</v>
      </c>
      <c r="H386" s="4">
        <f t="shared" si="39"/>
        <v>63</v>
      </c>
      <c r="I386" s="10">
        <f t="shared" si="38"/>
        <v>0.39278145846514079</v>
      </c>
      <c r="L386" s="4">
        <f t="shared" si="35"/>
        <v>3.4657893658794801</v>
      </c>
      <c r="M386" s="4">
        <f t="shared" si="40"/>
        <v>0.39278145846514079</v>
      </c>
      <c r="N386">
        <f t="shared" si="41"/>
        <v>0.93450190711609726</v>
      </c>
    </row>
    <row r="387" spans="1:14" x14ac:dyDescent="0.25">
      <c r="A387">
        <v>3</v>
      </c>
      <c r="B387">
        <v>48.942771982116199</v>
      </c>
      <c r="C387">
        <v>0.6653</v>
      </c>
      <c r="D387">
        <v>1.7929999999999999</v>
      </c>
      <c r="F387">
        <f t="shared" si="36"/>
        <v>0.86054437339309997</v>
      </c>
      <c r="G387">
        <f t="shared" si="37"/>
        <v>0.32561626199701904</v>
      </c>
      <c r="H387" s="4">
        <f t="shared" si="39"/>
        <v>63</v>
      </c>
      <c r="I387" s="10">
        <f t="shared" si="38"/>
        <v>0.37838404626727629</v>
      </c>
      <c r="L387" s="4">
        <f t="shared" ref="L387:L450" si="42">H387^$V$2</f>
        <v>3.4657893658794801</v>
      </c>
      <c r="M387" s="4">
        <f t="shared" si="40"/>
        <v>0.37838404626727629</v>
      </c>
      <c r="N387">
        <f t="shared" si="41"/>
        <v>0.97184560372049744</v>
      </c>
    </row>
    <row r="388" spans="1:14" x14ac:dyDescent="0.25">
      <c r="A388">
        <v>3</v>
      </c>
      <c r="B388">
        <v>48.942771982116199</v>
      </c>
      <c r="C388">
        <v>0.67030000000000001</v>
      </c>
      <c r="D388">
        <v>1.7989999999999999</v>
      </c>
      <c r="F388">
        <f t="shared" ref="F388:F451" si="43">$E$4*D388/100</f>
        <v>0.86342405339329997</v>
      </c>
      <c r="G388">
        <f t="shared" ref="G388:G451" si="44">B388*C388/100</f>
        <v>0.32806340059612488</v>
      </c>
      <c r="H388" s="4">
        <f t="shared" si="39"/>
        <v>63</v>
      </c>
      <c r="I388" s="10">
        <f t="shared" ref="I388:I451" si="45">G388/F388</f>
        <v>0.37995629066253045</v>
      </c>
      <c r="L388" s="4">
        <f t="shared" si="42"/>
        <v>3.4657893658794801</v>
      </c>
      <c r="M388" s="4">
        <f t="shared" si="40"/>
        <v>0.37995629066253045</v>
      </c>
      <c r="N388">
        <f t="shared" si="41"/>
        <v>0.96769905744982732</v>
      </c>
    </row>
    <row r="389" spans="1:14" x14ac:dyDescent="0.25">
      <c r="A389">
        <v>3</v>
      </c>
      <c r="B389">
        <v>48.942771982116199</v>
      </c>
      <c r="C389">
        <v>0.78259999999999996</v>
      </c>
      <c r="D389">
        <v>1.796</v>
      </c>
      <c r="F389">
        <f t="shared" si="43"/>
        <v>0.86198421339320008</v>
      </c>
      <c r="G389">
        <f t="shared" si="44"/>
        <v>0.38302613353204135</v>
      </c>
      <c r="H389" s="4">
        <f t="shared" ref="H389:H452" si="46">A389*21</f>
        <v>63</v>
      </c>
      <c r="I389" s="10">
        <f t="shared" si="45"/>
        <v>0.44435400043378903</v>
      </c>
      <c r="L389" s="4">
        <f t="shared" si="42"/>
        <v>3.4657893658794801</v>
      </c>
      <c r="M389" s="4">
        <f t="shared" ref="M389:M452" si="47">G389/F389</f>
        <v>0.44435400043378903</v>
      </c>
      <c r="N389">
        <f t="shared" ref="N389:N452" si="48">-LN(M389)</f>
        <v>0.81113373594903937</v>
      </c>
    </row>
    <row r="390" spans="1:14" x14ac:dyDescent="0.25">
      <c r="A390">
        <v>3</v>
      </c>
      <c r="B390">
        <v>48.942771982116199</v>
      </c>
      <c r="C390">
        <v>0.6411</v>
      </c>
      <c r="D390">
        <v>1.756</v>
      </c>
      <c r="F390">
        <f t="shared" si="43"/>
        <v>0.84278634672520003</v>
      </c>
      <c r="G390">
        <f t="shared" si="44"/>
        <v>0.31377211117734694</v>
      </c>
      <c r="H390" s="4">
        <f t="shared" si="46"/>
        <v>63</v>
      </c>
      <c r="I390" s="10">
        <f t="shared" si="45"/>
        <v>0.37230326807804337</v>
      </c>
      <c r="L390" s="4">
        <f t="shared" si="42"/>
        <v>3.4657893658794801</v>
      </c>
      <c r="M390" s="4">
        <f t="shared" si="47"/>
        <v>0.37230326807804337</v>
      </c>
      <c r="N390">
        <f t="shared" si="48"/>
        <v>0.98804652006505667</v>
      </c>
    </row>
    <row r="391" spans="1:14" x14ac:dyDescent="0.25">
      <c r="A391">
        <v>3</v>
      </c>
      <c r="B391">
        <v>48.942771982116199</v>
      </c>
      <c r="C391">
        <v>0.78380000000000005</v>
      </c>
      <c r="D391">
        <v>1.7909999999999999</v>
      </c>
      <c r="F391">
        <f t="shared" si="43"/>
        <v>0.85958448005970001</v>
      </c>
      <c r="G391">
        <f t="shared" si="44"/>
        <v>0.38361344679582676</v>
      </c>
      <c r="H391" s="4">
        <f t="shared" si="46"/>
        <v>63</v>
      </c>
      <c r="I391" s="10">
        <f t="shared" si="45"/>
        <v>0.44627777221987996</v>
      </c>
      <c r="L391" s="4">
        <f t="shared" si="42"/>
        <v>3.4657893658794801</v>
      </c>
      <c r="M391" s="4">
        <f t="shared" si="47"/>
        <v>0.44627777221987996</v>
      </c>
      <c r="N391">
        <f t="shared" si="48"/>
        <v>0.80681371315838701</v>
      </c>
    </row>
    <row r="392" spans="1:14" x14ac:dyDescent="0.25">
      <c r="A392">
        <v>3</v>
      </c>
      <c r="B392">
        <v>48.942771982116199</v>
      </c>
      <c r="C392">
        <v>0.78349999999999997</v>
      </c>
      <c r="D392">
        <v>1.7869999999999999</v>
      </c>
      <c r="F392">
        <f t="shared" si="43"/>
        <v>0.85766469339289997</v>
      </c>
      <c r="G392">
        <f t="shared" si="44"/>
        <v>0.38346661847988039</v>
      </c>
      <c r="H392" s="4">
        <f t="shared" si="46"/>
        <v>63</v>
      </c>
      <c r="I392" s="10">
        <f t="shared" si="45"/>
        <v>0.44710551971411588</v>
      </c>
      <c r="L392" s="4">
        <f t="shared" si="42"/>
        <v>3.4657893658794801</v>
      </c>
      <c r="M392" s="4">
        <f t="shared" si="47"/>
        <v>0.44710551971411588</v>
      </c>
      <c r="N392">
        <f t="shared" si="48"/>
        <v>0.80496065022655883</v>
      </c>
    </row>
    <row r="393" spans="1:14" x14ac:dyDescent="0.25">
      <c r="A393">
        <v>3</v>
      </c>
      <c r="B393">
        <v>49.043099850968702</v>
      </c>
      <c r="C393">
        <v>0.89980000000000004</v>
      </c>
      <c r="D393">
        <v>1.7829999999999999</v>
      </c>
      <c r="F393">
        <f t="shared" si="43"/>
        <v>0.85574490672609993</v>
      </c>
      <c r="G393">
        <f t="shared" si="44"/>
        <v>0.44128981245901644</v>
      </c>
      <c r="H393" s="4">
        <f t="shared" si="46"/>
        <v>63</v>
      </c>
      <c r="I393" s="10">
        <f t="shared" si="45"/>
        <v>0.51567915741070369</v>
      </c>
      <c r="L393" s="4">
        <f t="shared" si="42"/>
        <v>3.4657893658794801</v>
      </c>
      <c r="M393" s="4">
        <f t="shared" si="47"/>
        <v>0.51567915741070369</v>
      </c>
      <c r="N393">
        <f t="shared" si="48"/>
        <v>0.66227049485463207</v>
      </c>
    </row>
    <row r="394" spans="1:14" x14ac:dyDescent="0.25">
      <c r="A394">
        <v>3</v>
      </c>
      <c r="B394">
        <v>49.043099850968702</v>
      </c>
      <c r="C394">
        <v>0.87429999999999997</v>
      </c>
      <c r="D394">
        <v>1.764</v>
      </c>
      <c r="F394">
        <f t="shared" si="43"/>
        <v>0.8466259200588</v>
      </c>
      <c r="G394">
        <f t="shared" si="44"/>
        <v>0.42878382199701931</v>
      </c>
      <c r="H394" s="4">
        <f t="shared" si="46"/>
        <v>63</v>
      </c>
      <c r="I394" s="10">
        <f t="shared" si="45"/>
        <v>0.50646195898093849</v>
      </c>
      <c r="L394" s="4">
        <f t="shared" si="42"/>
        <v>3.4657893658794801</v>
      </c>
      <c r="M394" s="4">
        <f t="shared" si="47"/>
        <v>0.50646195898093849</v>
      </c>
      <c r="N394">
        <f t="shared" si="48"/>
        <v>0.68030606377845537</v>
      </c>
    </row>
    <row r="395" spans="1:14" x14ac:dyDescent="0.25">
      <c r="A395">
        <v>3</v>
      </c>
      <c r="B395">
        <v>49.043099850968702</v>
      </c>
      <c r="C395">
        <v>0.68320000000000003</v>
      </c>
      <c r="D395">
        <v>1.7889999999999999</v>
      </c>
      <c r="F395">
        <f t="shared" si="43"/>
        <v>0.85862458672629993</v>
      </c>
      <c r="G395">
        <f t="shared" si="44"/>
        <v>0.33506245818181818</v>
      </c>
      <c r="H395" s="4">
        <f t="shared" si="46"/>
        <v>63</v>
      </c>
      <c r="I395" s="10">
        <f t="shared" si="45"/>
        <v>0.39023161386435418</v>
      </c>
      <c r="L395" s="4">
        <f t="shared" si="42"/>
        <v>3.4657893658794801</v>
      </c>
      <c r="M395" s="4">
        <f t="shared" si="47"/>
        <v>0.39023161386435418</v>
      </c>
      <c r="N395">
        <f t="shared" si="48"/>
        <v>0.94101483443292289</v>
      </c>
    </row>
    <row r="396" spans="1:14" x14ac:dyDescent="0.25">
      <c r="A396">
        <v>3</v>
      </c>
      <c r="B396">
        <v>49.043099850968702</v>
      </c>
      <c r="C396">
        <v>0.92190000000000005</v>
      </c>
      <c r="D396">
        <v>1.7829999999999999</v>
      </c>
      <c r="F396">
        <f t="shared" si="43"/>
        <v>0.85574490672609993</v>
      </c>
      <c r="G396">
        <f t="shared" si="44"/>
        <v>0.4521283375260805</v>
      </c>
      <c r="H396" s="4">
        <f t="shared" si="46"/>
        <v>63</v>
      </c>
      <c r="I396" s="10">
        <f t="shared" si="45"/>
        <v>0.52834476018773924</v>
      </c>
      <c r="L396" s="4">
        <f t="shared" si="42"/>
        <v>3.4657893658794801</v>
      </c>
      <c r="M396" s="4">
        <f t="shared" si="47"/>
        <v>0.52834476018773924</v>
      </c>
      <c r="N396">
        <f t="shared" si="48"/>
        <v>0.63800625345715534</v>
      </c>
    </row>
    <row r="397" spans="1:14" x14ac:dyDescent="0.25">
      <c r="A397">
        <v>3</v>
      </c>
      <c r="B397">
        <v>49.043099850968702</v>
      </c>
      <c r="C397">
        <v>0.8831</v>
      </c>
      <c r="D397">
        <v>1.8</v>
      </c>
      <c r="F397">
        <f t="shared" si="43"/>
        <v>0.86390400006000012</v>
      </c>
      <c r="G397">
        <f t="shared" si="44"/>
        <v>0.43309961478390463</v>
      </c>
      <c r="H397" s="4">
        <f t="shared" si="46"/>
        <v>63</v>
      </c>
      <c r="I397" s="10">
        <f t="shared" si="45"/>
        <v>0.50132840541752888</v>
      </c>
      <c r="L397" s="4">
        <f t="shared" si="42"/>
        <v>3.4657893658794801</v>
      </c>
      <c r="M397" s="4">
        <f t="shared" si="47"/>
        <v>0.50132840541752888</v>
      </c>
      <c r="N397">
        <f t="shared" si="48"/>
        <v>0.69049389280806339</v>
      </c>
    </row>
    <row r="398" spans="1:14" x14ac:dyDescent="0.25">
      <c r="A398">
        <v>3</v>
      </c>
      <c r="B398">
        <v>49.043099850968702</v>
      </c>
      <c r="C398">
        <v>0.89149999999999996</v>
      </c>
      <c r="D398">
        <v>1.786</v>
      </c>
      <c r="F398">
        <f t="shared" si="43"/>
        <v>0.85718474672620004</v>
      </c>
      <c r="G398">
        <f t="shared" si="44"/>
        <v>0.437219235171386</v>
      </c>
      <c r="H398" s="4">
        <f t="shared" si="46"/>
        <v>63</v>
      </c>
      <c r="I398" s="10">
        <f t="shared" si="45"/>
        <v>0.51006418026129619</v>
      </c>
      <c r="L398" s="4">
        <f t="shared" si="42"/>
        <v>3.4657893658794801</v>
      </c>
      <c r="M398" s="4">
        <f t="shared" si="47"/>
        <v>0.51006418026129619</v>
      </c>
      <c r="N398">
        <f t="shared" si="48"/>
        <v>0.67321871753181306</v>
      </c>
    </row>
    <row r="399" spans="1:14" x14ac:dyDescent="0.25">
      <c r="A399">
        <v>3</v>
      </c>
      <c r="B399">
        <v>49.043099850968702</v>
      </c>
      <c r="C399">
        <v>0.86329999999999996</v>
      </c>
      <c r="D399">
        <v>1.776</v>
      </c>
      <c r="F399">
        <f t="shared" si="43"/>
        <v>0.8523852800592</v>
      </c>
      <c r="G399">
        <f t="shared" si="44"/>
        <v>0.42338908101341277</v>
      </c>
      <c r="H399" s="4">
        <f t="shared" si="46"/>
        <v>63</v>
      </c>
      <c r="I399" s="10">
        <f t="shared" si="45"/>
        <v>0.49671092511593756</v>
      </c>
      <c r="L399" s="4">
        <f t="shared" si="42"/>
        <v>3.4657893658794801</v>
      </c>
      <c r="M399" s="4">
        <f t="shared" si="47"/>
        <v>0.49671092511593756</v>
      </c>
      <c r="N399">
        <f t="shared" si="48"/>
        <v>0.69974706170920231</v>
      </c>
    </row>
    <row r="400" spans="1:14" x14ac:dyDescent="0.25">
      <c r="A400">
        <v>3</v>
      </c>
      <c r="B400">
        <v>49.043099850968702</v>
      </c>
      <c r="C400">
        <v>0.86990000000000001</v>
      </c>
      <c r="D400">
        <v>1.768</v>
      </c>
      <c r="F400">
        <f t="shared" si="43"/>
        <v>0.84854570672560004</v>
      </c>
      <c r="G400">
        <f t="shared" si="44"/>
        <v>0.42662592560357671</v>
      </c>
      <c r="H400" s="4">
        <f t="shared" si="46"/>
        <v>63</v>
      </c>
      <c r="I400" s="10">
        <f t="shared" si="45"/>
        <v>0.50277306481209694</v>
      </c>
      <c r="L400" s="4">
        <f t="shared" si="42"/>
        <v>3.4657893658794801</v>
      </c>
      <c r="M400" s="4">
        <f t="shared" si="47"/>
        <v>0.50277306481209694</v>
      </c>
      <c r="N400">
        <f t="shared" si="48"/>
        <v>0.68761637408265763</v>
      </c>
    </row>
    <row r="401" spans="1:14" x14ac:dyDescent="0.25">
      <c r="A401">
        <v>3</v>
      </c>
      <c r="B401">
        <v>49.043099850968702</v>
      </c>
      <c r="C401">
        <v>0.87949999999999995</v>
      </c>
      <c r="D401">
        <v>1.7509999999999999</v>
      </c>
      <c r="F401">
        <f t="shared" si="43"/>
        <v>0.84038661339169995</v>
      </c>
      <c r="G401">
        <f t="shared" si="44"/>
        <v>0.4313340631892697</v>
      </c>
      <c r="H401" s="4">
        <f t="shared" si="46"/>
        <v>63</v>
      </c>
      <c r="I401" s="10">
        <f t="shared" si="45"/>
        <v>0.51325670389781308</v>
      </c>
      <c r="L401" s="4">
        <f t="shared" si="42"/>
        <v>3.4657893658794801</v>
      </c>
      <c r="M401" s="4">
        <f t="shared" si="47"/>
        <v>0.51325670389781308</v>
      </c>
      <c r="N401">
        <f t="shared" si="48"/>
        <v>0.66697916150680292</v>
      </c>
    </row>
    <row r="402" spans="1:14" x14ac:dyDescent="0.25">
      <c r="A402">
        <v>3</v>
      </c>
      <c r="B402">
        <v>49.043099850968702</v>
      </c>
      <c r="C402">
        <v>0.89610000000000001</v>
      </c>
      <c r="D402">
        <v>1.786</v>
      </c>
      <c r="F402">
        <f t="shared" si="43"/>
        <v>0.85718474672620004</v>
      </c>
      <c r="G402">
        <f t="shared" si="44"/>
        <v>0.43947521776453052</v>
      </c>
      <c r="H402" s="4">
        <f t="shared" si="46"/>
        <v>63</v>
      </c>
      <c r="I402" s="10">
        <f t="shared" si="45"/>
        <v>0.51269603133162922</v>
      </c>
      <c r="L402" s="4">
        <f t="shared" si="42"/>
        <v>3.4657893658794801</v>
      </c>
      <c r="M402" s="4">
        <f t="shared" si="47"/>
        <v>0.51269603133162922</v>
      </c>
      <c r="N402">
        <f t="shared" si="48"/>
        <v>0.66807214094483447</v>
      </c>
    </row>
    <row r="403" spans="1:14" x14ac:dyDescent="0.25">
      <c r="A403">
        <v>3</v>
      </c>
      <c r="B403">
        <v>49.043099850968702</v>
      </c>
      <c r="C403">
        <v>0.87080000000000002</v>
      </c>
      <c r="D403">
        <v>1.778</v>
      </c>
      <c r="F403">
        <f t="shared" si="43"/>
        <v>0.85334517339260008</v>
      </c>
      <c r="G403">
        <f t="shared" si="44"/>
        <v>0.42706731350223548</v>
      </c>
      <c r="H403" s="4">
        <f t="shared" si="46"/>
        <v>63</v>
      </c>
      <c r="I403" s="10">
        <f t="shared" si="45"/>
        <v>0.50046256405759715</v>
      </c>
      <c r="L403" s="4">
        <f t="shared" si="42"/>
        <v>3.4657893658794801</v>
      </c>
      <c r="M403" s="4">
        <f t="shared" si="47"/>
        <v>0.50046256405759715</v>
      </c>
      <c r="N403">
        <f t="shared" si="48"/>
        <v>0.69222248011202148</v>
      </c>
    </row>
    <row r="404" spans="1:14" x14ac:dyDescent="0.25">
      <c r="A404">
        <v>3</v>
      </c>
      <c r="B404">
        <v>49.043099850968702</v>
      </c>
      <c r="C404">
        <v>0.90339999999999998</v>
      </c>
      <c r="D404">
        <v>1.784</v>
      </c>
      <c r="F404">
        <f t="shared" si="43"/>
        <v>0.85622485339280008</v>
      </c>
      <c r="G404">
        <f t="shared" si="44"/>
        <v>0.44305536405365126</v>
      </c>
      <c r="H404" s="4">
        <f t="shared" si="46"/>
        <v>63</v>
      </c>
      <c r="I404" s="10">
        <f t="shared" si="45"/>
        <v>0.51745211821175208</v>
      </c>
      <c r="L404" s="4">
        <f t="shared" si="42"/>
        <v>3.4657893658794801</v>
      </c>
      <c r="M404" s="4">
        <f t="shared" si="47"/>
        <v>0.51745211821175208</v>
      </c>
      <c r="N404">
        <f t="shared" si="48"/>
        <v>0.65883828331801475</v>
      </c>
    </row>
    <row r="405" spans="1:14" x14ac:dyDescent="0.25">
      <c r="A405">
        <v>3</v>
      </c>
      <c r="B405">
        <v>49.043099850968702</v>
      </c>
      <c r="C405">
        <v>0.86109999999999998</v>
      </c>
      <c r="D405">
        <v>1.77</v>
      </c>
      <c r="F405">
        <f t="shared" si="43"/>
        <v>0.849505600059</v>
      </c>
      <c r="G405">
        <f t="shared" si="44"/>
        <v>0.4223101328166915</v>
      </c>
      <c r="H405" s="4">
        <f t="shared" si="46"/>
        <v>63</v>
      </c>
      <c r="I405" s="10">
        <f t="shared" si="45"/>
        <v>0.49712460140034526</v>
      </c>
      <c r="L405" s="4">
        <f t="shared" si="42"/>
        <v>3.4657893658794801</v>
      </c>
      <c r="M405" s="4">
        <f t="shared" si="47"/>
        <v>0.49712460140034526</v>
      </c>
      <c r="N405">
        <f t="shared" si="48"/>
        <v>0.69891457726431916</v>
      </c>
    </row>
    <row r="406" spans="1:14" x14ac:dyDescent="0.25">
      <c r="A406">
        <v>3</v>
      </c>
      <c r="B406">
        <v>49.043099850968702</v>
      </c>
      <c r="C406">
        <v>0.78149999999999997</v>
      </c>
      <c r="D406">
        <v>1.758</v>
      </c>
      <c r="F406">
        <f t="shared" si="43"/>
        <v>0.84374624005859999</v>
      </c>
      <c r="G406">
        <f t="shared" si="44"/>
        <v>0.38327182533532039</v>
      </c>
      <c r="H406" s="4">
        <f t="shared" si="46"/>
        <v>63</v>
      </c>
      <c r="I406" s="10">
        <f t="shared" si="45"/>
        <v>0.45425011352785566</v>
      </c>
      <c r="L406" s="4">
        <f t="shared" si="42"/>
        <v>3.4657893658794801</v>
      </c>
      <c r="M406" s="4">
        <f t="shared" si="47"/>
        <v>0.45425011352785566</v>
      </c>
      <c r="N406">
        <f t="shared" si="48"/>
        <v>0.78910732178215481</v>
      </c>
    </row>
    <row r="407" spans="1:14" x14ac:dyDescent="0.25">
      <c r="A407">
        <v>3</v>
      </c>
      <c r="B407">
        <v>49.043099850968702</v>
      </c>
      <c r="C407">
        <v>0.86570000000000003</v>
      </c>
      <c r="D407">
        <v>1.784</v>
      </c>
      <c r="F407">
        <f t="shared" si="43"/>
        <v>0.85622485339280008</v>
      </c>
      <c r="G407">
        <f t="shared" si="44"/>
        <v>0.42456611540983608</v>
      </c>
      <c r="H407" s="4">
        <f t="shared" si="46"/>
        <v>63</v>
      </c>
      <c r="I407" s="10">
        <f t="shared" si="45"/>
        <v>0.4958582009474361</v>
      </c>
      <c r="L407" s="4">
        <f t="shared" si="42"/>
        <v>3.4657893658794801</v>
      </c>
      <c r="M407" s="4">
        <f t="shared" si="47"/>
        <v>0.4958582009474361</v>
      </c>
      <c r="N407">
        <f t="shared" si="48"/>
        <v>0.70146527831679051</v>
      </c>
    </row>
    <row r="408" spans="1:14" x14ac:dyDescent="0.25">
      <c r="A408">
        <v>3</v>
      </c>
      <c r="B408">
        <v>48.953919523099799</v>
      </c>
      <c r="C408">
        <v>0.88480000000000003</v>
      </c>
      <c r="D408">
        <v>1.7869999999999999</v>
      </c>
      <c r="F408">
        <f t="shared" si="43"/>
        <v>0.85766469339289997</v>
      </c>
      <c r="G408">
        <f t="shared" si="44"/>
        <v>0.43314427994038701</v>
      </c>
      <c r="H408" s="4">
        <f t="shared" si="46"/>
        <v>63</v>
      </c>
      <c r="I408" s="10">
        <f t="shared" si="45"/>
        <v>0.50502752798052009</v>
      </c>
      <c r="L408" s="4">
        <f t="shared" si="42"/>
        <v>3.4657893658794801</v>
      </c>
      <c r="M408" s="4">
        <f t="shared" si="47"/>
        <v>0.50502752798052009</v>
      </c>
      <c r="N408">
        <f t="shared" si="48"/>
        <v>0.68314234033992471</v>
      </c>
    </row>
    <row r="409" spans="1:14" x14ac:dyDescent="0.25">
      <c r="A409">
        <v>3</v>
      </c>
      <c r="B409">
        <v>48.953919523099799</v>
      </c>
      <c r="C409">
        <v>0.74519999999999997</v>
      </c>
      <c r="D409">
        <v>1.806</v>
      </c>
      <c r="F409">
        <f t="shared" si="43"/>
        <v>0.86678368006020012</v>
      </c>
      <c r="G409">
        <f t="shared" si="44"/>
        <v>0.3648046082861397</v>
      </c>
      <c r="H409" s="4">
        <f t="shared" si="46"/>
        <v>63</v>
      </c>
      <c r="I409" s="10">
        <f t="shared" si="45"/>
        <v>0.42087157001018199</v>
      </c>
      <c r="L409" s="4">
        <f t="shared" si="42"/>
        <v>3.4657893658794801</v>
      </c>
      <c r="M409" s="4">
        <f t="shared" si="47"/>
        <v>0.42087157001018199</v>
      </c>
      <c r="N409">
        <f t="shared" si="48"/>
        <v>0.86542755119806447</v>
      </c>
    </row>
    <row r="410" spans="1:14" x14ac:dyDescent="0.25">
      <c r="A410">
        <v>3</v>
      </c>
      <c r="B410">
        <v>48.953919523099799</v>
      </c>
      <c r="C410">
        <v>0.85870000000000002</v>
      </c>
      <c r="D410">
        <v>1.7829999999999999</v>
      </c>
      <c r="F410">
        <f t="shared" si="43"/>
        <v>0.85574490672609993</v>
      </c>
      <c r="G410">
        <f t="shared" si="44"/>
        <v>0.42036730694485797</v>
      </c>
      <c r="H410" s="4">
        <f t="shared" si="46"/>
        <v>63</v>
      </c>
      <c r="I410" s="10">
        <f t="shared" si="45"/>
        <v>0.49122969198039973</v>
      </c>
      <c r="L410" s="4">
        <f t="shared" si="42"/>
        <v>3.4657893658794801</v>
      </c>
      <c r="M410" s="4">
        <f t="shared" si="47"/>
        <v>0.49122969198039973</v>
      </c>
      <c r="N410">
        <f t="shared" si="48"/>
        <v>0.71084345613326827</v>
      </c>
    </row>
    <row r="411" spans="1:14" x14ac:dyDescent="0.25">
      <c r="A411">
        <v>3</v>
      </c>
      <c r="B411">
        <v>48.953919523099799</v>
      </c>
      <c r="C411">
        <v>0.80789999999999995</v>
      </c>
      <c r="D411">
        <v>1.76</v>
      </c>
      <c r="F411">
        <f t="shared" si="43"/>
        <v>0.84470613339199996</v>
      </c>
      <c r="G411">
        <f t="shared" si="44"/>
        <v>0.39549871582712326</v>
      </c>
      <c r="H411" s="4">
        <f t="shared" si="46"/>
        <v>63</v>
      </c>
      <c r="I411" s="10">
        <f t="shared" si="45"/>
        <v>0.46820864699887943</v>
      </c>
      <c r="L411" s="4">
        <f t="shared" si="42"/>
        <v>3.4657893658794801</v>
      </c>
      <c r="M411" s="4">
        <f t="shared" si="47"/>
        <v>0.46820864699887943</v>
      </c>
      <c r="N411">
        <f t="shared" si="48"/>
        <v>0.75884125549510151</v>
      </c>
    </row>
    <row r="412" spans="1:14" x14ac:dyDescent="0.25">
      <c r="A412">
        <v>3</v>
      </c>
      <c r="B412">
        <v>48.953919523099799</v>
      </c>
      <c r="C412">
        <v>0.92149999999999999</v>
      </c>
      <c r="D412">
        <v>1.784</v>
      </c>
      <c r="F412">
        <f t="shared" si="43"/>
        <v>0.85622485339280008</v>
      </c>
      <c r="G412">
        <f t="shared" si="44"/>
        <v>0.45111036840536461</v>
      </c>
      <c r="H412" s="4">
        <f t="shared" si="46"/>
        <v>63</v>
      </c>
      <c r="I412" s="10">
        <f t="shared" si="45"/>
        <v>0.52685969884877204</v>
      </c>
      <c r="L412" s="4">
        <f t="shared" si="42"/>
        <v>3.4657893658794801</v>
      </c>
      <c r="M412" s="4">
        <f t="shared" si="47"/>
        <v>0.52685969884877204</v>
      </c>
      <c r="N412">
        <f t="shared" si="48"/>
        <v>0.64082099197864384</v>
      </c>
    </row>
    <row r="413" spans="1:14" x14ac:dyDescent="0.25">
      <c r="A413">
        <v>3</v>
      </c>
      <c r="B413">
        <v>48.953919523099799</v>
      </c>
      <c r="C413">
        <v>0.89059999999999995</v>
      </c>
      <c r="D413">
        <v>1.7729999999999999</v>
      </c>
      <c r="F413">
        <f t="shared" si="43"/>
        <v>0.8509454400591</v>
      </c>
      <c r="G413">
        <f t="shared" si="44"/>
        <v>0.43598360727272678</v>
      </c>
      <c r="H413" s="4">
        <f t="shared" si="46"/>
        <v>63</v>
      </c>
      <c r="I413" s="10">
        <f t="shared" si="45"/>
        <v>0.51235201077338965</v>
      </c>
      <c r="L413" s="4">
        <f t="shared" si="42"/>
        <v>3.4657893658794801</v>
      </c>
      <c r="M413" s="4">
        <f t="shared" si="47"/>
        <v>0.51235201077338965</v>
      </c>
      <c r="N413">
        <f t="shared" si="48"/>
        <v>0.66874336913517285</v>
      </c>
    </row>
    <row r="414" spans="1:14" x14ac:dyDescent="0.25">
      <c r="A414">
        <v>3</v>
      </c>
      <c r="B414">
        <v>48.953919523099799</v>
      </c>
      <c r="C414">
        <v>0.86270000000000002</v>
      </c>
      <c r="D414">
        <v>1.7669999999999999</v>
      </c>
      <c r="F414">
        <f t="shared" si="43"/>
        <v>0.84806576005889989</v>
      </c>
      <c r="G414">
        <f t="shared" si="44"/>
        <v>0.422325463725782</v>
      </c>
      <c r="H414" s="4">
        <f t="shared" si="46"/>
        <v>63</v>
      </c>
      <c r="I414" s="10">
        <f t="shared" si="45"/>
        <v>0.49798669350411062</v>
      </c>
      <c r="L414" s="4">
        <f t="shared" si="42"/>
        <v>3.4657893658794801</v>
      </c>
      <c r="M414" s="4">
        <f t="shared" si="47"/>
        <v>0.49798669350411062</v>
      </c>
      <c r="N414">
        <f t="shared" si="48"/>
        <v>0.69718192218573005</v>
      </c>
    </row>
    <row r="415" spans="1:14" x14ac:dyDescent="0.25">
      <c r="A415">
        <v>3</v>
      </c>
      <c r="B415">
        <v>48.953919523099799</v>
      </c>
      <c r="C415">
        <v>0.89249999999999996</v>
      </c>
      <c r="D415">
        <v>1.7889999999999999</v>
      </c>
      <c r="F415">
        <f t="shared" si="43"/>
        <v>0.85862458672629993</v>
      </c>
      <c r="G415">
        <f t="shared" si="44"/>
        <v>0.43691373174366566</v>
      </c>
      <c r="H415" s="4">
        <f t="shared" si="46"/>
        <v>63</v>
      </c>
      <c r="I415" s="10">
        <f t="shared" si="45"/>
        <v>0.50885304066297221</v>
      </c>
      <c r="L415" s="4">
        <f t="shared" si="42"/>
        <v>3.4657893658794801</v>
      </c>
      <c r="M415" s="4">
        <f t="shared" si="47"/>
        <v>0.50885304066297221</v>
      </c>
      <c r="N415">
        <f t="shared" si="48"/>
        <v>0.6755960258034921</v>
      </c>
    </row>
    <row r="416" spans="1:14" x14ac:dyDescent="0.25">
      <c r="A416">
        <v>3</v>
      </c>
      <c r="B416">
        <v>48.953919523099799</v>
      </c>
      <c r="C416">
        <v>0.91279999999999994</v>
      </c>
      <c r="D416">
        <v>1.7989999999999999</v>
      </c>
      <c r="F416">
        <f t="shared" si="43"/>
        <v>0.86342405339329997</v>
      </c>
      <c r="G416">
        <f t="shared" si="44"/>
        <v>0.44685137740685493</v>
      </c>
      <c r="H416" s="4">
        <f t="shared" si="46"/>
        <v>63</v>
      </c>
      <c r="I416" s="10">
        <f t="shared" si="45"/>
        <v>0.51753408496173636</v>
      </c>
      <c r="L416" s="4">
        <f t="shared" si="42"/>
        <v>3.4657893658794801</v>
      </c>
      <c r="M416" s="4">
        <f t="shared" si="47"/>
        <v>0.51753408496173636</v>
      </c>
      <c r="N416">
        <f t="shared" si="48"/>
        <v>0.65867989135123428</v>
      </c>
    </row>
    <row r="417" spans="1:20" x14ac:dyDescent="0.25">
      <c r="A417">
        <v>3</v>
      </c>
      <c r="B417">
        <v>48.953919523099799</v>
      </c>
      <c r="C417">
        <v>0.84060000000000001</v>
      </c>
      <c r="D417">
        <v>1.7609999999999999</v>
      </c>
      <c r="F417">
        <f t="shared" si="43"/>
        <v>0.84518608005869988</v>
      </c>
      <c r="G417">
        <f t="shared" si="44"/>
        <v>0.41150664751117694</v>
      </c>
      <c r="H417" s="4">
        <f t="shared" si="46"/>
        <v>63</v>
      </c>
      <c r="I417" s="10">
        <f t="shared" si="45"/>
        <v>0.48688289741188945</v>
      </c>
      <c r="L417" s="4">
        <f t="shared" si="42"/>
        <v>3.4657893658794801</v>
      </c>
      <c r="M417" s="4">
        <f t="shared" si="47"/>
        <v>0.48688289741188945</v>
      </c>
      <c r="N417">
        <f t="shared" si="48"/>
        <v>0.71973164187375649</v>
      </c>
    </row>
    <row r="418" spans="1:20" x14ac:dyDescent="0.25">
      <c r="A418">
        <v>3</v>
      </c>
      <c r="B418">
        <v>48.953919523099799</v>
      </c>
      <c r="C418">
        <v>0.90349999999999997</v>
      </c>
      <c r="D418">
        <v>1.7729999999999999</v>
      </c>
      <c r="F418">
        <f t="shared" si="43"/>
        <v>0.8509454400591</v>
      </c>
      <c r="G418">
        <f t="shared" si="44"/>
        <v>0.44229866289120667</v>
      </c>
      <c r="H418" s="4">
        <f t="shared" si="46"/>
        <v>63</v>
      </c>
      <c r="I418" s="10">
        <f t="shared" si="45"/>
        <v>0.51977323347603588</v>
      </c>
      <c r="L418" s="4">
        <f t="shared" si="42"/>
        <v>3.4657893658794801</v>
      </c>
      <c r="M418" s="4">
        <f t="shared" si="47"/>
        <v>0.51977323347603588</v>
      </c>
      <c r="N418">
        <f t="shared" si="48"/>
        <v>0.65436265199049171</v>
      </c>
    </row>
    <row r="419" spans="1:20" x14ac:dyDescent="0.25">
      <c r="A419">
        <v>3</v>
      </c>
      <c r="B419">
        <v>48.953919523099799</v>
      </c>
      <c r="C419">
        <v>0.84030000000000005</v>
      </c>
      <c r="D419">
        <v>1.78</v>
      </c>
      <c r="F419">
        <f t="shared" si="43"/>
        <v>0.85430506672600004</v>
      </c>
      <c r="G419">
        <f t="shared" si="44"/>
        <v>0.41135978575260768</v>
      </c>
      <c r="H419" s="4">
        <f t="shared" si="46"/>
        <v>63</v>
      </c>
      <c r="I419" s="10">
        <f t="shared" si="45"/>
        <v>0.48151392491336176</v>
      </c>
      <c r="L419" s="4">
        <f t="shared" si="42"/>
        <v>3.4657893658794801</v>
      </c>
      <c r="M419" s="4">
        <f t="shared" si="47"/>
        <v>0.48151392491336176</v>
      </c>
      <c r="N419">
        <f t="shared" si="48"/>
        <v>0.73082012830052512</v>
      </c>
    </row>
    <row r="420" spans="1:20" x14ac:dyDescent="0.25">
      <c r="A420">
        <v>3</v>
      </c>
      <c r="B420">
        <v>48.953919523099799</v>
      </c>
      <c r="C420">
        <v>0.8609</v>
      </c>
      <c r="D420">
        <v>1.796</v>
      </c>
      <c r="F420">
        <f t="shared" si="43"/>
        <v>0.86198421339320008</v>
      </c>
      <c r="G420">
        <f t="shared" si="44"/>
        <v>0.42144429317436616</v>
      </c>
      <c r="H420" s="4">
        <f t="shared" si="46"/>
        <v>63</v>
      </c>
      <c r="I420" s="10">
        <f t="shared" si="45"/>
        <v>0.48892344735102639</v>
      </c>
      <c r="L420" s="4">
        <f t="shared" si="42"/>
        <v>3.4657893658794801</v>
      </c>
      <c r="M420" s="4">
        <f t="shared" si="47"/>
        <v>0.48892344735102639</v>
      </c>
      <c r="N420">
        <f t="shared" si="48"/>
        <v>0.71554935114680307</v>
      </c>
    </row>
    <row r="421" spans="1:20" x14ac:dyDescent="0.25">
      <c r="A421">
        <v>3</v>
      </c>
      <c r="B421">
        <v>48.953919523099799</v>
      </c>
      <c r="C421">
        <v>0.77829999999999999</v>
      </c>
      <c r="D421">
        <v>1.7589999999999999</v>
      </c>
      <c r="F421">
        <f t="shared" si="43"/>
        <v>0.84422618672529992</v>
      </c>
      <c r="G421">
        <f t="shared" si="44"/>
        <v>0.38100835564828572</v>
      </c>
      <c r="H421" s="4">
        <f t="shared" si="46"/>
        <v>63</v>
      </c>
      <c r="I421" s="10">
        <f t="shared" si="45"/>
        <v>0.45131075254392794</v>
      </c>
      <c r="L421" s="4">
        <f t="shared" si="42"/>
        <v>3.4657893658794801</v>
      </c>
      <c r="M421" s="4">
        <f t="shared" si="47"/>
        <v>0.45131075254392794</v>
      </c>
      <c r="N421">
        <f t="shared" si="48"/>
        <v>0.79559914672078258</v>
      </c>
    </row>
    <row r="422" spans="1:20" x14ac:dyDescent="0.25">
      <c r="A422">
        <v>3</v>
      </c>
      <c r="B422">
        <v>48.953919523099799</v>
      </c>
      <c r="C422">
        <v>0.84409999999999996</v>
      </c>
      <c r="D422">
        <v>1.7549999999999999</v>
      </c>
      <c r="F422">
        <f t="shared" si="43"/>
        <v>0.84230640005849988</v>
      </c>
      <c r="G422">
        <f t="shared" si="44"/>
        <v>0.41322003469448537</v>
      </c>
      <c r="H422" s="4">
        <f t="shared" si="46"/>
        <v>63</v>
      </c>
      <c r="I422" s="10">
        <f t="shared" si="45"/>
        <v>0.49058161574670028</v>
      </c>
      <c r="L422" s="4">
        <f t="shared" si="42"/>
        <v>3.4657893658794801</v>
      </c>
      <c r="M422" s="4">
        <f t="shared" si="47"/>
        <v>0.49058161574670028</v>
      </c>
      <c r="N422">
        <f t="shared" si="48"/>
        <v>0.71216362085885876</v>
      </c>
    </row>
    <row r="423" spans="1:20" x14ac:dyDescent="0.25">
      <c r="A423">
        <v>3</v>
      </c>
      <c r="B423">
        <v>48.953919523099799</v>
      </c>
      <c r="C423">
        <v>0.8165</v>
      </c>
      <c r="D423">
        <v>1.7609999999999999</v>
      </c>
      <c r="F423">
        <f t="shared" si="43"/>
        <v>0.84518608005869988</v>
      </c>
      <c r="G423">
        <f t="shared" si="44"/>
        <v>0.39970875290610985</v>
      </c>
      <c r="H423" s="4">
        <f t="shared" si="46"/>
        <v>63</v>
      </c>
      <c r="I423" s="10">
        <f t="shared" si="45"/>
        <v>0.47292396590150809</v>
      </c>
      <c r="L423" s="4">
        <f t="shared" si="42"/>
        <v>3.4657893658794801</v>
      </c>
      <c r="M423" s="4">
        <f t="shared" si="47"/>
        <v>0.47292396590150809</v>
      </c>
      <c r="N423">
        <f t="shared" si="48"/>
        <v>0.74882065203425308</v>
      </c>
    </row>
    <row r="424" spans="1:20" x14ac:dyDescent="0.25">
      <c r="A424">
        <v>3</v>
      </c>
      <c r="B424">
        <v>48.953919523099799</v>
      </c>
      <c r="C424">
        <v>0.84370000000000001</v>
      </c>
      <c r="D424">
        <v>1.8</v>
      </c>
      <c r="F424">
        <f t="shared" si="43"/>
        <v>0.86390400006000012</v>
      </c>
      <c r="G424">
        <f t="shared" si="44"/>
        <v>0.41302421901639297</v>
      </c>
      <c r="H424" s="4">
        <f t="shared" si="46"/>
        <v>63</v>
      </c>
      <c r="I424" s="10">
        <f t="shared" si="45"/>
        <v>0.47809041165188204</v>
      </c>
      <c r="L424" s="4">
        <f t="shared" si="42"/>
        <v>3.4657893658794801</v>
      </c>
      <c r="M424" s="4">
        <f t="shared" si="47"/>
        <v>0.47809041165188204</v>
      </c>
      <c r="N424">
        <f t="shared" si="48"/>
        <v>0.73795541866124215</v>
      </c>
    </row>
    <row r="425" spans="1:20" x14ac:dyDescent="0.25">
      <c r="A425">
        <v>3</v>
      </c>
      <c r="B425">
        <v>48.953919523099799</v>
      </c>
      <c r="C425">
        <v>0.81240000000000001</v>
      </c>
      <c r="D425">
        <v>1.77</v>
      </c>
      <c r="F425">
        <f t="shared" si="43"/>
        <v>0.849505600059</v>
      </c>
      <c r="G425">
        <f t="shared" si="44"/>
        <v>0.39770164220566279</v>
      </c>
      <c r="H425" s="4">
        <f t="shared" si="46"/>
        <v>63</v>
      </c>
      <c r="I425" s="10">
        <f t="shared" si="45"/>
        <v>0.46815658681713407</v>
      </c>
      <c r="L425" s="4">
        <f t="shared" si="42"/>
        <v>3.4657893658794801</v>
      </c>
      <c r="M425" s="4">
        <f t="shared" si="47"/>
        <v>0.46815658681713407</v>
      </c>
      <c r="N425">
        <f t="shared" si="48"/>
        <v>0.75895245181021209</v>
      </c>
    </row>
    <row r="426" spans="1:20" x14ac:dyDescent="0.25">
      <c r="A426">
        <v>4</v>
      </c>
      <c r="B426">
        <v>51.160362285636303</v>
      </c>
      <c r="C426">
        <v>0.87219999999999998</v>
      </c>
      <c r="D426">
        <v>1.7649999999999999</v>
      </c>
      <c r="F426">
        <f t="shared" si="43"/>
        <v>0.84710586672549992</v>
      </c>
      <c r="G426">
        <f t="shared" si="44"/>
        <v>0.44622067985531982</v>
      </c>
      <c r="H426" s="4">
        <f t="shared" si="46"/>
        <v>84</v>
      </c>
      <c r="I426" s="10">
        <f t="shared" si="45"/>
        <v>0.5267590479336336</v>
      </c>
      <c r="J426">
        <f>MEDIAN(H426:H578)</f>
        <v>84</v>
      </c>
      <c r="K426">
        <f>MEDIAN(I426:I578)</f>
        <v>0.5012681311784899</v>
      </c>
      <c r="L426" s="4">
        <f t="shared" si="42"/>
        <v>3.7781899270011792</v>
      </c>
      <c r="M426" s="4">
        <f t="shared" si="47"/>
        <v>0.5267590479336336</v>
      </c>
      <c r="N426">
        <f t="shared" si="48"/>
        <v>0.6410120495424011</v>
      </c>
      <c r="O426">
        <f>MEDIAN(H426:H578)</f>
        <v>84</v>
      </c>
      <c r="P426">
        <f>MEDIAN(F426:F578)</f>
        <v>0.85478501339269997</v>
      </c>
      <c r="Q426">
        <f>MEDIAN(G426:G578)</f>
        <v>0.42768112532860142</v>
      </c>
      <c r="R426">
        <f>MEDIAN(L426:L569)</f>
        <v>3.7781899270011792</v>
      </c>
      <c r="S426">
        <f>MEDIAN(N426:N569)</f>
        <v>0.68845389248439615</v>
      </c>
      <c r="T426">
        <f>MEDIAN(M426:M569)</f>
        <v>0.50235223129425288</v>
      </c>
    </row>
    <row r="427" spans="1:20" x14ac:dyDescent="0.25">
      <c r="A427">
        <v>4</v>
      </c>
      <c r="B427">
        <v>51.160362285636303</v>
      </c>
      <c r="C427">
        <v>0.94189999999999996</v>
      </c>
      <c r="D427">
        <v>1.7949999999999999</v>
      </c>
      <c r="F427">
        <f t="shared" si="43"/>
        <v>0.86150426672650005</v>
      </c>
      <c r="G427">
        <f t="shared" si="44"/>
        <v>0.48187945236840835</v>
      </c>
      <c r="H427" s="4">
        <f t="shared" si="46"/>
        <v>84</v>
      </c>
      <c r="I427" s="10">
        <f t="shared" si="45"/>
        <v>0.55934656504886426</v>
      </c>
      <c r="L427" s="4">
        <f t="shared" si="42"/>
        <v>3.7781899270011792</v>
      </c>
      <c r="M427" s="4">
        <f t="shared" si="47"/>
        <v>0.55934656504886426</v>
      </c>
      <c r="N427">
        <f t="shared" si="48"/>
        <v>0.58098602467727789</v>
      </c>
    </row>
    <row r="428" spans="1:20" x14ac:dyDescent="0.25">
      <c r="A428">
        <v>4</v>
      </c>
      <c r="B428">
        <v>51.160362285636303</v>
      </c>
      <c r="C428">
        <v>0.86699999999999999</v>
      </c>
      <c r="D428">
        <v>1.77</v>
      </c>
      <c r="F428">
        <f t="shared" si="43"/>
        <v>0.849505600059</v>
      </c>
      <c r="G428">
        <f t="shared" si="44"/>
        <v>0.4435603410164668</v>
      </c>
      <c r="H428" s="4">
        <f t="shared" si="46"/>
        <v>84</v>
      </c>
      <c r="I428" s="10">
        <f t="shared" si="45"/>
        <v>0.52213939612129756</v>
      </c>
      <c r="L428" s="4">
        <f t="shared" si="42"/>
        <v>3.7781899270011792</v>
      </c>
      <c r="M428" s="4">
        <f t="shared" si="47"/>
        <v>0.52213939612129756</v>
      </c>
      <c r="N428">
        <f t="shared" si="48"/>
        <v>0.64982068437100304</v>
      </c>
    </row>
    <row r="429" spans="1:20" x14ac:dyDescent="0.25">
      <c r="A429">
        <v>4</v>
      </c>
      <c r="B429">
        <v>51.160362285636303</v>
      </c>
      <c r="C429">
        <v>0.8952</v>
      </c>
      <c r="D429">
        <v>1.794</v>
      </c>
      <c r="F429">
        <f t="shared" si="43"/>
        <v>0.86102432005980001</v>
      </c>
      <c r="G429">
        <f t="shared" si="44"/>
        <v>0.45798756318101619</v>
      </c>
      <c r="H429" s="4">
        <f t="shared" si="46"/>
        <v>84</v>
      </c>
      <c r="I429" s="10">
        <f t="shared" si="45"/>
        <v>0.53191013599849069</v>
      </c>
      <c r="L429" s="4">
        <f t="shared" si="42"/>
        <v>3.7781899270011792</v>
      </c>
      <c r="M429" s="4">
        <f t="shared" si="47"/>
        <v>0.53191013599849069</v>
      </c>
      <c r="N429">
        <f t="shared" si="48"/>
        <v>0.63128072120469603</v>
      </c>
    </row>
    <row r="430" spans="1:20" x14ac:dyDescent="0.25">
      <c r="A430">
        <v>4</v>
      </c>
      <c r="B430">
        <v>51.160362285636303</v>
      </c>
      <c r="C430">
        <v>0.85809999999999997</v>
      </c>
      <c r="D430">
        <v>1.7929999999999999</v>
      </c>
      <c r="F430">
        <f t="shared" si="43"/>
        <v>0.86054437339309997</v>
      </c>
      <c r="G430">
        <f t="shared" si="44"/>
        <v>0.43900706877304507</v>
      </c>
      <c r="H430" s="4">
        <f t="shared" si="46"/>
        <v>84</v>
      </c>
      <c r="I430" s="10">
        <f t="shared" si="45"/>
        <v>0.51015041448943965</v>
      </c>
      <c r="L430" s="4">
        <f t="shared" si="42"/>
        <v>3.7781899270011792</v>
      </c>
      <c r="M430" s="4">
        <f t="shared" si="47"/>
        <v>0.51015041448943965</v>
      </c>
      <c r="N430">
        <f t="shared" si="48"/>
        <v>0.67304966637572783</v>
      </c>
    </row>
    <row r="431" spans="1:20" x14ac:dyDescent="0.25">
      <c r="A431">
        <v>4</v>
      </c>
      <c r="B431">
        <v>51.160362285636303</v>
      </c>
      <c r="C431">
        <v>0.84519999999999995</v>
      </c>
      <c r="D431">
        <v>1.7589999999999999</v>
      </c>
      <c r="F431">
        <f t="shared" si="43"/>
        <v>0.84422618672529992</v>
      </c>
      <c r="G431">
        <f t="shared" si="44"/>
        <v>0.43240738203819801</v>
      </c>
      <c r="H431" s="4">
        <f t="shared" si="46"/>
        <v>84</v>
      </c>
      <c r="I431" s="10">
        <f t="shared" si="45"/>
        <v>0.51219375664652023</v>
      </c>
      <c r="L431" s="4">
        <f t="shared" si="42"/>
        <v>3.7781899270011792</v>
      </c>
      <c r="M431" s="4">
        <f t="shared" si="47"/>
        <v>0.51219375664652023</v>
      </c>
      <c r="N431">
        <f t="shared" si="48"/>
        <v>0.66905229457932658</v>
      </c>
    </row>
    <row r="432" spans="1:20" x14ac:dyDescent="0.25">
      <c r="A432">
        <v>4</v>
      </c>
      <c r="B432">
        <v>51.160362285636303</v>
      </c>
      <c r="C432">
        <v>0.87960000000000005</v>
      </c>
      <c r="D432">
        <v>1.794</v>
      </c>
      <c r="F432">
        <f t="shared" si="43"/>
        <v>0.86102432005980001</v>
      </c>
      <c r="G432">
        <f t="shared" si="44"/>
        <v>0.450006546664457</v>
      </c>
      <c r="H432" s="4">
        <f t="shared" si="46"/>
        <v>84</v>
      </c>
      <c r="I432" s="10">
        <f t="shared" si="45"/>
        <v>0.52264092451326238</v>
      </c>
      <c r="L432" s="4">
        <f t="shared" si="42"/>
        <v>3.7781899270011792</v>
      </c>
      <c r="M432" s="4">
        <f t="shared" si="47"/>
        <v>0.52264092451326238</v>
      </c>
      <c r="N432">
        <f t="shared" si="48"/>
        <v>0.64886061952180518</v>
      </c>
    </row>
    <row r="433" spans="1:14" x14ac:dyDescent="0.25">
      <c r="A433">
        <v>4</v>
      </c>
      <c r="B433">
        <v>51.160362285636303</v>
      </c>
      <c r="C433">
        <v>0.79900000000000004</v>
      </c>
      <c r="D433">
        <v>1.7869999999999999</v>
      </c>
      <c r="F433">
        <f t="shared" si="43"/>
        <v>0.85766469339289997</v>
      </c>
      <c r="G433">
        <f t="shared" si="44"/>
        <v>0.40877129466223411</v>
      </c>
      <c r="H433" s="4">
        <f t="shared" si="46"/>
        <v>84</v>
      </c>
      <c r="I433" s="10">
        <f t="shared" si="45"/>
        <v>0.4766096795300564</v>
      </c>
      <c r="L433" s="4">
        <f t="shared" si="42"/>
        <v>3.7781899270011792</v>
      </c>
      <c r="M433" s="4">
        <f t="shared" si="47"/>
        <v>0.4766096795300564</v>
      </c>
      <c r="N433">
        <f t="shared" si="48"/>
        <v>0.74105740497682326</v>
      </c>
    </row>
    <row r="434" spans="1:14" x14ac:dyDescent="0.25">
      <c r="A434">
        <v>4</v>
      </c>
      <c r="B434">
        <v>51.160362285636303</v>
      </c>
      <c r="C434">
        <v>0.87829999999999997</v>
      </c>
      <c r="D434">
        <v>1.7689999999999999</v>
      </c>
      <c r="F434">
        <f t="shared" si="43"/>
        <v>0.84902565339229996</v>
      </c>
      <c r="G434">
        <f t="shared" si="44"/>
        <v>0.44934146195474362</v>
      </c>
      <c r="H434" s="4">
        <f t="shared" si="46"/>
        <v>84</v>
      </c>
      <c r="I434" s="10">
        <f t="shared" si="45"/>
        <v>0.52924368087040752</v>
      </c>
      <c r="L434" s="4">
        <f t="shared" si="42"/>
        <v>3.7781899270011792</v>
      </c>
      <c r="M434" s="4">
        <f t="shared" si="47"/>
        <v>0.52924368087040752</v>
      </c>
      <c r="N434">
        <f t="shared" si="48"/>
        <v>0.63630630882038364</v>
      </c>
    </row>
    <row r="435" spans="1:14" x14ac:dyDescent="0.25">
      <c r="A435">
        <v>4</v>
      </c>
      <c r="B435">
        <v>51.160362285636303</v>
      </c>
      <c r="C435">
        <v>0.89559999999999995</v>
      </c>
      <c r="D435">
        <v>1.794</v>
      </c>
      <c r="F435">
        <f t="shared" si="43"/>
        <v>0.86102432005980001</v>
      </c>
      <c r="G435">
        <f t="shared" si="44"/>
        <v>0.45819220463015875</v>
      </c>
      <c r="H435" s="4">
        <f t="shared" si="46"/>
        <v>84</v>
      </c>
      <c r="I435" s="10">
        <f t="shared" si="45"/>
        <v>0.53214780808785556</v>
      </c>
      <c r="L435" s="4">
        <f t="shared" si="42"/>
        <v>3.7781899270011792</v>
      </c>
      <c r="M435" s="4">
        <f t="shared" si="47"/>
        <v>0.53214780808785556</v>
      </c>
      <c r="N435">
        <f t="shared" si="48"/>
        <v>0.63083399347781166</v>
      </c>
    </row>
    <row r="436" spans="1:14" x14ac:dyDescent="0.25">
      <c r="A436">
        <v>4</v>
      </c>
      <c r="B436">
        <v>51.160362285636303</v>
      </c>
      <c r="C436">
        <v>0.85919999999999996</v>
      </c>
      <c r="D436">
        <v>1.7869999999999999</v>
      </c>
      <c r="F436">
        <f t="shared" si="43"/>
        <v>0.85766469339289997</v>
      </c>
      <c r="G436">
        <f t="shared" si="44"/>
        <v>0.43956983275818706</v>
      </c>
      <c r="H436" s="4">
        <f t="shared" si="46"/>
        <v>84</v>
      </c>
      <c r="I436" s="10">
        <f t="shared" si="45"/>
        <v>0.51251944512168257</v>
      </c>
      <c r="L436" s="4">
        <f t="shared" si="42"/>
        <v>3.7781899270011792</v>
      </c>
      <c r="M436" s="4">
        <f t="shared" si="47"/>
        <v>0.51251944512168257</v>
      </c>
      <c r="N436">
        <f t="shared" si="48"/>
        <v>0.66841662698849791</v>
      </c>
    </row>
    <row r="437" spans="1:14" x14ac:dyDescent="0.25">
      <c r="A437">
        <v>4</v>
      </c>
      <c r="B437">
        <v>51.160362285636303</v>
      </c>
      <c r="C437">
        <v>0.87109999999999999</v>
      </c>
      <c r="D437">
        <v>1.782</v>
      </c>
      <c r="F437">
        <f t="shared" si="43"/>
        <v>0.8552649600594</v>
      </c>
      <c r="G437">
        <f t="shared" si="44"/>
        <v>0.44565791587017783</v>
      </c>
      <c r="H437" s="4">
        <f t="shared" si="46"/>
        <v>84</v>
      </c>
      <c r="I437" s="10">
        <f t="shared" si="45"/>
        <v>0.52107584980358124</v>
      </c>
      <c r="L437" s="4">
        <f t="shared" si="42"/>
        <v>3.7781899270011792</v>
      </c>
      <c r="M437" s="4">
        <f t="shared" si="47"/>
        <v>0.52107584980358124</v>
      </c>
      <c r="N437">
        <f t="shared" si="48"/>
        <v>0.65185966278957841</v>
      </c>
    </row>
    <row r="438" spans="1:14" x14ac:dyDescent="0.25">
      <c r="A438">
        <v>4</v>
      </c>
      <c r="B438">
        <v>51.160362285636303</v>
      </c>
      <c r="C438">
        <v>0.87890000000000001</v>
      </c>
      <c r="D438">
        <v>1.7789999999999999</v>
      </c>
      <c r="F438">
        <f t="shared" si="43"/>
        <v>0.8538251200593</v>
      </c>
      <c r="G438">
        <f t="shared" si="44"/>
        <v>0.44964842412845746</v>
      </c>
      <c r="H438" s="4">
        <f t="shared" si="46"/>
        <v>84</v>
      </c>
      <c r="I438" s="10">
        <f t="shared" si="45"/>
        <v>0.52662824454875301</v>
      </c>
      <c r="L438" s="4">
        <f t="shared" si="42"/>
        <v>3.7781899270011792</v>
      </c>
      <c r="M438" s="4">
        <f t="shared" si="47"/>
        <v>0.52662824454875301</v>
      </c>
      <c r="N438">
        <f t="shared" si="48"/>
        <v>0.64126039767890575</v>
      </c>
    </row>
    <row r="439" spans="1:14" x14ac:dyDescent="0.25">
      <c r="A439">
        <v>4</v>
      </c>
      <c r="B439">
        <v>51.160362285636303</v>
      </c>
      <c r="C439">
        <v>0.90369999999999995</v>
      </c>
      <c r="D439">
        <v>1.7769999999999999</v>
      </c>
      <c r="F439">
        <f t="shared" si="43"/>
        <v>0.85286522672589993</v>
      </c>
      <c r="G439">
        <f t="shared" si="44"/>
        <v>0.46233619397529524</v>
      </c>
      <c r="H439" s="4">
        <f t="shared" si="46"/>
        <v>84</v>
      </c>
      <c r="I439" s="10">
        <f t="shared" si="45"/>
        <v>0.54209760169279853</v>
      </c>
      <c r="L439" s="4">
        <f t="shared" si="42"/>
        <v>3.7781899270011792</v>
      </c>
      <c r="M439" s="4">
        <f t="shared" si="47"/>
        <v>0.54209760169279853</v>
      </c>
      <c r="N439">
        <f t="shared" si="48"/>
        <v>0.6123092168304114</v>
      </c>
    </row>
    <row r="440" spans="1:14" x14ac:dyDescent="0.25">
      <c r="A440">
        <v>4</v>
      </c>
      <c r="B440">
        <v>51.160362285636303</v>
      </c>
      <c r="C440">
        <v>0.90049999999999997</v>
      </c>
      <c r="D440">
        <v>1.782</v>
      </c>
      <c r="F440">
        <f t="shared" si="43"/>
        <v>0.8552649600594</v>
      </c>
      <c r="G440">
        <f t="shared" si="44"/>
        <v>0.46069906238215486</v>
      </c>
      <c r="H440" s="4">
        <f t="shared" si="46"/>
        <v>84</v>
      </c>
      <c r="I440" s="10">
        <f t="shared" si="45"/>
        <v>0.53866238405249089</v>
      </c>
      <c r="L440" s="4">
        <f t="shared" si="42"/>
        <v>3.7781899270011792</v>
      </c>
      <c r="M440" s="4">
        <f t="shared" si="47"/>
        <v>0.53866238405249089</v>
      </c>
      <c r="N440">
        <f t="shared" si="48"/>
        <v>0.6186662789984142</v>
      </c>
    </row>
    <row r="441" spans="1:14" x14ac:dyDescent="0.25">
      <c r="A441">
        <v>4</v>
      </c>
      <c r="B441">
        <v>51.160362285636303</v>
      </c>
      <c r="C441">
        <v>0.89290000000000003</v>
      </c>
      <c r="D441">
        <v>1.7889999999999999</v>
      </c>
      <c r="F441">
        <f t="shared" si="43"/>
        <v>0.85862458672629993</v>
      </c>
      <c r="G441">
        <f t="shared" si="44"/>
        <v>0.45681087484844651</v>
      </c>
      <c r="H441" s="4">
        <f t="shared" si="46"/>
        <v>84</v>
      </c>
      <c r="I441" s="10">
        <f t="shared" si="45"/>
        <v>0.53202631500472297</v>
      </c>
      <c r="L441" s="4">
        <f t="shared" si="42"/>
        <v>3.7781899270011792</v>
      </c>
      <c r="M441" s="4">
        <f t="shared" si="47"/>
        <v>0.53202631500472297</v>
      </c>
      <c r="N441">
        <f t="shared" si="48"/>
        <v>0.63106232656921846</v>
      </c>
    </row>
    <row r="442" spans="1:14" x14ac:dyDescent="0.25">
      <c r="A442">
        <v>4</v>
      </c>
      <c r="B442">
        <v>51.160362285636303</v>
      </c>
      <c r="C442">
        <v>0.83030000000000004</v>
      </c>
      <c r="D442">
        <v>1.788</v>
      </c>
      <c r="F442">
        <f t="shared" si="43"/>
        <v>0.85814464005960001</v>
      </c>
      <c r="G442">
        <f t="shared" si="44"/>
        <v>0.42478448805763824</v>
      </c>
      <c r="H442" s="4">
        <f t="shared" si="46"/>
        <v>84</v>
      </c>
      <c r="I442" s="10">
        <f t="shared" si="45"/>
        <v>0.49500336916179544</v>
      </c>
      <c r="L442" s="4">
        <f t="shared" si="42"/>
        <v>3.7781899270011792</v>
      </c>
      <c r="M442" s="4">
        <f t="shared" si="47"/>
        <v>0.49500336916179544</v>
      </c>
      <c r="N442">
        <f t="shared" si="48"/>
        <v>0.70319071004914457</v>
      </c>
    </row>
    <row r="443" spans="1:14" x14ac:dyDescent="0.25">
      <c r="A443">
        <v>4</v>
      </c>
      <c r="B443">
        <v>51.160362285636303</v>
      </c>
      <c r="C443">
        <v>0.87639999999999996</v>
      </c>
      <c r="D443">
        <v>1.7889999999999999</v>
      </c>
      <c r="F443">
        <f t="shared" si="43"/>
        <v>0.85862458672629993</v>
      </c>
      <c r="G443">
        <f t="shared" si="44"/>
        <v>0.44836941507131656</v>
      </c>
      <c r="H443" s="4">
        <f t="shared" si="46"/>
        <v>84</v>
      </c>
      <c r="I443" s="10">
        <f t="shared" si="45"/>
        <v>0.52219494060940674</v>
      </c>
      <c r="L443" s="4">
        <f t="shared" si="42"/>
        <v>3.7781899270011792</v>
      </c>
      <c r="M443" s="4">
        <f t="shared" si="47"/>
        <v>0.52219494060940674</v>
      </c>
      <c r="N443">
        <f t="shared" si="48"/>
        <v>0.6497143113710776</v>
      </c>
    </row>
    <row r="444" spans="1:14" x14ac:dyDescent="0.25">
      <c r="A444">
        <v>4</v>
      </c>
      <c r="B444">
        <v>51.160362285636303</v>
      </c>
      <c r="C444">
        <v>0.87339999999999995</v>
      </c>
      <c r="D444">
        <v>1.792</v>
      </c>
      <c r="F444">
        <f t="shared" si="43"/>
        <v>0.86006442672640004</v>
      </c>
      <c r="G444">
        <f t="shared" si="44"/>
        <v>0.4468346042027474</v>
      </c>
      <c r="H444" s="4">
        <f t="shared" si="46"/>
        <v>84</v>
      </c>
      <c r="I444" s="10">
        <f t="shared" si="45"/>
        <v>0.51953620021641989</v>
      </c>
      <c r="L444" s="4">
        <f t="shared" si="42"/>
        <v>3.7781899270011792</v>
      </c>
      <c r="M444" s="4">
        <f t="shared" si="47"/>
        <v>0.51953620021641989</v>
      </c>
      <c r="N444">
        <f t="shared" si="48"/>
        <v>0.6548187880670856</v>
      </c>
    </row>
    <row r="445" spans="1:14" x14ac:dyDescent="0.25">
      <c r="A445">
        <v>4</v>
      </c>
      <c r="B445">
        <v>51.160362285636303</v>
      </c>
      <c r="C445">
        <v>0.90229999999999999</v>
      </c>
      <c r="D445">
        <v>1.796</v>
      </c>
      <c r="F445">
        <f t="shared" si="43"/>
        <v>0.86198421339320008</v>
      </c>
      <c r="G445">
        <f t="shared" si="44"/>
        <v>0.46161994890329638</v>
      </c>
      <c r="H445" s="4">
        <f t="shared" si="46"/>
        <v>84</v>
      </c>
      <c r="I445" s="10">
        <f t="shared" si="45"/>
        <v>0.53553179017760644</v>
      </c>
      <c r="L445" s="4">
        <f t="shared" si="42"/>
        <v>3.7781899270011792</v>
      </c>
      <c r="M445" s="4">
        <f t="shared" si="47"/>
        <v>0.53553179017760644</v>
      </c>
      <c r="N445">
        <f t="shared" si="48"/>
        <v>0.62449502544536006</v>
      </c>
    </row>
    <row r="446" spans="1:14" x14ac:dyDescent="0.25">
      <c r="A446">
        <v>4</v>
      </c>
      <c r="B446">
        <v>51.107617552719603</v>
      </c>
      <c r="C446">
        <v>0.92379999999999995</v>
      </c>
      <c r="D446">
        <v>1.796</v>
      </c>
      <c r="F446">
        <f t="shared" si="43"/>
        <v>0.86198421339320008</v>
      </c>
      <c r="G446">
        <f t="shared" si="44"/>
        <v>0.47213217095202364</v>
      </c>
      <c r="H446" s="4">
        <f t="shared" si="46"/>
        <v>84</v>
      </c>
      <c r="I446" s="10">
        <f t="shared" si="45"/>
        <v>0.54772716671164523</v>
      </c>
      <c r="L446" s="4">
        <f t="shared" si="42"/>
        <v>3.7781899270011792</v>
      </c>
      <c r="M446" s="4">
        <f t="shared" si="47"/>
        <v>0.54772716671164523</v>
      </c>
      <c r="N446">
        <f t="shared" si="48"/>
        <v>0.60197798697717309</v>
      </c>
    </row>
    <row r="447" spans="1:14" x14ac:dyDescent="0.25">
      <c r="A447">
        <v>4</v>
      </c>
      <c r="B447">
        <v>51.107617552719603</v>
      </c>
      <c r="C447">
        <v>0.85219999999999996</v>
      </c>
      <c r="D447">
        <v>1.788</v>
      </c>
      <c r="F447">
        <f t="shared" si="43"/>
        <v>0.85814464005960001</v>
      </c>
      <c r="G447">
        <f t="shared" si="44"/>
        <v>0.43553911678427648</v>
      </c>
      <c r="H447" s="4">
        <f t="shared" si="46"/>
        <v>84</v>
      </c>
      <c r="I447" s="10">
        <f t="shared" si="45"/>
        <v>0.50753578878500871</v>
      </c>
      <c r="L447" s="4">
        <f t="shared" si="42"/>
        <v>3.7781899270011792</v>
      </c>
      <c r="M447" s="4">
        <f t="shared" si="47"/>
        <v>0.50753578878500871</v>
      </c>
      <c r="N447">
        <f t="shared" si="48"/>
        <v>0.67818805077918076</v>
      </c>
    </row>
    <row r="448" spans="1:14" x14ac:dyDescent="0.25">
      <c r="A448">
        <v>4</v>
      </c>
      <c r="B448">
        <v>51.107617552719603</v>
      </c>
      <c r="C448">
        <v>0.83560000000000001</v>
      </c>
      <c r="D448">
        <v>1.784</v>
      </c>
      <c r="F448">
        <f t="shared" si="43"/>
        <v>0.85622485339280008</v>
      </c>
      <c r="G448">
        <f t="shared" si="44"/>
        <v>0.42705525227052499</v>
      </c>
      <c r="H448" s="4">
        <f t="shared" si="46"/>
        <v>84</v>
      </c>
      <c r="I448" s="10">
        <f t="shared" si="45"/>
        <v>0.49876530747538339</v>
      </c>
      <c r="L448" s="4">
        <f t="shared" si="42"/>
        <v>3.7781899270011792</v>
      </c>
      <c r="M448" s="4">
        <f t="shared" si="47"/>
        <v>0.49876530747538339</v>
      </c>
      <c r="N448">
        <f t="shared" si="48"/>
        <v>0.69561961956907714</v>
      </c>
    </row>
    <row r="449" spans="1:14" x14ac:dyDescent="0.25">
      <c r="A449">
        <v>4</v>
      </c>
      <c r="B449">
        <v>51.107617552719603</v>
      </c>
      <c r="C449">
        <v>0.80220000000000002</v>
      </c>
      <c r="D449">
        <v>1.7629999999999999</v>
      </c>
      <c r="F449">
        <f t="shared" si="43"/>
        <v>0.84614597339209996</v>
      </c>
      <c r="G449">
        <f t="shared" si="44"/>
        <v>0.40998530800791672</v>
      </c>
      <c r="H449" s="4">
        <f t="shared" si="46"/>
        <v>84</v>
      </c>
      <c r="I449" s="10">
        <f t="shared" si="45"/>
        <v>0.48453259945719968</v>
      </c>
      <c r="L449" s="4">
        <f t="shared" si="42"/>
        <v>3.7781899270011792</v>
      </c>
      <c r="M449" s="4">
        <f t="shared" si="47"/>
        <v>0.48453259945719968</v>
      </c>
      <c r="N449">
        <f t="shared" si="48"/>
        <v>0.72457056517345064</v>
      </c>
    </row>
    <row r="450" spans="1:14" x14ac:dyDescent="0.25">
      <c r="A450">
        <v>4</v>
      </c>
      <c r="B450">
        <v>51.107617552719603</v>
      </c>
      <c r="C450">
        <v>0.82679999999999998</v>
      </c>
      <c r="D450">
        <v>1.7849999999999999</v>
      </c>
      <c r="F450">
        <f t="shared" si="43"/>
        <v>0.8567048000595</v>
      </c>
      <c r="G450">
        <f t="shared" si="44"/>
        <v>0.42255778192588567</v>
      </c>
      <c r="H450" s="4">
        <f t="shared" si="46"/>
        <v>84</v>
      </c>
      <c r="I450" s="10">
        <f t="shared" si="45"/>
        <v>0.49323615543713323</v>
      </c>
      <c r="L450" s="4">
        <f t="shared" si="42"/>
        <v>3.7781899270011792</v>
      </c>
      <c r="M450" s="4">
        <f t="shared" si="47"/>
        <v>0.49323615543713323</v>
      </c>
      <c r="N450">
        <f t="shared" si="48"/>
        <v>0.70676720251765923</v>
      </c>
    </row>
    <row r="451" spans="1:14" x14ac:dyDescent="0.25">
      <c r="A451">
        <v>4</v>
      </c>
      <c r="B451">
        <v>51.107617552719603</v>
      </c>
      <c r="C451">
        <v>0.87549999999999994</v>
      </c>
      <c r="D451">
        <v>1.8</v>
      </c>
      <c r="F451">
        <f t="shared" si="43"/>
        <v>0.86390400006000012</v>
      </c>
      <c r="G451">
        <f t="shared" si="44"/>
        <v>0.44744719167406011</v>
      </c>
      <c r="H451" s="4">
        <f t="shared" si="46"/>
        <v>84</v>
      </c>
      <c r="I451" s="10">
        <f t="shared" si="45"/>
        <v>0.51793624250262049</v>
      </c>
      <c r="L451" s="4">
        <f t="shared" ref="L451:L514" si="49">H451^$V$2</f>
        <v>3.7781899270011792</v>
      </c>
      <c r="M451" s="4">
        <f t="shared" si="47"/>
        <v>0.51793624250262049</v>
      </c>
      <c r="N451">
        <f t="shared" si="48"/>
        <v>0.65790312826988273</v>
      </c>
    </row>
    <row r="452" spans="1:14" x14ac:dyDescent="0.25">
      <c r="A452">
        <v>4</v>
      </c>
      <c r="B452">
        <v>51.107617552719603</v>
      </c>
      <c r="C452">
        <v>0.82889999999999997</v>
      </c>
      <c r="D452">
        <v>1.758</v>
      </c>
      <c r="F452">
        <f t="shared" ref="F452:F515" si="50">$E$4*D452/100</f>
        <v>0.84374624005859999</v>
      </c>
      <c r="G452">
        <f t="shared" ref="G452:G515" si="51">B452*C452/100</f>
        <v>0.42363104189449274</v>
      </c>
      <c r="H452" s="4">
        <f t="shared" si="46"/>
        <v>84</v>
      </c>
      <c r="I452" s="10">
        <f t="shared" ref="I452:I515" si="52">G452/F452</f>
        <v>0.50208347223576444</v>
      </c>
      <c r="L452" s="4">
        <f t="shared" si="49"/>
        <v>3.7781899270011792</v>
      </c>
      <c r="M452" s="4">
        <f t="shared" si="47"/>
        <v>0.50208347223576444</v>
      </c>
      <c r="N452">
        <f t="shared" si="48"/>
        <v>0.68898889375917494</v>
      </c>
    </row>
    <row r="453" spans="1:14" x14ac:dyDescent="0.25">
      <c r="A453">
        <v>4</v>
      </c>
      <c r="B453">
        <v>51.107617552719603</v>
      </c>
      <c r="C453">
        <v>0.83640000000000003</v>
      </c>
      <c r="D453">
        <v>1.792</v>
      </c>
      <c r="F453">
        <f t="shared" si="50"/>
        <v>0.86006442672640004</v>
      </c>
      <c r="G453">
        <f t="shared" si="51"/>
        <v>0.42746411321094674</v>
      </c>
      <c r="H453" s="4">
        <f t="shared" ref="H453:H516" si="53">A453*21</f>
        <v>84</v>
      </c>
      <c r="I453" s="10">
        <f t="shared" si="52"/>
        <v>0.49701406072330179</v>
      </c>
      <c r="L453" s="4">
        <f t="shared" si="49"/>
        <v>3.7781899270011792</v>
      </c>
      <c r="M453" s="4">
        <f t="shared" ref="M453:M516" si="54">G453/F453</f>
        <v>0.49701406072330179</v>
      </c>
      <c r="N453">
        <f t="shared" ref="N453:N516" si="55">-LN(M453)</f>
        <v>0.69913696209193044</v>
      </c>
    </row>
    <row r="454" spans="1:14" x14ac:dyDescent="0.25">
      <c r="A454">
        <v>4</v>
      </c>
      <c r="B454">
        <v>51.107617552719603</v>
      </c>
      <c r="C454">
        <v>0.86250000000000004</v>
      </c>
      <c r="D454">
        <v>1.7749999999999999</v>
      </c>
      <c r="F454">
        <f t="shared" si="50"/>
        <v>0.85190533339249996</v>
      </c>
      <c r="G454">
        <f t="shared" si="51"/>
        <v>0.44080320139220658</v>
      </c>
      <c r="H454" s="4">
        <f t="shared" si="53"/>
        <v>84</v>
      </c>
      <c r="I454" s="10">
        <f t="shared" si="52"/>
        <v>0.51743214194565268</v>
      </c>
      <c r="L454" s="4">
        <f t="shared" si="49"/>
        <v>3.7781899270011792</v>
      </c>
      <c r="M454" s="4">
        <f t="shared" si="54"/>
        <v>0.51743214194565268</v>
      </c>
      <c r="N454">
        <f t="shared" si="55"/>
        <v>0.65887688911553433</v>
      </c>
    </row>
    <row r="455" spans="1:14" x14ac:dyDescent="0.25">
      <c r="A455">
        <v>4</v>
      </c>
      <c r="B455">
        <v>51.107617552719603</v>
      </c>
      <c r="C455">
        <v>0.87529999999999997</v>
      </c>
      <c r="D455">
        <v>1.7969999999999999</v>
      </c>
      <c r="F455">
        <f t="shared" si="50"/>
        <v>0.86246416005990001</v>
      </c>
      <c r="G455">
        <f t="shared" si="51"/>
        <v>0.44734497643895466</v>
      </c>
      <c r="H455" s="4">
        <f t="shared" si="53"/>
        <v>84</v>
      </c>
      <c r="I455" s="10">
        <f t="shared" si="52"/>
        <v>0.51868239534485183</v>
      </c>
      <c r="L455" s="4">
        <f t="shared" si="49"/>
        <v>3.7781899270011792</v>
      </c>
      <c r="M455" s="4">
        <f t="shared" si="54"/>
        <v>0.51868239534485183</v>
      </c>
      <c r="N455">
        <f t="shared" si="55"/>
        <v>0.65646353815669989</v>
      </c>
    </row>
    <row r="456" spans="1:14" x14ac:dyDescent="0.25">
      <c r="A456">
        <v>4</v>
      </c>
      <c r="B456">
        <v>51.107617552719603</v>
      </c>
      <c r="C456">
        <v>0.83299999999999996</v>
      </c>
      <c r="D456">
        <v>1.7549999999999999</v>
      </c>
      <c r="F456">
        <f t="shared" si="50"/>
        <v>0.84230640005849988</v>
      </c>
      <c r="G456">
        <f t="shared" si="51"/>
        <v>0.42572645421415428</v>
      </c>
      <c r="H456" s="4">
        <f t="shared" si="53"/>
        <v>84</v>
      </c>
      <c r="I456" s="10">
        <f t="shared" si="52"/>
        <v>0.5054294425218504</v>
      </c>
      <c r="L456" s="4">
        <f t="shared" si="49"/>
        <v>3.7781899270011792</v>
      </c>
      <c r="M456" s="4">
        <f t="shared" si="54"/>
        <v>0.5054294425218504</v>
      </c>
      <c r="N456">
        <f t="shared" si="55"/>
        <v>0.68234682984465633</v>
      </c>
    </row>
    <row r="457" spans="1:14" x14ac:dyDescent="0.25">
      <c r="A457">
        <v>4</v>
      </c>
      <c r="B457">
        <v>51.107617552719603</v>
      </c>
      <c r="C457">
        <v>0.84889999999999999</v>
      </c>
      <c r="D457">
        <v>1.7889999999999999</v>
      </c>
      <c r="F457">
        <f t="shared" si="50"/>
        <v>0.85862458672629993</v>
      </c>
      <c r="G457">
        <f t="shared" si="51"/>
        <v>0.43385256540503669</v>
      </c>
      <c r="H457" s="4">
        <f t="shared" si="53"/>
        <v>84</v>
      </c>
      <c r="I457" s="10">
        <f t="shared" si="52"/>
        <v>0.5052878430364981</v>
      </c>
      <c r="L457" s="4">
        <f t="shared" si="49"/>
        <v>3.7781899270011792</v>
      </c>
      <c r="M457" s="4">
        <f t="shared" si="54"/>
        <v>0.5052878430364981</v>
      </c>
      <c r="N457">
        <f t="shared" si="55"/>
        <v>0.68262702587633006</v>
      </c>
    </row>
    <row r="458" spans="1:14" x14ac:dyDescent="0.25">
      <c r="A458">
        <v>4</v>
      </c>
      <c r="B458">
        <v>51.107617552719603</v>
      </c>
      <c r="C458">
        <v>0.87260000000000004</v>
      </c>
      <c r="D458">
        <v>1.786</v>
      </c>
      <c r="F458">
        <f t="shared" si="50"/>
        <v>0.85718474672620004</v>
      </c>
      <c r="G458">
        <f t="shared" si="51"/>
        <v>0.44596507076503128</v>
      </c>
      <c r="H458" s="4">
        <f t="shared" si="53"/>
        <v>84</v>
      </c>
      <c r="I458" s="10">
        <f t="shared" si="52"/>
        <v>0.52026715648905542</v>
      </c>
      <c r="L458" s="4">
        <f t="shared" si="49"/>
        <v>3.7781899270011792</v>
      </c>
      <c r="M458" s="4">
        <f t="shared" si="54"/>
        <v>0.52026715648905542</v>
      </c>
      <c r="N458">
        <f t="shared" si="55"/>
        <v>0.65341283685846818</v>
      </c>
    </row>
    <row r="459" spans="1:14" x14ac:dyDescent="0.25">
      <c r="A459">
        <v>4</v>
      </c>
      <c r="B459">
        <v>51.107617552719603</v>
      </c>
      <c r="C459">
        <v>0.85089999999999999</v>
      </c>
      <c r="D459">
        <v>1.752</v>
      </c>
      <c r="F459">
        <f t="shared" si="50"/>
        <v>0.84086656005839999</v>
      </c>
      <c r="G459">
        <f t="shared" si="51"/>
        <v>0.4348747177560911</v>
      </c>
      <c r="H459" s="4">
        <f t="shared" si="53"/>
        <v>84</v>
      </c>
      <c r="I459" s="10">
        <f t="shared" si="52"/>
        <v>0.51717447025826324</v>
      </c>
      <c r="L459" s="4">
        <f t="shared" si="49"/>
        <v>3.7781899270011792</v>
      </c>
      <c r="M459" s="4">
        <f t="shared" si="54"/>
        <v>0.51717447025826324</v>
      </c>
      <c r="N459">
        <f t="shared" si="55"/>
        <v>0.65937499475235817</v>
      </c>
    </row>
    <row r="460" spans="1:14" x14ac:dyDescent="0.25">
      <c r="A460">
        <v>4</v>
      </c>
      <c r="B460">
        <v>51.107617552719603</v>
      </c>
      <c r="C460">
        <v>0.87260000000000004</v>
      </c>
      <c r="D460">
        <v>1.7989999999999999</v>
      </c>
      <c r="F460">
        <f t="shared" si="50"/>
        <v>0.86342405339329997</v>
      </c>
      <c r="G460">
        <f t="shared" si="51"/>
        <v>0.44596507076503128</v>
      </c>
      <c r="H460" s="4">
        <f t="shared" si="53"/>
        <v>84</v>
      </c>
      <c r="I460" s="10">
        <f t="shared" si="52"/>
        <v>0.5165075828179283</v>
      </c>
      <c r="L460" s="4">
        <f t="shared" si="49"/>
        <v>3.7781899270011792</v>
      </c>
      <c r="M460" s="4">
        <f t="shared" si="54"/>
        <v>0.5165075828179283</v>
      </c>
      <c r="N460">
        <f t="shared" si="55"/>
        <v>0.66066530937255696</v>
      </c>
    </row>
    <row r="461" spans="1:14" x14ac:dyDescent="0.25">
      <c r="A461">
        <v>4</v>
      </c>
      <c r="B461">
        <v>51.107617552719603</v>
      </c>
      <c r="C461">
        <v>0.81240000000000001</v>
      </c>
      <c r="D461">
        <v>1.7989999999999999</v>
      </c>
      <c r="F461">
        <f t="shared" si="50"/>
        <v>0.86342405339329997</v>
      </c>
      <c r="G461">
        <f t="shared" si="51"/>
        <v>0.41519828499829409</v>
      </c>
      <c r="H461" s="4">
        <f t="shared" si="53"/>
        <v>84</v>
      </c>
      <c r="I461" s="10">
        <f t="shared" si="52"/>
        <v>0.48087412363200205</v>
      </c>
      <c r="L461" s="4">
        <f t="shared" si="49"/>
        <v>3.7781899270011792</v>
      </c>
      <c r="M461" s="4">
        <f t="shared" si="54"/>
        <v>0.48087412363200205</v>
      </c>
      <c r="N461">
        <f t="shared" si="55"/>
        <v>0.73214974035583646</v>
      </c>
    </row>
    <row r="462" spans="1:14" x14ac:dyDescent="0.25">
      <c r="A462">
        <v>4</v>
      </c>
      <c r="B462">
        <v>51.107617552719603</v>
      </c>
      <c r="C462">
        <v>0.85970000000000002</v>
      </c>
      <c r="D462">
        <v>1.76</v>
      </c>
      <c r="F462">
        <f t="shared" si="50"/>
        <v>0.84470613339199996</v>
      </c>
      <c r="G462">
        <f t="shared" si="51"/>
        <v>0.43937218810073042</v>
      </c>
      <c r="H462" s="4">
        <f t="shared" si="53"/>
        <v>84</v>
      </c>
      <c r="I462" s="10">
        <f t="shared" si="52"/>
        <v>0.52014797896209009</v>
      </c>
      <c r="L462" s="4">
        <f t="shared" si="49"/>
        <v>3.7781899270011792</v>
      </c>
      <c r="M462" s="4">
        <f t="shared" si="54"/>
        <v>0.52014797896209009</v>
      </c>
      <c r="N462">
        <f t="shared" si="55"/>
        <v>0.65364193296333195</v>
      </c>
    </row>
    <row r="463" spans="1:14" x14ac:dyDescent="0.25">
      <c r="A463">
        <v>4</v>
      </c>
      <c r="B463">
        <v>51.107617552719603</v>
      </c>
      <c r="C463">
        <v>0.83220000000000005</v>
      </c>
      <c r="D463">
        <v>1.75</v>
      </c>
      <c r="F463">
        <f t="shared" si="50"/>
        <v>0.83990666672500003</v>
      </c>
      <c r="G463">
        <f t="shared" si="51"/>
        <v>0.42531759327373259</v>
      </c>
      <c r="H463" s="4">
        <f t="shared" si="53"/>
        <v>84</v>
      </c>
      <c r="I463" s="10">
        <f t="shared" si="52"/>
        <v>0.5063867333404426</v>
      </c>
      <c r="L463" s="4">
        <f t="shared" si="49"/>
        <v>3.7781899270011792</v>
      </c>
      <c r="M463" s="4">
        <f t="shared" si="54"/>
        <v>0.5063867333404426</v>
      </c>
      <c r="N463">
        <f t="shared" si="55"/>
        <v>0.6804546064802518</v>
      </c>
    </row>
    <row r="464" spans="1:14" x14ac:dyDescent="0.25">
      <c r="A464">
        <v>4</v>
      </c>
      <c r="B464">
        <v>51.107617552719603</v>
      </c>
      <c r="C464">
        <v>0.84560000000000002</v>
      </c>
      <c r="D464">
        <v>1.7909999999999999</v>
      </c>
      <c r="F464">
        <f t="shared" si="50"/>
        <v>0.85958448005970001</v>
      </c>
      <c r="G464">
        <f t="shared" si="51"/>
        <v>0.43216601402579696</v>
      </c>
      <c r="H464" s="4">
        <f t="shared" si="53"/>
        <v>84</v>
      </c>
      <c r="I464" s="10">
        <f t="shared" si="52"/>
        <v>0.50276153659240341</v>
      </c>
      <c r="L464" s="4">
        <f t="shared" si="49"/>
        <v>3.7781899270011792</v>
      </c>
      <c r="M464" s="4">
        <f t="shared" si="54"/>
        <v>0.50276153659240341</v>
      </c>
      <c r="N464">
        <f t="shared" si="55"/>
        <v>0.68763930361621706</v>
      </c>
    </row>
    <row r="465" spans="1:14" x14ac:dyDescent="0.25">
      <c r="A465">
        <v>4</v>
      </c>
      <c r="B465">
        <v>51.391627653040302</v>
      </c>
      <c r="C465">
        <v>0.76280000000000003</v>
      </c>
      <c r="D465">
        <v>1.7749999999999999</v>
      </c>
      <c r="F465">
        <f t="shared" si="50"/>
        <v>0.85190533339249996</v>
      </c>
      <c r="G465">
        <f t="shared" si="51"/>
        <v>0.39201533573739139</v>
      </c>
      <c r="H465" s="4">
        <f t="shared" si="53"/>
        <v>84</v>
      </c>
      <c r="I465" s="10">
        <f t="shared" si="52"/>
        <v>0.4601630255984997</v>
      </c>
      <c r="L465" s="4">
        <f t="shared" si="49"/>
        <v>3.7781899270011792</v>
      </c>
      <c r="M465" s="4">
        <f t="shared" si="54"/>
        <v>0.4601630255984997</v>
      </c>
      <c r="N465">
        <f t="shared" si="55"/>
        <v>0.77617444881007458</v>
      </c>
    </row>
    <row r="466" spans="1:14" x14ac:dyDescent="0.25">
      <c r="A466">
        <v>4</v>
      </c>
      <c r="B466">
        <v>51.391627653040302</v>
      </c>
      <c r="C466">
        <v>0.82</v>
      </c>
      <c r="D466">
        <v>1.7869999999999999</v>
      </c>
      <c r="F466">
        <f t="shared" si="50"/>
        <v>0.85766469339289997</v>
      </c>
      <c r="G466">
        <f t="shared" si="51"/>
        <v>0.42141134675493042</v>
      </c>
      <c r="H466" s="4">
        <f t="shared" si="53"/>
        <v>84</v>
      </c>
      <c r="I466" s="10">
        <f t="shared" si="52"/>
        <v>0.49134743449428669</v>
      </c>
      <c r="L466" s="4">
        <f t="shared" si="49"/>
        <v>3.7781899270011792</v>
      </c>
      <c r="M466" s="4">
        <f t="shared" si="54"/>
        <v>0.49134743449428669</v>
      </c>
      <c r="N466">
        <f t="shared" si="55"/>
        <v>0.71060379552795172</v>
      </c>
    </row>
    <row r="467" spans="1:14" x14ac:dyDescent="0.25">
      <c r="A467">
        <v>4</v>
      </c>
      <c r="B467">
        <v>51.391627653040302</v>
      </c>
      <c r="C467">
        <v>0.89529999999999998</v>
      </c>
      <c r="D467">
        <v>1.774</v>
      </c>
      <c r="F467">
        <f t="shared" si="50"/>
        <v>0.85142538672580004</v>
      </c>
      <c r="G467">
        <f t="shared" si="51"/>
        <v>0.46010924237766981</v>
      </c>
      <c r="H467" s="4">
        <f t="shared" si="53"/>
        <v>84</v>
      </c>
      <c r="I467" s="10">
        <f t="shared" si="52"/>
        <v>0.54039878250170981</v>
      </c>
      <c r="L467" s="4">
        <f t="shared" si="49"/>
        <v>3.7781899270011792</v>
      </c>
      <c r="M467" s="4">
        <f t="shared" si="54"/>
        <v>0.54039878250170981</v>
      </c>
      <c r="N467">
        <f t="shared" si="55"/>
        <v>0.61544792585623698</v>
      </c>
    </row>
    <row r="468" spans="1:14" x14ac:dyDescent="0.25">
      <c r="A468">
        <v>4</v>
      </c>
      <c r="B468">
        <v>51.391627653040302</v>
      </c>
      <c r="C468">
        <v>0.82969999999999999</v>
      </c>
      <c r="D468">
        <v>1.7649999999999999</v>
      </c>
      <c r="F468">
        <f t="shared" si="50"/>
        <v>0.84710586672549992</v>
      </c>
      <c r="G468">
        <f t="shared" si="51"/>
        <v>0.42639633463727544</v>
      </c>
      <c r="H468" s="4">
        <f t="shared" si="53"/>
        <v>84</v>
      </c>
      <c r="I468" s="10">
        <f t="shared" si="52"/>
        <v>0.50335660675508798</v>
      </c>
      <c r="L468" s="4">
        <f t="shared" si="49"/>
        <v>3.7781899270011792</v>
      </c>
      <c r="M468" s="4">
        <f t="shared" si="54"/>
        <v>0.50335660675508798</v>
      </c>
      <c r="N468">
        <f t="shared" si="55"/>
        <v>0.6864564003239797</v>
      </c>
    </row>
    <row r="469" spans="1:14" x14ac:dyDescent="0.25">
      <c r="A469">
        <v>4</v>
      </c>
      <c r="B469">
        <v>51.391627653040302</v>
      </c>
      <c r="C469">
        <v>0.84419999999999995</v>
      </c>
      <c r="D469">
        <v>1.7589999999999999</v>
      </c>
      <c r="F469">
        <f t="shared" si="50"/>
        <v>0.84422618672529992</v>
      </c>
      <c r="G469">
        <f t="shared" si="51"/>
        <v>0.43384812064696621</v>
      </c>
      <c r="H469" s="4">
        <f t="shared" si="53"/>
        <v>84</v>
      </c>
      <c r="I469" s="10">
        <f t="shared" si="52"/>
        <v>0.51390033556034986</v>
      </c>
      <c r="L469" s="4">
        <f t="shared" si="49"/>
        <v>3.7781899270011792</v>
      </c>
      <c r="M469" s="4">
        <f t="shared" si="54"/>
        <v>0.51390033556034986</v>
      </c>
      <c r="N469">
        <f t="shared" si="55"/>
        <v>0.66572593201598207</v>
      </c>
    </row>
    <row r="470" spans="1:14" x14ac:dyDescent="0.25">
      <c r="A470">
        <v>4</v>
      </c>
      <c r="B470">
        <v>51.391627653040302</v>
      </c>
      <c r="C470">
        <v>0.78180000000000005</v>
      </c>
      <c r="D470">
        <v>1.7529999999999999</v>
      </c>
      <c r="F470">
        <f t="shared" si="50"/>
        <v>0.84134650672509992</v>
      </c>
      <c r="G470">
        <f t="shared" si="51"/>
        <v>0.40177974499146912</v>
      </c>
      <c r="H470" s="4">
        <f t="shared" si="53"/>
        <v>84</v>
      </c>
      <c r="I470" s="10">
        <f t="shared" si="52"/>
        <v>0.47754372518331017</v>
      </c>
      <c r="L470" s="4">
        <f t="shared" si="49"/>
        <v>3.7781899270011792</v>
      </c>
      <c r="M470" s="4">
        <f t="shared" si="54"/>
        <v>0.47754372518331017</v>
      </c>
      <c r="N470">
        <f t="shared" si="55"/>
        <v>0.7390995521892022</v>
      </c>
    </row>
    <row r="471" spans="1:14" x14ac:dyDescent="0.25">
      <c r="A471">
        <v>4</v>
      </c>
      <c r="B471">
        <v>51.391627653040302</v>
      </c>
      <c r="C471">
        <v>0.84209999999999996</v>
      </c>
      <c r="D471">
        <v>1.794</v>
      </c>
      <c r="F471">
        <f t="shared" si="50"/>
        <v>0.86102432005980001</v>
      </c>
      <c r="G471">
        <f t="shared" si="51"/>
        <v>0.43276889646625238</v>
      </c>
      <c r="H471" s="4">
        <f t="shared" si="53"/>
        <v>84</v>
      </c>
      <c r="I471" s="10">
        <f t="shared" si="52"/>
        <v>0.50262099035274133</v>
      </c>
      <c r="L471" s="4">
        <f t="shared" si="49"/>
        <v>3.7781899270011792</v>
      </c>
      <c r="M471" s="4">
        <f t="shared" si="54"/>
        <v>0.50262099035274133</v>
      </c>
      <c r="N471">
        <f t="shared" si="55"/>
        <v>0.68791889120961724</v>
      </c>
    </row>
    <row r="472" spans="1:14" x14ac:dyDescent="0.25">
      <c r="A472">
        <v>4</v>
      </c>
      <c r="B472">
        <v>51.391627653040302</v>
      </c>
      <c r="C472">
        <v>0.84799999999999998</v>
      </c>
      <c r="D472">
        <v>1.7689999999999999</v>
      </c>
      <c r="F472">
        <f t="shared" si="50"/>
        <v>0.84902565339229996</v>
      </c>
      <c r="G472">
        <f t="shared" si="51"/>
        <v>0.43580100249778175</v>
      </c>
      <c r="H472" s="4">
        <f t="shared" si="53"/>
        <v>84</v>
      </c>
      <c r="I472" s="10">
        <f t="shared" si="52"/>
        <v>0.51329544726537957</v>
      </c>
      <c r="L472" s="4">
        <f t="shared" si="49"/>
        <v>3.7781899270011792</v>
      </c>
      <c r="M472" s="4">
        <f t="shared" si="54"/>
        <v>0.51329544726537957</v>
      </c>
      <c r="N472">
        <f t="shared" si="55"/>
        <v>0.6669036789947046</v>
      </c>
    </row>
    <row r="473" spans="1:14" x14ac:dyDescent="0.25">
      <c r="A473">
        <v>4</v>
      </c>
      <c r="B473">
        <v>51.391627653040302</v>
      </c>
      <c r="C473">
        <v>0.80449999999999999</v>
      </c>
      <c r="D473">
        <v>1.768</v>
      </c>
      <c r="F473">
        <f t="shared" si="50"/>
        <v>0.84854570672560004</v>
      </c>
      <c r="G473">
        <f t="shared" si="51"/>
        <v>0.41344564446870924</v>
      </c>
      <c r="H473" s="4">
        <f t="shared" si="53"/>
        <v>84</v>
      </c>
      <c r="I473" s="10">
        <f t="shared" si="52"/>
        <v>0.48724027614744381</v>
      </c>
      <c r="L473" s="4">
        <f t="shared" si="49"/>
        <v>3.7781899270011792</v>
      </c>
      <c r="M473" s="4">
        <f t="shared" si="54"/>
        <v>0.48724027614744381</v>
      </c>
      <c r="N473">
        <f t="shared" si="55"/>
        <v>0.71899789739197328</v>
      </c>
    </row>
    <row r="474" spans="1:14" x14ac:dyDescent="0.25">
      <c r="A474">
        <v>4</v>
      </c>
      <c r="B474">
        <v>51.391627653040302</v>
      </c>
      <c r="C474">
        <v>0.83220000000000005</v>
      </c>
      <c r="D474">
        <v>1.7549999999999999</v>
      </c>
      <c r="F474">
        <f t="shared" si="50"/>
        <v>0.84230640005849988</v>
      </c>
      <c r="G474">
        <f t="shared" si="51"/>
        <v>0.42768112532860142</v>
      </c>
      <c r="H474" s="4">
        <f t="shared" si="53"/>
        <v>84</v>
      </c>
      <c r="I474" s="10">
        <f t="shared" si="52"/>
        <v>0.50775006019056501</v>
      </c>
      <c r="L474" s="4">
        <f t="shared" si="49"/>
        <v>3.7781899270011792</v>
      </c>
      <c r="M474" s="4">
        <f t="shared" si="54"/>
        <v>0.50775006019056501</v>
      </c>
      <c r="N474">
        <f t="shared" si="55"/>
        <v>0.67776595997794742</v>
      </c>
    </row>
    <row r="475" spans="1:14" x14ac:dyDescent="0.25">
      <c r="A475">
        <v>4</v>
      </c>
      <c r="B475">
        <v>51.391627653040302</v>
      </c>
      <c r="C475">
        <v>0.88260000000000005</v>
      </c>
      <c r="D475">
        <v>1.776</v>
      </c>
      <c r="F475">
        <f t="shared" si="50"/>
        <v>0.8523852800592</v>
      </c>
      <c r="G475">
        <f t="shared" si="51"/>
        <v>0.45358250566573377</v>
      </c>
      <c r="H475" s="4">
        <f t="shared" si="53"/>
        <v>84</v>
      </c>
      <c r="I475" s="10">
        <f t="shared" si="52"/>
        <v>0.53213319877395293</v>
      </c>
      <c r="L475" s="4">
        <f t="shared" si="49"/>
        <v>3.7781899270011792</v>
      </c>
      <c r="M475" s="4">
        <f t="shared" si="54"/>
        <v>0.53213319877395293</v>
      </c>
      <c r="N475">
        <f t="shared" si="55"/>
        <v>0.6308614473434907</v>
      </c>
    </row>
    <row r="476" spans="1:14" x14ac:dyDescent="0.25">
      <c r="A476">
        <v>4</v>
      </c>
      <c r="B476">
        <v>51.391627653040302</v>
      </c>
      <c r="C476">
        <v>0.84819999999999995</v>
      </c>
      <c r="D476">
        <v>1.7949999999999999</v>
      </c>
      <c r="F476">
        <f t="shared" si="50"/>
        <v>0.86150426672650005</v>
      </c>
      <c r="G476">
        <f t="shared" si="51"/>
        <v>0.43590378575308786</v>
      </c>
      <c r="H476" s="4">
        <f t="shared" si="53"/>
        <v>84</v>
      </c>
      <c r="I476" s="10">
        <f t="shared" si="52"/>
        <v>0.50597983386595735</v>
      </c>
      <c r="L476" s="4">
        <f t="shared" si="49"/>
        <v>3.7781899270011792</v>
      </c>
      <c r="M476" s="4">
        <f t="shared" si="54"/>
        <v>0.50597983386595735</v>
      </c>
      <c r="N476">
        <f t="shared" si="55"/>
        <v>0.68125846450871119</v>
      </c>
    </row>
    <row r="477" spans="1:14" x14ac:dyDescent="0.25">
      <c r="A477">
        <v>4</v>
      </c>
      <c r="B477">
        <v>51.391627653040302</v>
      </c>
      <c r="C477">
        <v>0.68</v>
      </c>
      <c r="D477">
        <v>1.7569999999999999</v>
      </c>
      <c r="F477">
        <f t="shared" si="50"/>
        <v>0.84326629339189996</v>
      </c>
      <c r="G477">
        <f t="shared" si="51"/>
        <v>0.34946306804067412</v>
      </c>
      <c r="H477" s="4">
        <f t="shared" si="53"/>
        <v>84</v>
      </c>
      <c r="I477" s="10">
        <f t="shared" si="52"/>
        <v>0.41441602822166224</v>
      </c>
      <c r="L477" s="4">
        <f t="shared" si="49"/>
        <v>3.7781899270011792</v>
      </c>
      <c r="M477" s="4">
        <f t="shared" si="54"/>
        <v>0.41441602822166224</v>
      </c>
      <c r="N477">
        <f t="shared" si="55"/>
        <v>0.88088491064376695</v>
      </c>
    </row>
    <row r="478" spans="1:14" x14ac:dyDescent="0.25">
      <c r="A478">
        <v>4</v>
      </c>
      <c r="B478">
        <v>51.391627653040302</v>
      </c>
      <c r="C478">
        <v>0.76039999999999996</v>
      </c>
      <c r="D478">
        <v>1.7729999999999999</v>
      </c>
      <c r="F478">
        <f t="shared" si="50"/>
        <v>0.8509454400591</v>
      </c>
      <c r="G478">
        <f t="shared" si="51"/>
        <v>0.39078193667371841</v>
      </c>
      <c r="H478" s="4">
        <f t="shared" si="53"/>
        <v>84</v>
      </c>
      <c r="I478" s="10">
        <f t="shared" si="52"/>
        <v>0.459232658496387</v>
      </c>
      <c r="L478" s="4">
        <f t="shared" si="49"/>
        <v>3.7781899270011792</v>
      </c>
      <c r="M478" s="4">
        <f t="shared" si="54"/>
        <v>0.459232658496387</v>
      </c>
      <c r="N478">
        <f t="shared" si="55"/>
        <v>0.77819831608675627</v>
      </c>
    </row>
    <row r="479" spans="1:14" x14ac:dyDescent="0.25">
      <c r="A479">
        <v>4</v>
      </c>
      <c r="B479">
        <v>51.391627653040302</v>
      </c>
      <c r="C479">
        <v>0.8034</v>
      </c>
      <c r="D479">
        <v>1.792</v>
      </c>
      <c r="F479">
        <f t="shared" si="50"/>
        <v>0.86006442672640004</v>
      </c>
      <c r="G479">
        <f t="shared" si="51"/>
        <v>0.41288033656452577</v>
      </c>
      <c r="H479" s="4">
        <f t="shared" si="53"/>
        <v>84</v>
      </c>
      <c r="I479" s="10">
        <f t="shared" si="52"/>
        <v>0.48005745120286142</v>
      </c>
      <c r="L479" s="4">
        <f t="shared" si="49"/>
        <v>3.7781899270011792</v>
      </c>
      <c r="M479" s="4">
        <f t="shared" si="54"/>
        <v>0.48005745120286142</v>
      </c>
      <c r="N479">
        <f t="shared" si="55"/>
        <v>0.73384949223651641</v>
      </c>
    </row>
    <row r="480" spans="1:14" x14ac:dyDescent="0.25">
      <c r="A480">
        <v>4</v>
      </c>
      <c r="B480">
        <v>51.391627653040302</v>
      </c>
      <c r="C480">
        <v>0.84619999999999995</v>
      </c>
      <c r="D480">
        <v>1.786</v>
      </c>
      <c r="F480">
        <f t="shared" si="50"/>
        <v>0.85718474672620004</v>
      </c>
      <c r="G480">
        <f t="shared" si="51"/>
        <v>0.43487595320002703</v>
      </c>
      <c r="H480" s="4">
        <f t="shared" si="53"/>
        <v>84</v>
      </c>
      <c r="I480" s="10">
        <f t="shared" si="52"/>
        <v>0.50733048489363064</v>
      </c>
      <c r="L480" s="4">
        <f t="shared" si="49"/>
        <v>3.7781899270011792</v>
      </c>
      <c r="M480" s="4">
        <f t="shared" si="54"/>
        <v>0.50733048489363064</v>
      </c>
      <c r="N480">
        <f t="shared" si="55"/>
        <v>0.67859264377729966</v>
      </c>
    </row>
    <row r="481" spans="1:14" x14ac:dyDescent="0.25">
      <c r="A481">
        <v>4</v>
      </c>
      <c r="B481">
        <v>51.391627653040302</v>
      </c>
      <c r="C481">
        <v>0.86119999999999997</v>
      </c>
      <c r="D481">
        <v>1.7749999999999999</v>
      </c>
      <c r="F481">
        <f t="shared" si="50"/>
        <v>0.85190533339249996</v>
      </c>
      <c r="G481">
        <f t="shared" si="51"/>
        <v>0.44258469734798306</v>
      </c>
      <c r="H481" s="4">
        <f t="shared" si="53"/>
        <v>84</v>
      </c>
      <c r="I481" s="10">
        <f t="shared" si="52"/>
        <v>0.5195233319945306</v>
      </c>
      <c r="L481" s="4">
        <f t="shared" si="49"/>
        <v>3.7781899270011792</v>
      </c>
      <c r="M481" s="4">
        <f t="shared" si="54"/>
        <v>0.5195233319945306</v>
      </c>
      <c r="N481">
        <f t="shared" si="55"/>
        <v>0.65484355704613062</v>
      </c>
    </row>
    <row r="482" spans="1:14" x14ac:dyDescent="0.25">
      <c r="A482">
        <v>4</v>
      </c>
      <c r="B482">
        <v>51.391627653040302</v>
      </c>
      <c r="C482">
        <v>0.8548</v>
      </c>
      <c r="D482">
        <v>1.7989999999999999</v>
      </c>
      <c r="F482">
        <f t="shared" si="50"/>
        <v>0.86342405339329997</v>
      </c>
      <c r="G482">
        <f t="shared" si="51"/>
        <v>0.43929563317818854</v>
      </c>
      <c r="H482" s="4">
        <f t="shared" si="53"/>
        <v>84</v>
      </c>
      <c r="I482" s="10">
        <f t="shared" si="52"/>
        <v>0.50878317722529809</v>
      </c>
      <c r="L482" s="4">
        <f t="shared" si="49"/>
        <v>3.7781899270011792</v>
      </c>
      <c r="M482" s="4">
        <f t="shared" si="54"/>
        <v>0.50878317722529809</v>
      </c>
      <c r="N482">
        <f t="shared" si="55"/>
        <v>0.67573333113236267</v>
      </c>
    </row>
    <row r="483" spans="1:14" x14ac:dyDescent="0.25">
      <c r="A483">
        <v>4</v>
      </c>
      <c r="B483">
        <v>51.391627653040302</v>
      </c>
      <c r="C483">
        <v>0.7722</v>
      </c>
      <c r="D483">
        <v>1.772</v>
      </c>
      <c r="F483">
        <f t="shared" si="50"/>
        <v>0.85046549339240007</v>
      </c>
      <c r="G483">
        <f t="shared" si="51"/>
        <v>0.39684614873677726</v>
      </c>
      <c r="H483" s="4">
        <f t="shared" si="53"/>
        <v>84</v>
      </c>
      <c r="I483" s="10">
        <f t="shared" si="52"/>
        <v>0.46662228135066103</v>
      </c>
      <c r="L483" s="4">
        <f t="shared" si="49"/>
        <v>3.7781899270011792</v>
      </c>
      <c r="M483" s="4">
        <f t="shared" si="54"/>
        <v>0.46662228135066103</v>
      </c>
      <c r="N483">
        <f t="shared" si="55"/>
        <v>0.76223516796171265</v>
      </c>
    </row>
    <row r="484" spans="1:14" x14ac:dyDescent="0.25">
      <c r="A484">
        <v>4</v>
      </c>
      <c r="B484">
        <v>50.702903159762499</v>
      </c>
      <c r="C484">
        <v>0.84509999999999996</v>
      </c>
      <c r="D484">
        <v>1.758</v>
      </c>
      <c r="F484">
        <f t="shared" si="50"/>
        <v>0.84374624005859999</v>
      </c>
      <c r="G484">
        <f t="shared" si="51"/>
        <v>0.42849023460315289</v>
      </c>
      <c r="H484" s="4">
        <f t="shared" si="53"/>
        <v>84</v>
      </c>
      <c r="I484" s="10">
        <f t="shared" si="52"/>
        <v>0.50784254110974569</v>
      </c>
      <c r="L484" s="4">
        <f t="shared" si="49"/>
        <v>3.7781899270011792</v>
      </c>
      <c r="M484" s="4">
        <f t="shared" si="54"/>
        <v>0.50784254110974569</v>
      </c>
      <c r="N484">
        <f t="shared" si="55"/>
        <v>0.67758383789608523</v>
      </c>
    </row>
    <row r="485" spans="1:14" x14ac:dyDescent="0.25">
      <c r="A485">
        <v>4</v>
      </c>
      <c r="B485">
        <v>50.702903159762499</v>
      </c>
      <c r="C485">
        <v>0.8982</v>
      </c>
      <c r="D485">
        <v>1.774</v>
      </c>
      <c r="F485">
        <f t="shared" si="50"/>
        <v>0.85142538672580004</v>
      </c>
      <c r="G485">
        <f t="shared" si="51"/>
        <v>0.45541347618098676</v>
      </c>
      <c r="H485" s="4">
        <f t="shared" si="53"/>
        <v>84</v>
      </c>
      <c r="I485" s="10">
        <f t="shared" si="52"/>
        <v>0.53488360023219728</v>
      </c>
      <c r="L485" s="4">
        <f t="shared" si="49"/>
        <v>3.7781899270011792</v>
      </c>
      <c r="M485" s="4">
        <f t="shared" si="54"/>
        <v>0.53488360023219728</v>
      </c>
      <c r="N485">
        <f t="shared" si="55"/>
        <v>0.62570612541728676</v>
      </c>
    </row>
    <row r="486" spans="1:14" x14ac:dyDescent="0.25">
      <c r="A486">
        <v>4</v>
      </c>
      <c r="B486">
        <v>50.702903159762499</v>
      </c>
      <c r="C486">
        <v>0.876</v>
      </c>
      <c r="D486">
        <v>1.772</v>
      </c>
      <c r="F486">
        <f t="shared" si="50"/>
        <v>0.85046549339240007</v>
      </c>
      <c r="G486">
        <f t="shared" si="51"/>
        <v>0.44415743167951954</v>
      </c>
      <c r="H486" s="4">
        <f t="shared" si="53"/>
        <v>84</v>
      </c>
      <c r="I486" s="10">
        <f t="shared" si="52"/>
        <v>0.52225214912345397</v>
      </c>
      <c r="L486" s="4">
        <f t="shared" si="49"/>
        <v>3.7781899270011792</v>
      </c>
      <c r="M486" s="4">
        <f t="shared" si="54"/>
        <v>0.52225214912345397</v>
      </c>
      <c r="N486">
        <f t="shared" si="55"/>
        <v>0.64960476343003437</v>
      </c>
    </row>
    <row r="487" spans="1:14" x14ac:dyDescent="0.25">
      <c r="A487">
        <v>4</v>
      </c>
      <c r="B487">
        <v>50.702903159762499</v>
      </c>
      <c r="C487">
        <v>0.82369999999999999</v>
      </c>
      <c r="D487">
        <v>1.7509999999999999</v>
      </c>
      <c r="F487">
        <f t="shared" si="50"/>
        <v>0.84038661339169995</v>
      </c>
      <c r="G487">
        <f t="shared" si="51"/>
        <v>0.41763981332696365</v>
      </c>
      <c r="H487" s="4">
        <f t="shared" si="53"/>
        <v>84</v>
      </c>
      <c r="I487" s="10">
        <f t="shared" si="52"/>
        <v>0.49696152541199967</v>
      </c>
      <c r="L487" s="4">
        <f t="shared" si="49"/>
        <v>3.7781899270011792</v>
      </c>
      <c r="M487" s="4">
        <f t="shared" si="54"/>
        <v>0.49696152541199967</v>
      </c>
      <c r="N487">
        <f t="shared" si="55"/>
        <v>0.69924266954004854</v>
      </c>
    </row>
    <row r="488" spans="1:14" x14ac:dyDescent="0.25">
      <c r="A488">
        <v>4</v>
      </c>
      <c r="B488">
        <v>50.702903159762499</v>
      </c>
      <c r="C488">
        <v>0.80320000000000003</v>
      </c>
      <c r="D488">
        <v>1.7549999999999999</v>
      </c>
      <c r="F488">
        <f t="shared" si="50"/>
        <v>0.84230640005849988</v>
      </c>
      <c r="G488">
        <f t="shared" si="51"/>
        <v>0.4072457181792124</v>
      </c>
      <c r="H488" s="4">
        <f t="shared" si="53"/>
        <v>84</v>
      </c>
      <c r="I488" s="10">
        <f t="shared" si="52"/>
        <v>0.48348880900219726</v>
      </c>
      <c r="L488" s="4">
        <f t="shared" si="49"/>
        <v>3.7781899270011792</v>
      </c>
      <c r="M488" s="4">
        <f t="shared" si="54"/>
        <v>0.48348880900219726</v>
      </c>
      <c r="N488">
        <f t="shared" si="55"/>
        <v>0.7267271101639009</v>
      </c>
    </row>
    <row r="489" spans="1:14" x14ac:dyDescent="0.25">
      <c r="A489">
        <v>4</v>
      </c>
      <c r="B489">
        <v>50.702903159762499</v>
      </c>
      <c r="C489">
        <v>0.86639999999999995</v>
      </c>
      <c r="D489">
        <v>1.7589999999999999</v>
      </c>
      <c r="F489">
        <f t="shared" si="50"/>
        <v>0.84422618672529992</v>
      </c>
      <c r="G489">
        <f t="shared" si="51"/>
        <v>0.43928995297618229</v>
      </c>
      <c r="H489" s="4">
        <f t="shared" si="53"/>
        <v>84</v>
      </c>
      <c r="I489" s="10">
        <f t="shared" si="52"/>
        <v>0.52034627672491451</v>
      </c>
      <c r="L489" s="4">
        <f t="shared" si="49"/>
        <v>3.7781899270011792</v>
      </c>
      <c r="M489" s="4">
        <f t="shared" si="54"/>
        <v>0.52034627672491451</v>
      </c>
      <c r="N489">
        <f t="shared" si="55"/>
        <v>0.65326077225217694</v>
      </c>
    </row>
    <row r="490" spans="1:14" x14ac:dyDescent="0.25">
      <c r="A490">
        <v>4</v>
      </c>
      <c r="B490">
        <v>50.702903159762499</v>
      </c>
      <c r="C490">
        <v>0.90100000000000002</v>
      </c>
      <c r="D490">
        <v>1.7769999999999999</v>
      </c>
      <c r="F490">
        <f t="shared" si="50"/>
        <v>0.85286522672589993</v>
      </c>
      <c r="G490">
        <f t="shared" si="51"/>
        <v>0.45683315746946013</v>
      </c>
      <c r="H490" s="4">
        <f t="shared" si="53"/>
        <v>84</v>
      </c>
      <c r="I490" s="10">
        <f t="shared" si="52"/>
        <v>0.5356451912375606</v>
      </c>
      <c r="L490" s="4">
        <f t="shared" si="49"/>
        <v>3.7781899270011792</v>
      </c>
      <c r="M490" s="4">
        <f t="shared" si="54"/>
        <v>0.5356451912375606</v>
      </c>
      <c r="N490">
        <f t="shared" si="55"/>
        <v>0.62428329374771296</v>
      </c>
    </row>
    <row r="491" spans="1:14" x14ac:dyDescent="0.25">
      <c r="A491">
        <v>4</v>
      </c>
      <c r="B491">
        <v>50.702903159762499</v>
      </c>
      <c r="C491">
        <v>0.86529999999999996</v>
      </c>
      <c r="D491">
        <v>1.7809999999999999</v>
      </c>
      <c r="F491">
        <f t="shared" si="50"/>
        <v>0.85478501339269997</v>
      </c>
      <c r="G491">
        <f t="shared" si="51"/>
        <v>0.43873222104142484</v>
      </c>
      <c r="H491" s="4">
        <f t="shared" si="53"/>
        <v>84</v>
      </c>
      <c r="I491" s="10">
        <f t="shared" si="52"/>
        <v>0.51326615952245902</v>
      </c>
      <c r="L491" s="4">
        <f t="shared" si="49"/>
        <v>3.7781899270011792</v>
      </c>
      <c r="M491" s="4">
        <f t="shared" si="54"/>
        <v>0.51326615952245902</v>
      </c>
      <c r="N491">
        <f t="shared" si="55"/>
        <v>0.66696073887836838</v>
      </c>
    </row>
    <row r="492" spans="1:14" x14ac:dyDescent="0.25">
      <c r="A492">
        <v>4</v>
      </c>
      <c r="B492">
        <v>50.702903159762499</v>
      </c>
      <c r="C492">
        <v>0.90939999999999999</v>
      </c>
      <c r="D492">
        <v>1.784</v>
      </c>
      <c r="F492">
        <f t="shared" si="50"/>
        <v>0.85622485339280008</v>
      </c>
      <c r="G492">
        <f t="shared" si="51"/>
        <v>0.46109220133488016</v>
      </c>
      <c r="H492" s="4">
        <f t="shared" si="53"/>
        <v>84</v>
      </c>
      <c r="I492" s="10">
        <f t="shared" si="52"/>
        <v>0.53851765632333304</v>
      </c>
      <c r="L492" s="4">
        <f t="shared" si="49"/>
        <v>3.7781899270011792</v>
      </c>
      <c r="M492" s="4">
        <f t="shared" si="54"/>
        <v>0.53851765632333304</v>
      </c>
      <c r="N492">
        <f t="shared" si="55"/>
        <v>0.61893499495044435</v>
      </c>
    </row>
    <row r="493" spans="1:14" x14ac:dyDescent="0.25">
      <c r="A493">
        <v>4</v>
      </c>
      <c r="B493">
        <v>50.702903159762499</v>
      </c>
      <c r="C493">
        <v>0.92479999999999996</v>
      </c>
      <c r="D493">
        <v>1.776</v>
      </c>
      <c r="F493">
        <f t="shared" si="50"/>
        <v>0.8523852800592</v>
      </c>
      <c r="G493">
        <f t="shared" si="51"/>
        <v>0.46890044842148354</v>
      </c>
      <c r="H493" s="4">
        <f t="shared" si="53"/>
        <v>84</v>
      </c>
      <c r="I493" s="10">
        <f t="shared" si="52"/>
        <v>0.55010387836462571</v>
      </c>
      <c r="L493" s="4">
        <f t="shared" si="49"/>
        <v>3.7781899270011792</v>
      </c>
      <c r="M493" s="4">
        <f t="shared" si="54"/>
        <v>0.55010387836462571</v>
      </c>
      <c r="N493">
        <f t="shared" si="55"/>
        <v>0.59764814883540207</v>
      </c>
    </row>
    <row r="494" spans="1:14" x14ac:dyDescent="0.25">
      <c r="A494">
        <v>4</v>
      </c>
      <c r="B494">
        <v>50.702903159762499</v>
      </c>
      <c r="C494">
        <v>0.89610000000000001</v>
      </c>
      <c r="D494">
        <v>1.7829999999999999</v>
      </c>
      <c r="F494">
        <f t="shared" si="50"/>
        <v>0.85574490672609993</v>
      </c>
      <c r="G494">
        <f t="shared" si="51"/>
        <v>0.45434871521463177</v>
      </c>
      <c r="H494" s="4">
        <f t="shared" si="53"/>
        <v>84</v>
      </c>
      <c r="I494" s="10">
        <f t="shared" si="52"/>
        <v>0.5309394325849679</v>
      </c>
      <c r="L494" s="4">
        <f t="shared" si="49"/>
        <v>3.7781899270011792</v>
      </c>
      <c r="M494" s="4">
        <f t="shared" si="54"/>
        <v>0.5309394325849679</v>
      </c>
      <c r="N494">
        <f t="shared" si="55"/>
        <v>0.63310732717436613</v>
      </c>
    </row>
    <row r="495" spans="1:14" x14ac:dyDescent="0.25">
      <c r="A495">
        <v>4</v>
      </c>
      <c r="B495">
        <v>50.702903159762499</v>
      </c>
      <c r="C495">
        <v>0.86570000000000003</v>
      </c>
      <c r="D495">
        <v>1.7569999999999999</v>
      </c>
      <c r="F495">
        <f t="shared" si="50"/>
        <v>0.84326629339189996</v>
      </c>
      <c r="G495">
        <f t="shared" si="51"/>
        <v>0.43893503265406397</v>
      </c>
      <c r="H495" s="4">
        <f t="shared" si="53"/>
        <v>84</v>
      </c>
      <c r="I495" s="10">
        <f t="shared" si="52"/>
        <v>0.52051770134024922</v>
      </c>
      <c r="L495" s="4">
        <f t="shared" si="49"/>
        <v>3.7781899270011792</v>
      </c>
      <c r="M495" s="4">
        <f t="shared" si="54"/>
        <v>0.52051770134024922</v>
      </c>
      <c r="N495">
        <f t="shared" si="55"/>
        <v>0.65293138316676869</v>
      </c>
    </row>
    <row r="496" spans="1:14" x14ac:dyDescent="0.25">
      <c r="A496">
        <v>4</v>
      </c>
      <c r="B496">
        <v>50.702903159762499</v>
      </c>
      <c r="C496">
        <v>0.85070000000000001</v>
      </c>
      <c r="D496">
        <v>1.798</v>
      </c>
      <c r="F496">
        <f t="shared" si="50"/>
        <v>0.86294410672660005</v>
      </c>
      <c r="G496">
        <f t="shared" si="51"/>
        <v>0.43132959718009956</v>
      </c>
      <c r="H496" s="4">
        <f t="shared" si="53"/>
        <v>84</v>
      </c>
      <c r="I496" s="10">
        <f t="shared" si="52"/>
        <v>0.49983491841233979</v>
      </c>
      <c r="L496" s="4">
        <f t="shared" si="49"/>
        <v>3.7781899270011792</v>
      </c>
      <c r="M496" s="4">
        <f t="shared" si="54"/>
        <v>0.49983491841233979</v>
      </c>
      <c r="N496">
        <f t="shared" si="55"/>
        <v>0.69347739825112664</v>
      </c>
    </row>
    <row r="497" spans="1:14" x14ac:dyDescent="0.25">
      <c r="A497">
        <v>4</v>
      </c>
      <c r="B497">
        <v>50.702903159762499</v>
      </c>
      <c r="C497">
        <v>0.9587</v>
      </c>
      <c r="D497">
        <v>1.796</v>
      </c>
      <c r="F497">
        <f t="shared" si="50"/>
        <v>0.86198421339320008</v>
      </c>
      <c r="G497">
        <f t="shared" si="51"/>
        <v>0.48608873259264307</v>
      </c>
      <c r="H497" s="4">
        <f t="shared" si="53"/>
        <v>84</v>
      </c>
      <c r="I497" s="10">
        <f t="shared" si="52"/>
        <v>0.56391837001185352</v>
      </c>
      <c r="L497" s="4">
        <f t="shared" si="49"/>
        <v>3.7781899270011792</v>
      </c>
      <c r="M497" s="4">
        <f t="shared" si="54"/>
        <v>0.56391837001185352</v>
      </c>
      <c r="N497">
        <f t="shared" si="55"/>
        <v>0.57284577198059372</v>
      </c>
    </row>
    <row r="498" spans="1:14" x14ac:dyDescent="0.25">
      <c r="A498">
        <v>4</v>
      </c>
      <c r="B498">
        <v>50.702903159762499</v>
      </c>
      <c r="C498">
        <v>0.85970000000000002</v>
      </c>
      <c r="D498">
        <v>1.7589999999999999</v>
      </c>
      <c r="F498">
        <f t="shared" si="50"/>
        <v>0.84422618672529992</v>
      </c>
      <c r="G498">
        <f t="shared" si="51"/>
        <v>0.43589285846447823</v>
      </c>
      <c r="H498" s="4">
        <f t="shared" si="53"/>
        <v>84</v>
      </c>
      <c r="I498" s="10">
        <f t="shared" si="52"/>
        <v>0.51632236161173717</v>
      </c>
      <c r="L498" s="4">
        <f t="shared" si="49"/>
        <v>3.7781899270011792</v>
      </c>
      <c r="M498" s="4">
        <f t="shared" si="54"/>
        <v>0.51632236161173717</v>
      </c>
      <c r="N498">
        <f t="shared" si="55"/>
        <v>0.66102397675855917</v>
      </c>
    </row>
    <row r="499" spans="1:14" x14ac:dyDescent="0.25">
      <c r="A499">
        <v>4</v>
      </c>
      <c r="B499">
        <v>50.702903159762499</v>
      </c>
      <c r="C499">
        <v>0.90920000000000001</v>
      </c>
      <c r="D499">
        <v>1.7849999999999999</v>
      </c>
      <c r="F499">
        <f t="shared" si="50"/>
        <v>0.8567048000595</v>
      </c>
      <c r="G499">
        <f t="shared" si="51"/>
        <v>0.4609907955285607</v>
      </c>
      <c r="H499" s="4">
        <f t="shared" si="53"/>
        <v>84</v>
      </c>
      <c r="I499" s="10">
        <f t="shared" si="52"/>
        <v>0.53809759849197047</v>
      </c>
      <c r="L499" s="4">
        <f t="shared" si="49"/>
        <v>3.7781899270011792</v>
      </c>
      <c r="M499" s="4">
        <f t="shared" si="54"/>
        <v>0.53809759849197047</v>
      </c>
      <c r="N499">
        <f t="shared" si="55"/>
        <v>0.6197153254367509</v>
      </c>
    </row>
    <row r="500" spans="1:14" x14ac:dyDescent="0.25">
      <c r="A500">
        <v>4</v>
      </c>
      <c r="B500">
        <v>50.702903159762499</v>
      </c>
      <c r="C500">
        <v>0.9022</v>
      </c>
      <c r="D500">
        <v>1.7689999999999999</v>
      </c>
      <c r="F500">
        <f t="shared" si="50"/>
        <v>0.84902565339229996</v>
      </c>
      <c r="G500">
        <f t="shared" si="51"/>
        <v>0.4574415923073773</v>
      </c>
      <c r="H500" s="4">
        <f t="shared" si="53"/>
        <v>84</v>
      </c>
      <c r="I500" s="10">
        <f t="shared" si="52"/>
        <v>0.53878418217360069</v>
      </c>
      <c r="L500" s="4">
        <f t="shared" si="49"/>
        <v>3.7781899270011792</v>
      </c>
      <c r="M500" s="4">
        <f t="shared" si="54"/>
        <v>0.53878418217360069</v>
      </c>
      <c r="N500">
        <f t="shared" si="55"/>
        <v>0.6184401923868893</v>
      </c>
    </row>
    <row r="501" spans="1:14" x14ac:dyDescent="0.25">
      <c r="A501">
        <v>4</v>
      </c>
      <c r="B501">
        <v>50.702903159762499</v>
      </c>
      <c r="C501">
        <v>0.93149999999999999</v>
      </c>
      <c r="D501">
        <v>1.784</v>
      </c>
      <c r="F501">
        <f t="shared" si="50"/>
        <v>0.85622485339280008</v>
      </c>
      <c r="G501">
        <f t="shared" si="51"/>
        <v>0.47229754293318771</v>
      </c>
      <c r="H501" s="4">
        <f t="shared" si="53"/>
        <v>84</v>
      </c>
      <c r="I501" s="10">
        <f t="shared" si="52"/>
        <v>0.5516045709975641</v>
      </c>
      <c r="L501" s="4">
        <f t="shared" si="49"/>
        <v>3.7781899270011792</v>
      </c>
      <c r="M501" s="4">
        <f t="shared" si="54"/>
        <v>0.5516045709975641</v>
      </c>
      <c r="N501">
        <f t="shared" si="55"/>
        <v>0.59492384629971118</v>
      </c>
    </row>
    <row r="502" spans="1:14" x14ac:dyDescent="0.25">
      <c r="A502">
        <v>4</v>
      </c>
      <c r="B502">
        <v>50.702903159762499</v>
      </c>
      <c r="C502">
        <v>0.90100000000000002</v>
      </c>
      <c r="D502">
        <v>1.7689999999999999</v>
      </c>
      <c r="F502">
        <f t="shared" si="50"/>
        <v>0.84902565339229996</v>
      </c>
      <c r="G502">
        <f t="shared" si="51"/>
        <v>0.45683315746946013</v>
      </c>
      <c r="H502" s="4">
        <f t="shared" si="53"/>
        <v>84</v>
      </c>
      <c r="I502" s="10">
        <f t="shared" si="52"/>
        <v>0.53806755501930192</v>
      </c>
      <c r="L502" s="4">
        <f t="shared" si="49"/>
        <v>3.7781899270011792</v>
      </c>
      <c r="M502" s="4">
        <f t="shared" si="54"/>
        <v>0.53806755501930192</v>
      </c>
      <c r="N502">
        <f t="shared" si="55"/>
        <v>0.61977115975284691</v>
      </c>
    </row>
    <row r="503" spans="1:14" x14ac:dyDescent="0.25">
      <c r="A503">
        <v>4</v>
      </c>
      <c r="B503">
        <v>50.153062138531297</v>
      </c>
      <c r="C503">
        <v>0.77210000000000001</v>
      </c>
      <c r="D503">
        <v>1.76</v>
      </c>
      <c r="F503">
        <f t="shared" si="50"/>
        <v>0.84470613339199996</v>
      </c>
      <c r="G503">
        <f t="shared" si="51"/>
        <v>0.38723179277160014</v>
      </c>
      <c r="H503" s="4">
        <f t="shared" si="53"/>
        <v>84</v>
      </c>
      <c r="I503" s="10">
        <f t="shared" si="52"/>
        <v>0.45842190255755932</v>
      </c>
      <c r="L503" s="4">
        <f t="shared" si="49"/>
        <v>3.7781899270011792</v>
      </c>
      <c r="M503" s="4">
        <f t="shared" si="54"/>
        <v>0.45842190255755932</v>
      </c>
      <c r="N503">
        <f t="shared" si="55"/>
        <v>0.77996533427462866</v>
      </c>
    </row>
    <row r="504" spans="1:14" x14ac:dyDescent="0.25">
      <c r="A504">
        <v>4</v>
      </c>
      <c r="B504">
        <v>50.153062138531297</v>
      </c>
      <c r="C504">
        <v>0.80710000000000004</v>
      </c>
      <c r="D504">
        <v>1.7989999999999999</v>
      </c>
      <c r="F504">
        <f t="shared" si="50"/>
        <v>0.86342405339329997</v>
      </c>
      <c r="G504">
        <f t="shared" si="51"/>
        <v>0.40478536452008612</v>
      </c>
      <c r="H504" s="4">
        <f t="shared" si="53"/>
        <v>84</v>
      </c>
      <c r="I504" s="10">
        <f t="shared" si="52"/>
        <v>0.46881409306268373</v>
      </c>
      <c r="L504" s="4">
        <f t="shared" si="49"/>
        <v>3.7781899270011792</v>
      </c>
      <c r="M504" s="4">
        <f t="shared" si="54"/>
        <v>0.46881409306268373</v>
      </c>
      <c r="N504">
        <f t="shared" si="55"/>
        <v>0.7575489791774076</v>
      </c>
    </row>
    <row r="505" spans="1:14" x14ac:dyDescent="0.25">
      <c r="A505">
        <v>4</v>
      </c>
      <c r="B505">
        <v>50.153062138531297</v>
      </c>
      <c r="C505">
        <v>0.81130000000000002</v>
      </c>
      <c r="D505">
        <v>1.7789999999999999</v>
      </c>
      <c r="F505">
        <f t="shared" si="50"/>
        <v>0.8538251200593</v>
      </c>
      <c r="G505">
        <f t="shared" si="51"/>
        <v>0.40689179312990442</v>
      </c>
      <c r="H505" s="4">
        <f t="shared" si="53"/>
        <v>84</v>
      </c>
      <c r="I505" s="10">
        <f t="shared" si="52"/>
        <v>0.47655167735243598</v>
      </c>
      <c r="L505" s="4">
        <f t="shared" si="49"/>
        <v>3.7781899270011792</v>
      </c>
      <c r="M505" s="4">
        <f t="shared" si="54"/>
        <v>0.47655167735243598</v>
      </c>
      <c r="N505">
        <f t="shared" si="55"/>
        <v>0.74117910982201696</v>
      </c>
    </row>
    <row r="506" spans="1:14" x14ac:dyDescent="0.25">
      <c r="A506">
        <v>4</v>
      </c>
      <c r="B506">
        <v>50.153062138531297</v>
      </c>
      <c r="C506">
        <v>0.8155</v>
      </c>
      <c r="D506">
        <v>1.794</v>
      </c>
      <c r="F506">
        <f t="shared" si="50"/>
        <v>0.86102432005980001</v>
      </c>
      <c r="G506">
        <f t="shared" si="51"/>
        <v>0.40899822173972278</v>
      </c>
      <c r="H506" s="4">
        <f t="shared" si="53"/>
        <v>84</v>
      </c>
      <c r="I506" s="10">
        <f t="shared" si="52"/>
        <v>0.47501355328885131</v>
      </c>
      <c r="L506" s="4">
        <f t="shared" si="49"/>
        <v>3.7781899270011792</v>
      </c>
      <c r="M506" s="4">
        <f t="shared" si="54"/>
        <v>0.47501355328885131</v>
      </c>
      <c r="N506">
        <f t="shared" si="55"/>
        <v>0.74441194211487405</v>
      </c>
    </row>
    <row r="507" spans="1:14" x14ac:dyDescent="0.25">
      <c r="A507">
        <v>4</v>
      </c>
      <c r="B507">
        <v>50.153062138531297</v>
      </c>
      <c r="C507">
        <v>0.66190000000000004</v>
      </c>
      <c r="D507">
        <v>1.7769999999999999</v>
      </c>
      <c r="F507">
        <f t="shared" si="50"/>
        <v>0.85286522672589993</v>
      </c>
      <c r="G507">
        <f t="shared" si="51"/>
        <v>0.33196311829493863</v>
      </c>
      <c r="H507" s="4">
        <f t="shared" si="53"/>
        <v>84</v>
      </c>
      <c r="I507" s="10">
        <f t="shared" si="52"/>
        <v>0.38923279774147407</v>
      </c>
      <c r="L507" s="4">
        <f t="shared" si="49"/>
        <v>3.7781899270011792</v>
      </c>
      <c r="M507" s="4">
        <f t="shared" si="54"/>
        <v>0.38923279774147407</v>
      </c>
      <c r="N507">
        <f t="shared" si="55"/>
        <v>0.94357766258697551</v>
      </c>
    </row>
    <row r="508" spans="1:14" x14ac:dyDescent="0.25">
      <c r="A508">
        <v>4</v>
      </c>
      <c r="B508">
        <v>50.153062138531297</v>
      </c>
      <c r="C508">
        <v>0.61680000000000001</v>
      </c>
      <c r="D508">
        <v>1.7749999999999999</v>
      </c>
      <c r="F508">
        <f t="shared" si="50"/>
        <v>0.85190533339249996</v>
      </c>
      <c r="G508">
        <f t="shared" si="51"/>
        <v>0.30934408727046103</v>
      </c>
      <c r="H508" s="4">
        <f t="shared" si="53"/>
        <v>84</v>
      </c>
      <c r="I508" s="10">
        <f t="shared" si="52"/>
        <v>0.36312026130717551</v>
      </c>
      <c r="L508" s="4">
        <f t="shared" si="49"/>
        <v>3.7781899270011792</v>
      </c>
      <c r="M508" s="4">
        <f t="shared" si="54"/>
        <v>0.36312026130717551</v>
      </c>
      <c r="N508">
        <f t="shared" si="55"/>
        <v>1.0130212012175976</v>
      </c>
    </row>
    <row r="509" spans="1:14" x14ac:dyDescent="0.25">
      <c r="A509">
        <v>4</v>
      </c>
      <c r="B509">
        <v>50.153062138531297</v>
      </c>
      <c r="C509">
        <v>0.81269999999999998</v>
      </c>
      <c r="D509">
        <v>1.78</v>
      </c>
      <c r="F509">
        <f t="shared" si="50"/>
        <v>0.85430506672600004</v>
      </c>
      <c r="G509">
        <f t="shared" si="51"/>
        <v>0.40759393599984384</v>
      </c>
      <c r="H509" s="4">
        <f t="shared" si="53"/>
        <v>84</v>
      </c>
      <c r="I509" s="10">
        <f t="shared" si="52"/>
        <v>0.47710583944197865</v>
      </c>
      <c r="L509" s="4">
        <f t="shared" si="49"/>
        <v>3.7781899270011792</v>
      </c>
      <c r="M509" s="4">
        <f t="shared" si="54"/>
        <v>0.47710583944197865</v>
      </c>
      <c r="N509">
        <f t="shared" si="55"/>
        <v>0.7400169270841731</v>
      </c>
    </row>
    <row r="510" spans="1:14" x14ac:dyDescent="0.25">
      <c r="A510">
        <v>4</v>
      </c>
      <c r="B510">
        <v>50.153062138531297</v>
      </c>
      <c r="C510">
        <v>0.70909999999999995</v>
      </c>
      <c r="D510">
        <v>1.796</v>
      </c>
      <c r="F510">
        <f t="shared" si="50"/>
        <v>0.86198421339320008</v>
      </c>
      <c r="G510">
        <f t="shared" si="51"/>
        <v>0.35563536362432546</v>
      </c>
      <c r="H510" s="4">
        <f t="shared" si="53"/>
        <v>84</v>
      </c>
      <c r="I510" s="10">
        <f t="shared" si="52"/>
        <v>0.41257758332297895</v>
      </c>
      <c r="L510" s="4">
        <f t="shared" si="49"/>
        <v>3.7781899270011792</v>
      </c>
      <c r="M510" s="4">
        <f t="shared" si="54"/>
        <v>0.41257758332297895</v>
      </c>
      <c r="N510">
        <f t="shared" si="55"/>
        <v>0.88533101010939519</v>
      </c>
    </row>
    <row r="511" spans="1:14" x14ac:dyDescent="0.25">
      <c r="A511">
        <v>4</v>
      </c>
      <c r="B511">
        <v>50.153062138531297</v>
      </c>
      <c r="C511">
        <v>0.63390000000000002</v>
      </c>
      <c r="D511">
        <v>1.7909999999999999</v>
      </c>
      <c r="F511">
        <f t="shared" si="50"/>
        <v>0.85958448005970001</v>
      </c>
      <c r="G511">
        <f t="shared" si="51"/>
        <v>0.31792026089614989</v>
      </c>
      <c r="H511" s="4">
        <f t="shared" si="53"/>
        <v>84</v>
      </c>
      <c r="I511" s="10">
        <f t="shared" si="52"/>
        <v>0.36985342135780491</v>
      </c>
      <c r="L511" s="4">
        <f t="shared" si="49"/>
        <v>3.7781899270011792</v>
      </c>
      <c r="M511" s="4">
        <f t="shared" si="54"/>
        <v>0.36985342135780491</v>
      </c>
      <c r="N511">
        <f t="shared" si="55"/>
        <v>0.99464851032779233</v>
      </c>
    </row>
    <row r="512" spans="1:14" x14ac:dyDescent="0.25">
      <c r="A512">
        <v>4</v>
      </c>
      <c r="B512">
        <v>50.153062138531297</v>
      </c>
      <c r="C512">
        <v>0.75090000000000001</v>
      </c>
      <c r="D512">
        <v>1.7649999999999999</v>
      </c>
      <c r="F512">
        <f t="shared" si="50"/>
        <v>0.84710586672549992</v>
      </c>
      <c r="G512">
        <f t="shared" si="51"/>
        <v>0.37659934359823155</v>
      </c>
      <c r="H512" s="4">
        <f t="shared" si="53"/>
        <v>84</v>
      </c>
      <c r="I512" s="10">
        <f t="shared" si="52"/>
        <v>0.4445717570744514</v>
      </c>
      <c r="L512" s="4">
        <f t="shared" si="49"/>
        <v>3.7781899270011792</v>
      </c>
      <c r="M512" s="4">
        <f t="shared" si="54"/>
        <v>0.4445717570744514</v>
      </c>
      <c r="N512">
        <f t="shared" si="55"/>
        <v>0.81064380381876</v>
      </c>
    </row>
    <row r="513" spans="1:14" x14ac:dyDescent="0.25">
      <c r="A513">
        <v>4</v>
      </c>
      <c r="B513">
        <v>50.153062138531297</v>
      </c>
      <c r="C513">
        <v>0.60909999999999997</v>
      </c>
      <c r="D513">
        <v>1.796</v>
      </c>
      <c r="F513">
        <f t="shared" si="50"/>
        <v>0.86198421339320008</v>
      </c>
      <c r="G513">
        <f t="shared" si="51"/>
        <v>0.30548230148579408</v>
      </c>
      <c r="H513" s="4">
        <f t="shared" si="53"/>
        <v>84</v>
      </c>
      <c r="I513" s="10">
        <f t="shared" si="52"/>
        <v>0.35439431110143338</v>
      </c>
      <c r="L513" s="4">
        <f t="shared" si="49"/>
        <v>3.7781899270011792</v>
      </c>
      <c r="M513" s="4">
        <f t="shared" si="54"/>
        <v>0.35439431110143338</v>
      </c>
      <c r="N513">
        <f t="shared" si="55"/>
        <v>1.0373451125769075</v>
      </c>
    </row>
    <row r="514" spans="1:14" x14ac:dyDescent="0.25">
      <c r="A514">
        <v>4</v>
      </c>
      <c r="B514">
        <v>50.153062138531297</v>
      </c>
      <c r="C514">
        <v>0.90190000000000003</v>
      </c>
      <c r="D514">
        <v>1.7809999999999999</v>
      </c>
      <c r="F514">
        <f t="shared" si="50"/>
        <v>0.85478501339269997</v>
      </c>
      <c r="G514">
        <f t="shared" si="51"/>
        <v>0.45233046742741378</v>
      </c>
      <c r="H514" s="4">
        <f t="shared" si="53"/>
        <v>84</v>
      </c>
      <c r="I514" s="10">
        <f t="shared" si="52"/>
        <v>0.52917454136459807</v>
      </c>
      <c r="L514" s="4">
        <f t="shared" si="49"/>
        <v>3.7781899270011792</v>
      </c>
      <c r="M514" s="4">
        <f t="shared" si="54"/>
        <v>0.52917454136459807</v>
      </c>
      <c r="N514">
        <f t="shared" si="55"/>
        <v>0.63643695567520031</v>
      </c>
    </row>
    <row r="515" spans="1:14" x14ac:dyDescent="0.25">
      <c r="A515">
        <v>4</v>
      </c>
      <c r="B515">
        <v>50.153062138531297</v>
      </c>
      <c r="C515">
        <v>0.65720000000000001</v>
      </c>
      <c r="D515">
        <v>1.7629999999999999</v>
      </c>
      <c r="F515">
        <f t="shared" si="50"/>
        <v>0.84614597339209996</v>
      </c>
      <c r="G515">
        <f t="shared" si="51"/>
        <v>0.32960592437442771</v>
      </c>
      <c r="H515" s="4">
        <f t="shared" si="53"/>
        <v>84</v>
      </c>
      <c r="I515" s="10">
        <f t="shared" si="52"/>
        <v>0.38953789858867521</v>
      </c>
      <c r="L515" s="4">
        <f t="shared" ref="L515:L578" si="56">H515^$V$2</f>
        <v>3.7781899270011792</v>
      </c>
      <c r="M515" s="4">
        <f t="shared" si="54"/>
        <v>0.38953789858867521</v>
      </c>
      <c r="N515">
        <f t="shared" si="55"/>
        <v>0.94279411779195832</v>
      </c>
    </row>
    <row r="516" spans="1:14" x14ac:dyDescent="0.25">
      <c r="A516">
        <v>4</v>
      </c>
      <c r="B516">
        <v>50.153062138531297</v>
      </c>
      <c r="C516">
        <v>0.68769999999999998</v>
      </c>
      <c r="D516">
        <v>1.7729999999999999</v>
      </c>
      <c r="F516">
        <f t="shared" ref="F516:F579" si="57">$E$4*D516/100</f>
        <v>0.8509454400591</v>
      </c>
      <c r="G516">
        <f t="shared" ref="G516:G579" si="58">B516*C516/100</f>
        <v>0.34490260832667974</v>
      </c>
      <c r="H516" s="4">
        <f t="shared" si="53"/>
        <v>84</v>
      </c>
      <c r="I516" s="10">
        <f t="shared" ref="I516:I579" si="59">G516/F516</f>
        <v>0.40531694758564724</v>
      </c>
      <c r="L516" s="4">
        <f t="shared" si="56"/>
        <v>3.7781899270011792</v>
      </c>
      <c r="M516" s="4">
        <f t="shared" si="54"/>
        <v>0.40531694758564724</v>
      </c>
      <c r="N516">
        <f t="shared" si="55"/>
        <v>0.90308593130561865</v>
      </c>
    </row>
    <row r="517" spans="1:14" x14ac:dyDescent="0.25">
      <c r="A517">
        <v>4</v>
      </c>
      <c r="B517">
        <v>50.153062138531297</v>
      </c>
      <c r="C517">
        <v>0.64949999999999997</v>
      </c>
      <c r="D517">
        <v>1.752</v>
      </c>
      <c r="F517">
        <f t="shared" si="57"/>
        <v>0.84086656005839999</v>
      </c>
      <c r="G517">
        <f t="shared" si="58"/>
        <v>0.3257441385897607</v>
      </c>
      <c r="H517" s="4">
        <f t="shared" ref="H517:H580" si="60">A517*21</f>
        <v>84</v>
      </c>
      <c r="I517" s="10">
        <f t="shared" si="59"/>
        <v>0.38739100121562342</v>
      </c>
      <c r="L517" s="4">
        <f t="shared" si="56"/>
        <v>3.7781899270011792</v>
      </c>
      <c r="M517" s="4">
        <f t="shared" ref="M517:M580" si="61">G517/F517</f>
        <v>0.38739100121562342</v>
      </c>
      <c r="N517">
        <f t="shared" ref="N517:N580" si="62">-LN(M517)</f>
        <v>0.94832075694288398</v>
      </c>
    </row>
    <row r="518" spans="1:14" x14ac:dyDescent="0.25">
      <c r="A518">
        <v>4</v>
      </c>
      <c r="B518">
        <v>50.153062138531297</v>
      </c>
      <c r="C518">
        <v>0.81059999999999999</v>
      </c>
      <c r="D518">
        <v>1.782</v>
      </c>
      <c r="F518">
        <f t="shared" si="57"/>
        <v>0.8552649600594</v>
      </c>
      <c r="G518">
        <f t="shared" si="58"/>
        <v>0.40654072169493466</v>
      </c>
      <c r="H518" s="4">
        <f t="shared" si="60"/>
        <v>84</v>
      </c>
      <c r="I518" s="10">
        <f t="shared" si="59"/>
        <v>0.47533891914231996</v>
      </c>
      <c r="L518" s="4">
        <f t="shared" si="56"/>
        <v>3.7781899270011792</v>
      </c>
      <c r="M518" s="4">
        <f t="shared" si="61"/>
        <v>0.47533891914231996</v>
      </c>
      <c r="N518">
        <f t="shared" si="62"/>
        <v>0.74372721539374786</v>
      </c>
    </row>
    <row r="519" spans="1:14" x14ac:dyDescent="0.25">
      <c r="A519">
        <v>4</v>
      </c>
      <c r="B519">
        <v>50.153062138531297</v>
      </c>
      <c r="C519">
        <v>0.67849999999999999</v>
      </c>
      <c r="D519">
        <v>1.7949999999999999</v>
      </c>
      <c r="F519">
        <f t="shared" si="57"/>
        <v>0.86150426672650005</v>
      </c>
      <c r="G519">
        <f t="shared" si="58"/>
        <v>0.34028852660993486</v>
      </c>
      <c r="H519" s="4">
        <f t="shared" si="60"/>
        <v>84</v>
      </c>
      <c r="I519" s="10">
        <f t="shared" si="59"/>
        <v>0.39499343155077554</v>
      </c>
      <c r="L519" s="4">
        <f t="shared" si="56"/>
        <v>3.7781899270011792</v>
      </c>
      <c r="M519" s="4">
        <f t="shared" si="61"/>
        <v>0.39499343155077554</v>
      </c>
      <c r="N519">
        <f t="shared" si="62"/>
        <v>0.92888614320465668</v>
      </c>
    </row>
    <row r="520" spans="1:14" x14ac:dyDescent="0.25">
      <c r="A520">
        <v>4</v>
      </c>
      <c r="B520">
        <v>50.153062138531297</v>
      </c>
      <c r="C520">
        <v>0.79339999999999999</v>
      </c>
      <c r="D520">
        <v>1.7889999999999999</v>
      </c>
      <c r="F520">
        <f t="shared" si="57"/>
        <v>0.85862458672629993</v>
      </c>
      <c r="G520">
        <f t="shared" si="58"/>
        <v>0.39791439500710729</v>
      </c>
      <c r="H520" s="4">
        <f t="shared" si="60"/>
        <v>84</v>
      </c>
      <c r="I520" s="10">
        <f t="shared" si="59"/>
        <v>0.46343233254505994</v>
      </c>
      <c r="L520" s="4">
        <f t="shared" si="56"/>
        <v>3.7781899270011792</v>
      </c>
      <c r="M520" s="4">
        <f t="shared" si="61"/>
        <v>0.46343233254505994</v>
      </c>
      <c r="N520">
        <f t="shared" si="62"/>
        <v>0.76909489698569067</v>
      </c>
    </row>
    <row r="521" spans="1:14" x14ac:dyDescent="0.25">
      <c r="A521">
        <v>4</v>
      </c>
      <c r="B521">
        <v>50.153062138531297</v>
      </c>
      <c r="C521">
        <v>0.64149999999999996</v>
      </c>
      <c r="D521">
        <v>1.7969999999999999</v>
      </c>
      <c r="F521">
        <f t="shared" si="57"/>
        <v>0.86246416005990001</v>
      </c>
      <c r="G521">
        <f t="shared" si="58"/>
        <v>0.32173189361867827</v>
      </c>
      <c r="H521" s="4">
        <f t="shared" si="60"/>
        <v>84</v>
      </c>
      <c r="I521" s="10">
        <f t="shared" si="59"/>
        <v>0.37303798640900426</v>
      </c>
      <c r="L521" s="4">
        <f t="shared" si="56"/>
        <v>3.7781899270011792</v>
      </c>
      <c r="M521" s="4">
        <f t="shared" si="61"/>
        <v>0.37303798640900426</v>
      </c>
      <c r="N521">
        <f t="shared" si="62"/>
        <v>0.98607502428506921</v>
      </c>
    </row>
    <row r="522" spans="1:14" x14ac:dyDescent="0.25">
      <c r="A522">
        <v>4</v>
      </c>
      <c r="B522">
        <v>50.153062138531297</v>
      </c>
      <c r="C522">
        <v>0.68289999999999995</v>
      </c>
      <c r="D522">
        <v>1.7949999999999999</v>
      </c>
      <c r="F522">
        <f t="shared" si="57"/>
        <v>0.86150426672650005</v>
      </c>
      <c r="G522">
        <f t="shared" si="58"/>
        <v>0.34249526134403019</v>
      </c>
      <c r="H522" s="4">
        <f t="shared" si="60"/>
        <v>84</v>
      </c>
      <c r="I522" s="10">
        <f t="shared" si="59"/>
        <v>0.39755492174800966</v>
      </c>
      <c r="L522" s="4">
        <f t="shared" si="56"/>
        <v>3.7781899270011792</v>
      </c>
      <c r="M522" s="4">
        <f t="shared" si="61"/>
        <v>0.39755492174800966</v>
      </c>
      <c r="N522">
        <f t="shared" si="62"/>
        <v>0.92242218651253716</v>
      </c>
    </row>
    <row r="523" spans="1:14" x14ac:dyDescent="0.25">
      <c r="A523">
        <v>4</v>
      </c>
      <c r="B523">
        <v>50.681842151383599</v>
      </c>
      <c r="C523">
        <v>0.36570000000000003</v>
      </c>
      <c r="D523">
        <v>1.7689999999999999</v>
      </c>
      <c r="F523">
        <f t="shared" si="57"/>
        <v>0.84902565339229996</v>
      </c>
      <c r="G523">
        <f t="shared" si="58"/>
        <v>0.18534349674760983</v>
      </c>
      <c r="H523" s="4">
        <f t="shared" si="60"/>
        <v>84</v>
      </c>
      <c r="I523" s="10">
        <f t="shared" si="59"/>
        <v>0.21830140939448175</v>
      </c>
      <c r="L523" s="4">
        <f t="shared" si="56"/>
        <v>3.7781899270011792</v>
      </c>
      <c r="M523" s="4">
        <f t="shared" si="61"/>
        <v>0.21830140939448175</v>
      </c>
      <c r="N523">
        <f t="shared" si="62"/>
        <v>1.5218785592194954</v>
      </c>
    </row>
    <row r="524" spans="1:14" x14ac:dyDescent="0.25">
      <c r="A524">
        <v>4</v>
      </c>
      <c r="B524">
        <v>50.681842151383599</v>
      </c>
      <c r="C524">
        <v>0.73660000000000003</v>
      </c>
      <c r="D524">
        <v>1.7809999999999999</v>
      </c>
      <c r="F524">
        <f t="shared" si="57"/>
        <v>0.85478501339269997</v>
      </c>
      <c r="G524">
        <f t="shared" si="58"/>
        <v>0.37332244928709157</v>
      </c>
      <c r="H524" s="4">
        <f t="shared" si="60"/>
        <v>84</v>
      </c>
      <c r="I524" s="10">
        <f t="shared" si="59"/>
        <v>0.43674426134982097</v>
      </c>
      <c r="L524" s="4">
        <f t="shared" si="56"/>
        <v>3.7781899270011792</v>
      </c>
      <c r="M524" s="4">
        <f t="shared" si="61"/>
        <v>0.43674426134982097</v>
      </c>
      <c r="N524">
        <f t="shared" si="62"/>
        <v>0.82840746949374255</v>
      </c>
    </row>
    <row r="525" spans="1:14" x14ac:dyDescent="0.25">
      <c r="A525">
        <v>4</v>
      </c>
      <c r="B525">
        <v>50.681842151383599</v>
      </c>
      <c r="C525">
        <v>0.7913</v>
      </c>
      <c r="D525">
        <v>1.7769999999999999</v>
      </c>
      <c r="F525">
        <f t="shared" si="57"/>
        <v>0.85286522672589993</v>
      </c>
      <c r="G525">
        <f t="shared" si="58"/>
        <v>0.40104541694389845</v>
      </c>
      <c r="H525" s="4">
        <f t="shared" si="60"/>
        <v>84</v>
      </c>
      <c r="I525" s="10">
        <f t="shared" si="59"/>
        <v>0.47023305016607198</v>
      </c>
      <c r="L525" s="4">
        <f t="shared" si="56"/>
        <v>3.7781899270011792</v>
      </c>
      <c r="M525" s="4">
        <f t="shared" si="61"/>
        <v>0.47023305016607198</v>
      </c>
      <c r="N525">
        <f t="shared" si="62"/>
        <v>0.75452685575454936</v>
      </c>
    </row>
    <row r="526" spans="1:14" x14ac:dyDescent="0.25">
      <c r="A526">
        <v>4</v>
      </c>
      <c r="B526">
        <v>50.681842151383599</v>
      </c>
      <c r="C526">
        <v>0.78449999999999998</v>
      </c>
      <c r="D526">
        <v>1.7989999999999999</v>
      </c>
      <c r="F526">
        <f t="shared" si="57"/>
        <v>0.86342405339329997</v>
      </c>
      <c r="G526">
        <f t="shared" si="58"/>
        <v>0.39759905167760429</v>
      </c>
      <c r="H526" s="4">
        <f t="shared" si="60"/>
        <v>84</v>
      </c>
      <c r="I526" s="10">
        <f t="shared" si="59"/>
        <v>0.46049105316793065</v>
      </c>
      <c r="L526" s="4">
        <f t="shared" si="56"/>
        <v>3.7781899270011792</v>
      </c>
      <c r="M526" s="4">
        <f t="shared" si="61"/>
        <v>0.46049105316793065</v>
      </c>
      <c r="N526">
        <f t="shared" si="62"/>
        <v>0.77546185199249174</v>
      </c>
    </row>
    <row r="527" spans="1:14" x14ac:dyDescent="0.25">
      <c r="A527">
        <v>4</v>
      </c>
      <c r="B527">
        <v>50.681842151383599</v>
      </c>
      <c r="C527">
        <v>0.58699999999999997</v>
      </c>
      <c r="D527">
        <v>1.7789999999999999</v>
      </c>
      <c r="F527">
        <f t="shared" si="57"/>
        <v>0.8538251200593</v>
      </c>
      <c r="G527">
        <f t="shared" si="58"/>
        <v>0.29750241342862171</v>
      </c>
      <c r="H527" s="4">
        <f t="shared" si="60"/>
        <v>84</v>
      </c>
      <c r="I527" s="10">
        <f t="shared" si="59"/>
        <v>0.34843483336255032</v>
      </c>
      <c r="L527" s="4">
        <f t="shared" si="56"/>
        <v>3.7781899270011792</v>
      </c>
      <c r="M527" s="4">
        <f t="shared" si="61"/>
        <v>0.34843483336255032</v>
      </c>
      <c r="N527">
        <f t="shared" si="62"/>
        <v>1.0543040580527845</v>
      </c>
    </row>
    <row r="528" spans="1:14" x14ac:dyDescent="0.25">
      <c r="A528">
        <v>4</v>
      </c>
      <c r="B528">
        <v>50.681842151383599</v>
      </c>
      <c r="C528">
        <v>0.55630000000000002</v>
      </c>
      <c r="D528">
        <v>1.756</v>
      </c>
      <c r="F528">
        <f t="shared" si="57"/>
        <v>0.84278634672520003</v>
      </c>
      <c r="G528">
        <f t="shared" si="58"/>
        <v>0.28194308788814698</v>
      </c>
      <c r="H528" s="4">
        <f t="shared" si="60"/>
        <v>84</v>
      </c>
      <c r="I528" s="10">
        <f t="shared" si="59"/>
        <v>0.33453684790182975</v>
      </c>
      <c r="L528" s="4">
        <f t="shared" si="56"/>
        <v>3.7781899270011792</v>
      </c>
      <c r="M528" s="4">
        <f t="shared" si="61"/>
        <v>0.33453684790182975</v>
      </c>
      <c r="N528">
        <f t="shared" si="62"/>
        <v>1.0950082473288603</v>
      </c>
    </row>
    <row r="529" spans="1:14" x14ac:dyDescent="0.25">
      <c r="A529">
        <v>4</v>
      </c>
      <c r="B529">
        <v>50.681842151383599</v>
      </c>
      <c r="C529">
        <v>0.72450000000000003</v>
      </c>
      <c r="D529">
        <v>1.786</v>
      </c>
      <c r="F529">
        <f t="shared" si="57"/>
        <v>0.85718474672620004</v>
      </c>
      <c r="G529">
        <f t="shared" si="58"/>
        <v>0.36718994638677416</v>
      </c>
      <c r="H529" s="4">
        <f t="shared" si="60"/>
        <v>84</v>
      </c>
      <c r="I529" s="10">
        <f t="shared" si="59"/>
        <v>0.42836733596714494</v>
      </c>
      <c r="L529" s="4">
        <f t="shared" si="56"/>
        <v>3.7781899270011792</v>
      </c>
      <c r="M529" s="4">
        <f t="shared" si="61"/>
        <v>0.42836733596714494</v>
      </c>
      <c r="N529">
        <f t="shared" si="62"/>
        <v>0.84777418989075315</v>
      </c>
    </row>
    <row r="530" spans="1:14" x14ac:dyDescent="0.25">
      <c r="A530">
        <v>4</v>
      </c>
      <c r="B530">
        <v>50.681842151383599</v>
      </c>
      <c r="C530">
        <v>0.77929999999999999</v>
      </c>
      <c r="D530">
        <v>1.762</v>
      </c>
      <c r="F530">
        <f t="shared" si="57"/>
        <v>0.84566602672540003</v>
      </c>
      <c r="G530">
        <f t="shared" si="58"/>
        <v>0.39496359588573232</v>
      </c>
      <c r="H530" s="4">
        <f t="shared" si="60"/>
        <v>84</v>
      </c>
      <c r="I530" s="10">
        <f t="shared" si="59"/>
        <v>0.46704441635797522</v>
      </c>
      <c r="L530" s="4">
        <f t="shared" si="56"/>
        <v>3.7781899270011792</v>
      </c>
      <c r="M530" s="4">
        <f t="shared" si="61"/>
        <v>0.46704441635797522</v>
      </c>
      <c r="N530">
        <f t="shared" si="62"/>
        <v>0.76133091586165558</v>
      </c>
    </row>
    <row r="531" spans="1:14" x14ac:dyDescent="0.25">
      <c r="A531">
        <v>4</v>
      </c>
      <c r="B531">
        <v>50.681842151383599</v>
      </c>
      <c r="C531">
        <v>0.60850000000000004</v>
      </c>
      <c r="D531">
        <v>1.79</v>
      </c>
      <c r="F531">
        <f t="shared" si="57"/>
        <v>0.85910453339300008</v>
      </c>
      <c r="G531">
        <f t="shared" si="58"/>
        <v>0.30839900949116922</v>
      </c>
      <c r="H531" s="4">
        <f t="shared" si="60"/>
        <v>84</v>
      </c>
      <c r="I531" s="10">
        <f t="shared" si="59"/>
        <v>0.35897728099880849</v>
      </c>
      <c r="L531" s="4">
        <f t="shared" si="56"/>
        <v>3.7781899270011792</v>
      </c>
      <c r="M531" s="4">
        <f t="shared" si="61"/>
        <v>0.35897728099880849</v>
      </c>
      <c r="N531">
        <f t="shared" si="62"/>
        <v>1.0244961766222647</v>
      </c>
    </row>
    <row r="532" spans="1:14" x14ac:dyDescent="0.25">
      <c r="A532">
        <v>4</v>
      </c>
      <c r="B532">
        <v>50.681842151383599</v>
      </c>
      <c r="C532">
        <v>0.54810000000000003</v>
      </c>
      <c r="D532">
        <v>1.7829999999999999</v>
      </c>
      <c r="F532">
        <f t="shared" si="57"/>
        <v>0.85574490672609993</v>
      </c>
      <c r="G532">
        <f t="shared" si="58"/>
        <v>0.27778717683173348</v>
      </c>
      <c r="H532" s="4">
        <f t="shared" si="60"/>
        <v>84</v>
      </c>
      <c r="I532" s="10">
        <f t="shared" si="59"/>
        <v>0.32461446705477781</v>
      </c>
      <c r="L532" s="4">
        <f t="shared" si="56"/>
        <v>3.7781899270011792</v>
      </c>
      <c r="M532" s="4">
        <f t="shared" si="61"/>
        <v>0.32461446705477781</v>
      </c>
      <c r="N532">
        <f t="shared" si="62"/>
        <v>1.1251170560261154</v>
      </c>
    </row>
    <row r="533" spans="1:14" x14ac:dyDescent="0.25">
      <c r="A533">
        <v>4</v>
      </c>
      <c r="B533">
        <v>50.681842151383599</v>
      </c>
      <c r="C533">
        <v>0.6704</v>
      </c>
      <c r="D533">
        <v>1.792</v>
      </c>
      <c r="F533">
        <f t="shared" si="57"/>
        <v>0.86006442672640004</v>
      </c>
      <c r="G533">
        <f t="shared" si="58"/>
        <v>0.33977106978287563</v>
      </c>
      <c r="H533" s="4">
        <f t="shared" si="60"/>
        <v>84</v>
      </c>
      <c r="I533" s="10">
        <f t="shared" si="59"/>
        <v>0.3950530439633706</v>
      </c>
      <c r="L533" s="4">
        <f t="shared" si="56"/>
        <v>3.7781899270011792</v>
      </c>
      <c r="M533" s="4">
        <f t="shared" si="61"/>
        <v>0.3950530439633706</v>
      </c>
      <c r="N533">
        <f t="shared" si="62"/>
        <v>0.92873523458204843</v>
      </c>
    </row>
    <row r="534" spans="1:14" x14ac:dyDescent="0.25">
      <c r="A534">
        <v>4</v>
      </c>
      <c r="B534">
        <v>50.681842151383599</v>
      </c>
      <c r="C534">
        <v>0.72219999999999995</v>
      </c>
      <c r="D534">
        <v>1.7929999999999999</v>
      </c>
      <c r="F534">
        <f t="shared" si="57"/>
        <v>0.86054437339309997</v>
      </c>
      <c r="G534">
        <f t="shared" si="58"/>
        <v>0.36602426401729232</v>
      </c>
      <c r="H534" s="4">
        <f t="shared" si="60"/>
        <v>84</v>
      </c>
      <c r="I534" s="10">
        <f t="shared" si="59"/>
        <v>0.42534037213452447</v>
      </c>
      <c r="L534" s="4">
        <f t="shared" si="56"/>
        <v>3.7781899270011792</v>
      </c>
      <c r="M534" s="4">
        <f t="shared" si="61"/>
        <v>0.42534037213452447</v>
      </c>
      <c r="N534">
        <f t="shared" si="62"/>
        <v>0.85486555497682137</v>
      </c>
    </row>
    <row r="535" spans="1:14" x14ac:dyDescent="0.25">
      <c r="A535">
        <v>4</v>
      </c>
      <c r="B535">
        <v>50.681842151383599</v>
      </c>
      <c r="C535">
        <v>0.85040000000000004</v>
      </c>
      <c r="D535">
        <v>1.8</v>
      </c>
      <c r="F535">
        <f t="shared" si="57"/>
        <v>0.86390400006000012</v>
      </c>
      <c r="G535">
        <f t="shared" si="58"/>
        <v>0.43099838565536613</v>
      </c>
      <c r="H535" s="4">
        <f t="shared" si="60"/>
        <v>84</v>
      </c>
      <c r="I535" s="10">
        <f t="shared" si="59"/>
        <v>0.49889615700984402</v>
      </c>
      <c r="L535" s="4">
        <f t="shared" si="56"/>
        <v>3.7781899270011792</v>
      </c>
      <c r="M535" s="4">
        <f t="shared" si="61"/>
        <v>0.49889615700984402</v>
      </c>
      <c r="N535">
        <f t="shared" si="62"/>
        <v>0.69535730707156385</v>
      </c>
    </row>
    <row r="536" spans="1:14" x14ac:dyDescent="0.25">
      <c r="A536">
        <v>4</v>
      </c>
      <c r="B536">
        <v>50.681842151383599</v>
      </c>
      <c r="C536">
        <v>0.5423</v>
      </c>
      <c r="D536">
        <v>1.7789999999999999</v>
      </c>
      <c r="F536">
        <f t="shared" si="57"/>
        <v>0.8538251200593</v>
      </c>
      <c r="G536">
        <f t="shared" si="58"/>
        <v>0.27484762998695328</v>
      </c>
      <c r="H536" s="4">
        <f t="shared" si="60"/>
        <v>84</v>
      </c>
      <c r="I536" s="10">
        <f t="shared" si="59"/>
        <v>0.3219015504812795</v>
      </c>
      <c r="L536" s="4">
        <f t="shared" si="56"/>
        <v>3.7781899270011792</v>
      </c>
      <c r="M536" s="4">
        <f t="shared" si="61"/>
        <v>0.3219015504812795</v>
      </c>
      <c r="N536">
        <f t="shared" si="62"/>
        <v>1.133509524033866</v>
      </c>
    </row>
    <row r="537" spans="1:14" x14ac:dyDescent="0.25">
      <c r="A537">
        <v>4</v>
      </c>
      <c r="B537">
        <v>50.681842151383599</v>
      </c>
      <c r="C537">
        <v>0.58420000000000005</v>
      </c>
      <c r="D537">
        <v>1.7749999999999999</v>
      </c>
      <c r="F537">
        <f t="shared" si="57"/>
        <v>0.85190533339249996</v>
      </c>
      <c r="G537">
        <f t="shared" si="58"/>
        <v>0.29608332184838299</v>
      </c>
      <c r="H537" s="4">
        <f t="shared" si="60"/>
        <v>84</v>
      </c>
      <c r="I537" s="10">
        <f t="shared" si="59"/>
        <v>0.34755425308737675</v>
      </c>
      <c r="L537" s="4">
        <f t="shared" si="56"/>
        <v>3.7781899270011792</v>
      </c>
      <c r="M537" s="4">
        <f t="shared" si="61"/>
        <v>0.34755425308737675</v>
      </c>
      <c r="N537">
        <f t="shared" si="62"/>
        <v>1.0568345021709213</v>
      </c>
    </row>
    <row r="538" spans="1:14" x14ac:dyDescent="0.25">
      <c r="A538">
        <v>4</v>
      </c>
      <c r="B538">
        <v>50.681842151383599</v>
      </c>
      <c r="C538">
        <v>0.61280000000000001</v>
      </c>
      <c r="D538">
        <v>1.7689999999999999</v>
      </c>
      <c r="F538">
        <f t="shared" si="57"/>
        <v>0.84902565339229996</v>
      </c>
      <c r="G538">
        <f t="shared" si="58"/>
        <v>0.31057832870367874</v>
      </c>
      <c r="H538" s="4">
        <f t="shared" si="60"/>
        <v>84</v>
      </c>
      <c r="I538" s="10">
        <f t="shared" si="59"/>
        <v>0.36580558839742527</v>
      </c>
      <c r="L538" s="4">
        <f t="shared" si="56"/>
        <v>3.7781899270011792</v>
      </c>
      <c r="M538" s="4">
        <f t="shared" si="61"/>
        <v>0.36580558839742527</v>
      </c>
      <c r="N538">
        <f t="shared" si="62"/>
        <v>1.0056532659484494</v>
      </c>
    </row>
    <row r="539" spans="1:14" x14ac:dyDescent="0.25">
      <c r="A539">
        <v>4</v>
      </c>
      <c r="B539">
        <v>50.681842151383599</v>
      </c>
      <c r="C539">
        <v>0.62770000000000004</v>
      </c>
      <c r="D539">
        <v>1.7569999999999999</v>
      </c>
      <c r="F539">
        <f t="shared" si="57"/>
        <v>0.84326629339189996</v>
      </c>
      <c r="G539">
        <f t="shared" si="58"/>
        <v>0.31812992318423489</v>
      </c>
      <c r="H539" s="4">
        <f t="shared" si="60"/>
        <v>84</v>
      </c>
      <c r="I539" s="10">
        <f t="shared" si="59"/>
        <v>0.37725914776530389</v>
      </c>
      <c r="L539" s="4">
        <f t="shared" si="56"/>
        <v>3.7781899270011792</v>
      </c>
      <c r="M539" s="4">
        <f t="shared" si="61"/>
        <v>0.37725914776530389</v>
      </c>
      <c r="N539">
        <f t="shared" si="62"/>
        <v>0.97482293307865675</v>
      </c>
    </row>
    <row r="540" spans="1:14" x14ac:dyDescent="0.25">
      <c r="A540">
        <v>4</v>
      </c>
      <c r="B540">
        <v>50.681842151383599</v>
      </c>
      <c r="C540">
        <v>0.50839999999999996</v>
      </c>
      <c r="D540">
        <v>1.7949999999999999</v>
      </c>
      <c r="F540">
        <f t="shared" si="57"/>
        <v>0.86150426672650005</v>
      </c>
      <c r="G540">
        <f t="shared" si="58"/>
        <v>0.25766648549763421</v>
      </c>
      <c r="H540" s="4">
        <f t="shared" si="60"/>
        <v>84</v>
      </c>
      <c r="I540" s="10">
        <f t="shared" si="59"/>
        <v>0.29908904163261102</v>
      </c>
      <c r="L540" s="4">
        <f t="shared" si="56"/>
        <v>3.7781899270011792</v>
      </c>
      <c r="M540" s="4">
        <f t="shared" si="61"/>
        <v>0.29908904163261102</v>
      </c>
      <c r="N540">
        <f t="shared" si="62"/>
        <v>1.2070139518221261</v>
      </c>
    </row>
    <row r="541" spans="1:14" x14ac:dyDescent="0.25">
      <c r="A541">
        <v>4</v>
      </c>
      <c r="B541">
        <v>50.681842151383599</v>
      </c>
      <c r="C541">
        <v>0.76219999999999999</v>
      </c>
      <c r="D541">
        <v>1.764</v>
      </c>
      <c r="F541">
        <f t="shared" si="57"/>
        <v>0.8466259200588</v>
      </c>
      <c r="G541">
        <f t="shared" si="58"/>
        <v>0.3862970008778458</v>
      </c>
      <c r="H541" s="4">
        <f t="shared" si="60"/>
        <v>84</v>
      </c>
      <c r="I541" s="10">
        <f t="shared" si="59"/>
        <v>0.45627825905804614</v>
      </c>
      <c r="L541" s="4">
        <f t="shared" si="56"/>
        <v>3.7781899270011792</v>
      </c>
      <c r="M541" s="4">
        <f t="shared" si="61"/>
        <v>0.45627825905804614</v>
      </c>
      <c r="N541">
        <f t="shared" si="62"/>
        <v>0.78465243834202258</v>
      </c>
    </row>
    <row r="542" spans="1:14" x14ac:dyDescent="0.25">
      <c r="A542">
        <v>4</v>
      </c>
      <c r="B542">
        <v>51.528700562771398</v>
      </c>
      <c r="C542">
        <v>0.84179999999999999</v>
      </c>
      <c r="D542">
        <v>1.794</v>
      </c>
      <c r="F542">
        <f t="shared" si="57"/>
        <v>0.86102432005980001</v>
      </c>
      <c r="G542">
        <f t="shared" si="58"/>
        <v>0.43376860133740963</v>
      </c>
      <c r="H542" s="4">
        <f t="shared" si="60"/>
        <v>84</v>
      </c>
      <c r="I542" s="10">
        <f t="shared" si="59"/>
        <v>0.50378205496830042</v>
      </c>
      <c r="L542" s="4">
        <f t="shared" si="56"/>
        <v>3.7781899270011792</v>
      </c>
      <c r="M542" s="4">
        <f t="shared" si="61"/>
        <v>0.50378205496830042</v>
      </c>
      <c r="N542">
        <f t="shared" si="62"/>
        <v>0.68561153505430295</v>
      </c>
    </row>
    <row r="543" spans="1:14" x14ac:dyDescent="0.25">
      <c r="A543">
        <v>4</v>
      </c>
      <c r="B543">
        <v>51.528700562771398</v>
      </c>
      <c r="C543">
        <v>0.84289999999999998</v>
      </c>
      <c r="D543">
        <v>1.78</v>
      </c>
      <c r="F543">
        <f t="shared" si="57"/>
        <v>0.85430506672600004</v>
      </c>
      <c r="G543">
        <f t="shared" si="58"/>
        <v>0.43433541704360012</v>
      </c>
      <c r="H543" s="4">
        <f t="shared" si="60"/>
        <v>84</v>
      </c>
      <c r="I543" s="10">
        <f t="shared" si="59"/>
        <v>0.50840786735366961</v>
      </c>
      <c r="L543" s="4">
        <f t="shared" si="56"/>
        <v>3.7781899270011792</v>
      </c>
      <c r="M543" s="4">
        <f t="shared" si="61"/>
        <v>0.50840786735366961</v>
      </c>
      <c r="N543">
        <f t="shared" si="62"/>
        <v>0.67647126505472621</v>
      </c>
    </row>
    <row r="544" spans="1:14" x14ac:dyDescent="0.25">
      <c r="A544">
        <v>4</v>
      </c>
      <c r="B544">
        <v>51.528700562771398</v>
      </c>
      <c r="C544">
        <v>0.86109999999999998</v>
      </c>
      <c r="D544">
        <v>1.796</v>
      </c>
      <c r="F544">
        <f t="shared" si="57"/>
        <v>0.86198421339320008</v>
      </c>
      <c r="G544">
        <f t="shared" si="58"/>
        <v>0.44371364054602452</v>
      </c>
      <c r="H544" s="4">
        <f t="shared" si="60"/>
        <v>84</v>
      </c>
      <c r="I544" s="10">
        <f t="shared" si="59"/>
        <v>0.51475843020296874</v>
      </c>
      <c r="L544" s="4">
        <f t="shared" si="56"/>
        <v>3.7781899270011792</v>
      </c>
      <c r="M544" s="4">
        <f t="shared" si="61"/>
        <v>0.51475843020296874</v>
      </c>
      <c r="N544">
        <f t="shared" si="62"/>
        <v>0.66405755593205729</v>
      </c>
    </row>
    <row r="545" spans="1:14" x14ac:dyDescent="0.25">
      <c r="A545">
        <v>4</v>
      </c>
      <c r="B545">
        <v>51.528700562771398</v>
      </c>
      <c r="C545">
        <v>0.86019999999999996</v>
      </c>
      <c r="D545">
        <v>1.7989999999999999</v>
      </c>
      <c r="F545">
        <f t="shared" si="57"/>
        <v>0.86342405339329997</v>
      </c>
      <c r="G545">
        <f t="shared" si="58"/>
        <v>0.44324988224095951</v>
      </c>
      <c r="H545" s="4">
        <f t="shared" si="60"/>
        <v>84</v>
      </c>
      <c r="I545" s="10">
        <f t="shared" si="59"/>
        <v>0.5133629072516166</v>
      </c>
      <c r="L545" s="4">
        <f t="shared" si="56"/>
        <v>3.7781899270011792</v>
      </c>
      <c r="M545" s="4">
        <f t="shared" si="61"/>
        <v>0.5133629072516166</v>
      </c>
      <c r="N545">
        <f t="shared" si="62"/>
        <v>0.66677226237292908</v>
      </c>
    </row>
    <row r="546" spans="1:14" x14ac:dyDescent="0.25">
      <c r="A546">
        <v>4</v>
      </c>
      <c r="B546">
        <v>51.528700562771398</v>
      </c>
      <c r="C546">
        <v>0.82199999999999995</v>
      </c>
      <c r="D546">
        <v>1.768</v>
      </c>
      <c r="F546">
        <f t="shared" si="57"/>
        <v>0.84854570672560004</v>
      </c>
      <c r="G546">
        <f t="shared" si="58"/>
        <v>0.42356591862598086</v>
      </c>
      <c r="H546" s="4">
        <f t="shared" si="60"/>
        <v>84</v>
      </c>
      <c r="I546" s="10">
        <f t="shared" si="59"/>
        <v>0.49916688667302661</v>
      </c>
      <c r="L546" s="4">
        <f t="shared" si="56"/>
        <v>3.7781899270011792</v>
      </c>
      <c r="M546" s="4">
        <f t="shared" si="61"/>
        <v>0.49916688667302661</v>
      </c>
      <c r="N546">
        <f t="shared" si="62"/>
        <v>0.69481479691344072</v>
      </c>
    </row>
    <row r="547" spans="1:14" x14ac:dyDescent="0.25">
      <c r="A547">
        <v>4</v>
      </c>
      <c r="B547">
        <v>51.528700562771398</v>
      </c>
      <c r="C547">
        <v>0.84019999999999995</v>
      </c>
      <c r="D547">
        <v>1.782</v>
      </c>
      <c r="F547">
        <f t="shared" si="57"/>
        <v>0.8552649600594</v>
      </c>
      <c r="G547">
        <f t="shared" si="58"/>
        <v>0.43294414212840526</v>
      </c>
      <c r="H547" s="4">
        <f t="shared" si="60"/>
        <v>84</v>
      </c>
      <c r="I547" s="10">
        <f t="shared" si="59"/>
        <v>0.50621054567503432</v>
      </c>
      <c r="L547" s="4">
        <f t="shared" si="56"/>
        <v>3.7781899270011792</v>
      </c>
      <c r="M547" s="4">
        <f t="shared" si="61"/>
        <v>0.50621054567503432</v>
      </c>
      <c r="N547">
        <f t="shared" si="62"/>
        <v>0.68080259806750465</v>
      </c>
    </row>
    <row r="548" spans="1:14" x14ac:dyDescent="0.25">
      <c r="A548">
        <v>4</v>
      </c>
      <c r="B548">
        <v>51.528700562771398</v>
      </c>
      <c r="C548">
        <v>0.68889999999999996</v>
      </c>
      <c r="D548">
        <v>1.796</v>
      </c>
      <c r="F548">
        <f t="shared" si="57"/>
        <v>0.86198421339320008</v>
      </c>
      <c r="G548">
        <f t="shared" si="58"/>
        <v>0.35498121817693218</v>
      </c>
      <c r="H548" s="4">
        <f t="shared" si="60"/>
        <v>84</v>
      </c>
      <c r="I548" s="10">
        <f t="shared" si="59"/>
        <v>0.4118186999963131</v>
      </c>
      <c r="L548" s="4">
        <f t="shared" si="56"/>
        <v>3.7781899270011792</v>
      </c>
      <c r="M548" s="4">
        <f t="shared" si="61"/>
        <v>0.4118186999963131</v>
      </c>
      <c r="N548">
        <f t="shared" si="62"/>
        <v>0.8871720750350266</v>
      </c>
    </row>
    <row r="549" spans="1:14" x14ac:dyDescent="0.25">
      <c r="A549">
        <v>4</v>
      </c>
      <c r="B549">
        <v>51.528700562771398</v>
      </c>
      <c r="C549">
        <v>0.63700000000000001</v>
      </c>
      <c r="D549">
        <v>1.7749999999999999</v>
      </c>
      <c r="F549">
        <f t="shared" si="57"/>
        <v>0.85190533339249996</v>
      </c>
      <c r="G549">
        <f t="shared" si="58"/>
        <v>0.32823782258485379</v>
      </c>
      <c r="H549" s="4">
        <f t="shared" si="60"/>
        <v>84</v>
      </c>
      <c r="I549" s="10">
        <f t="shared" si="59"/>
        <v>0.38529847122535171</v>
      </c>
      <c r="L549" s="4">
        <f t="shared" si="56"/>
        <v>3.7781899270011792</v>
      </c>
      <c r="M549" s="4">
        <f t="shared" si="61"/>
        <v>0.38529847122535171</v>
      </c>
      <c r="N549">
        <f t="shared" si="62"/>
        <v>0.95373699510938459</v>
      </c>
    </row>
    <row r="550" spans="1:14" x14ac:dyDescent="0.25">
      <c r="A550">
        <v>4</v>
      </c>
      <c r="B550">
        <v>51.528700562771398</v>
      </c>
      <c r="C550">
        <v>0.80420000000000003</v>
      </c>
      <c r="D550">
        <v>1.7589999999999999</v>
      </c>
      <c r="F550">
        <f t="shared" si="57"/>
        <v>0.84422618672529992</v>
      </c>
      <c r="G550">
        <f t="shared" si="58"/>
        <v>0.4143938099258076</v>
      </c>
      <c r="H550" s="4">
        <f t="shared" si="60"/>
        <v>84</v>
      </c>
      <c r="I550" s="10">
        <f t="shared" si="59"/>
        <v>0.49085638001021387</v>
      </c>
      <c r="L550" s="4">
        <f t="shared" si="56"/>
        <v>3.7781899270011792</v>
      </c>
      <c r="M550" s="4">
        <f t="shared" si="61"/>
        <v>0.49085638001021387</v>
      </c>
      <c r="N550">
        <f t="shared" si="62"/>
        <v>0.71160369904641618</v>
      </c>
    </row>
    <row r="551" spans="1:14" x14ac:dyDescent="0.25">
      <c r="A551">
        <v>4</v>
      </c>
      <c r="B551">
        <v>51.528700562771398</v>
      </c>
      <c r="C551">
        <v>0.83899999999999997</v>
      </c>
      <c r="D551">
        <v>1.7969999999999999</v>
      </c>
      <c r="F551">
        <f t="shared" si="57"/>
        <v>0.86246416005990001</v>
      </c>
      <c r="G551">
        <f t="shared" si="58"/>
        <v>0.43232579772165203</v>
      </c>
      <c r="H551" s="4">
        <f t="shared" si="60"/>
        <v>84</v>
      </c>
      <c r="I551" s="10">
        <f t="shared" si="59"/>
        <v>0.5012681311784899</v>
      </c>
      <c r="L551" s="4">
        <f t="shared" si="56"/>
        <v>3.7781899270011792</v>
      </c>
      <c r="M551" s="4">
        <f t="shared" si="61"/>
        <v>0.5012681311784899</v>
      </c>
      <c r="N551">
        <f t="shared" si="62"/>
        <v>0.6906141290883846</v>
      </c>
    </row>
    <row r="552" spans="1:14" x14ac:dyDescent="0.25">
      <c r="A552">
        <v>4</v>
      </c>
      <c r="B552">
        <v>51.528700562771398</v>
      </c>
      <c r="C552">
        <v>0.87529999999999997</v>
      </c>
      <c r="D552">
        <v>1.796</v>
      </c>
      <c r="F552">
        <f t="shared" si="57"/>
        <v>0.86198421339320008</v>
      </c>
      <c r="G552">
        <f t="shared" si="58"/>
        <v>0.45103071602593803</v>
      </c>
      <c r="H552" s="4">
        <f t="shared" si="60"/>
        <v>84</v>
      </c>
      <c r="I552" s="10">
        <f t="shared" si="59"/>
        <v>0.52324707229898793</v>
      </c>
      <c r="L552" s="4">
        <f t="shared" si="56"/>
        <v>3.7781899270011792</v>
      </c>
      <c r="M552" s="4">
        <f t="shared" si="61"/>
        <v>0.52324707229898793</v>
      </c>
      <c r="N552">
        <f t="shared" si="62"/>
        <v>0.64770151289578459</v>
      </c>
    </row>
    <row r="553" spans="1:14" x14ac:dyDescent="0.25">
      <c r="A553">
        <v>4</v>
      </c>
      <c r="B553">
        <v>51.528700562771398</v>
      </c>
      <c r="C553">
        <v>0.85909999999999997</v>
      </c>
      <c r="D553">
        <v>1.7949999999999999</v>
      </c>
      <c r="F553">
        <f t="shared" si="57"/>
        <v>0.86150426672650005</v>
      </c>
      <c r="G553">
        <f t="shared" si="58"/>
        <v>0.44268306653476908</v>
      </c>
      <c r="H553" s="4">
        <f t="shared" si="60"/>
        <v>84</v>
      </c>
      <c r="I553" s="10">
        <f t="shared" si="59"/>
        <v>0.51384895424471155</v>
      </c>
      <c r="L553" s="4">
        <f t="shared" si="56"/>
        <v>3.7781899270011792</v>
      </c>
      <c r="M553" s="4">
        <f t="shared" si="61"/>
        <v>0.51384895424471155</v>
      </c>
      <c r="N553">
        <f t="shared" si="62"/>
        <v>0.6658259200504002</v>
      </c>
    </row>
    <row r="554" spans="1:14" x14ac:dyDescent="0.25">
      <c r="A554">
        <v>4</v>
      </c>
      <c r="B554">
        <v>51.528700562771398</v>
      </c>
      <c r="C554">
        <v>0.82340000000000002</v>
      </c>
      <c r="D554">
        <v>1.7809999999999999</v>
      </c>
      <c r="F554">
        <f t="shared" si="57"/>
        <v>0.85478501339269997</v>
      </c>
      <c r="G554">
        <f t="shared" si="58"/>
        <v>0.42428732043385969</v>
      </c>
      <c r="H554" s="4">
        <f t="shared" si="60"/>
        <v>84</v>
      </c>
      <c r="I554" s="10">
        <f t="shared" si="59"/>
        <v>0.49636728977013111</v>
      </c>
      <c r="L554" s="4">
        <f t="shared" si="56"/>
        <v>3.7781899270011792</v>
      </c>
      <c r="M554" s="4">
        <f t="shared" si="61"/>
        <v>0.49636728977013111</v>
      </c>
      <c r="N554">
        <f t="shared" si="62"/>
        <v>0.70043912272588904</v>
      </c>
    </row>
    <row r="555" spans="1:14" x14ac:dyDescent="0.25">
      <c r="A555">
        <v>4</v>
      </c>
      <c r="B555">
        <v>51.528700562771398</v>
      </c>
      <c r="C555">
        <v>0.65</v>
      </c>
      <c r="D555">
        <v>1.766</v>
      </c>
      <c r="F555">
        <f t="shared" si="57"/>
        <v>0.84758581339219996</v>
      </c>
      <c r="G555">
        <f t="shared" si="58"/>
        <v>0.33493655365801411</v>
      </c>
      <c r="H555" s="4">
        <f t="shared" si="60"/>
        <v>84</v>
      </c>
      <c r="I555" s="10">
        <f t="shared" si="59"/>
        <v>0.39516536068192809</v>
      </c>
      <c r="L555" s="4">
        <f t="shared" si="56"/>
        <v>3.7781899270011792</v>
      </c>
      <c r="M555" s="4">
        <f t="shared" si="61"/>
        <v>0.39516536068192809</v>
      </c>
      <c r="N555">
        <f t="shared" si="62"/>
        <v>0.92845096704625429</v>
      </c>
    </row>
    <row r="556" spans="1:14" x14ac:dyDescent="0.25">
      <c r="A556">
        <v>4</v>
      </c>
      <c r="B556">
        <v>51.528700562771398</v>
      </c>
      <c r="C556">
        <v>0.83640000000000003</v>
      </c>
      <c r="D556">
        <v>1.756</v>
      </c>
      <c r="F556">
        <f t="shared" si="57"/>
        <v>0.84278634672520003</v>
      </c>
      <c r="G556">
        <f t="shared" si="58"/>
        <v>0.43098605150702002</v>
      </c>
      <c r="H556" s="4">
        <f t="shared" si="60"/>
        <v>84</v>
      </c>
      <c r="I556" s="10">
        <f t="shared" si="59"/>
        <v>0.51138233691337653</v>
      </c>
      <c r="L556" s="4">
        <f t="shared" si="56"/>
        <v>3.7781899270011792</v>
      </c>
      <c r="M556" s="4">
        <f t="shared" si="61"/>
        <v>0.51138233691337653</v>
      </c>
      <c r="N556">
        <f t="shared" si="62"/>
        <v>0.67063775541261517</v>
      </c>
    </row>
    <row r="557" spans="1:14" x14ac:dyDescent="0.25">
      <c r="A557">
        <v>4</v>
      </c>
      <c r="B557">
        <v>51.528700562771398</v>
      </c>
      <c r="C557">
        <v>0.83830000000000005</v>
      </c>
      <c r="D557">
        <v>1.784</v>
      </c>
      <c r="F557">
        <f t="shared" si="57"/>
        <v>0.85622485339280008</v>
      </c>
      <c r="G557">
        <f t="shared" si="58"/>
        <v>0.43196509681771267</v>
      </c>
      <c r="H557" s="4">
        <f t="shared" si="60"/>
        <v>84</v>
      </c>
      <c r="I557" s="10">
        <f t="shared" si="59"/>
        <v>0.50449960090044854</v>
      </c>
      <c r="L557" s="4">
        <f t="shared" si="56"/>
        <v>3.7781899270011792</v>
      </c>
      <c r="M557" s="4">
        <f t="shared" si="61"/>
        <v>0.50449960090044854</v>
      </c>
      <c r="N557">
        <f t="shared" si="62"/>
        <v>0.68418823026817477</v>
      </c>
    </row>
    <row r="558" spans="1:14" x14ac:dyDescent="0.25">
      <c r="A558">
        <v>4</v>
      </c>
      <c r="B558">
        <v>51.528700562771398</v>
      </c>
      <c r="C558">
        <v>0.65649999999999997</v>
      </c>
      <c r="D558">
        <v>1.7809999999999999</v>
      </c>
      <c r="F558">
        <f t="shared" si="57"/>
        <v>0.85478501339269997</v>
      </c>
      <c r="G558">
        <f t="shared" si="58"/>
        <v>0.33828591919459422</v>
      </c>
      <c r="H558" s="4">
        <f t="shared" si="60"/>
        <v>84</v>
      </c>
      <c r="I558" s="10">
        <f t="shared" si="59"/>
        <v>0.39575555712180116</v>
      </c>
      <c r="L558" s="4">
        <f t="shared" si="56"/>
        <v>3.7781899270011792</v>
      </c>
      <c r="M558" s="4">
        <f t="shared" si="61"/>
        <v>0.39575555712180116</v>
      </c>
      <c r="N558">
        <f t="shared" si="62"/>
        <v>0.92695853831884245</v>
      </c>
    </row>
    <row r="559" spans="1:14" x14ac:dyDescent="0.25">
      <c r="A559">
        <v>4</v>
      </c>
      <c r="B559">
        <v>51.528700562771398</v>
      </c>
      <c r="C559">
        <v>0.86060000000000003</v>
      </c>
      <c r="D559">
        <v>1.754</v>
      </c>
      <c r="F559">
        <f t="shared" si="57"/>
        <v>0.84182645339179996</v>
      </c>
      <c r="G559">
        <f t="shared" si="58"/>
        <v>0.44345599704321065</v>
      </c>
      <c r="H559" s="4">
        <f t="shared" si="60"/>
        <v>84</v>
      </c>
      <c r="I559" s="10">
        <f t="shared" si="59"/>
        <v>0.52677840575867352</v>
      </c>
      <c r="L559" s="4">
        <f t="shared" si="56"/>
        <v>3.7781899270011792</v>
      </c>
      <c r="M559" s="4">
        <f t="shared" si="61"/>
        <v>0.52677840575867352</v>
      </c>
      <c r="N559">
        <f t="shared" si="62"/>
        <v>0.64097530129966085</v>
      </c>
    </row>
    <row r="560" spans="1:14" x14ac:dyDescent="0.25">
      <c r="A560">
        <v>4</v>
      </c>
      <c r="B560">
        <v>51.528700562771398</v>
      </c>
      <c r="C560">
        <v>0.85950000000000004</v>
      </c>
      <c r="D560">
        <v>1.798</v>
      </c>
      <c r="F560">
        <f t="shared" si="57"/>
        <v>0.86294410672660005</v>
      </c>
      <c r="G560">
        <f t="shared" si="58"/>
        <v>0.44288918133702021</v>
      </c>
      <c r="H560" s="4">
        <f t="shared" si="60"/>
        <v>84</v>
      </c>
      <c r="I560" s="10">
        <f t="shared" si="59"/>
        <v>0.51323043738838281</v>
      </c>
      <c r="L560" s="4">
        <f t="shared" si="56"/>
        <v>3.7781899270011792</v>
      </c>
      <c r="M560" s="4">
        <f t="shared" si="61"/>
        <v>0.51323043738838281</v>
      </c>
      <c r="N560">
        <f t="shared" si="62"/>
        <v>0.6670303389806933</v>
      </c>
    </row>
    <row r="561" spans="1:14" x14ac:dyDescent="0.25">
      <c r="A561">
        <v>4</v>
      </c>
      <c r="B561">
        <v>51.528700562771398</v>
      </c>
      <c r="C561">
        <v>0.83740000000000003</v>
      </c>
      <c r="D561">
        <v>1.802</v>
      </c>
      <c r="F561">
        <f t="shared" si="57"/>
        <v>0.86486389339340008</v>
      </c>
      <c r="G561">
        <f t="shared" si="58"/>
        <v>0.43150133851264771</v>
      </c>
      <c r="H561" s="4">
        <f t="shared" si="60"/>
        <v>84</v>
      </c>
      <c r="I561" s="10">
        <f t="shared" si="59"/>
        <v>0.49892398307853852</v>
      </c>
      <c r="L561" s="4">
        <f t="shared" si="56"/>
        <v>3.7781899270011792</v>
      </c>
      <c r="M561" s="4">
        <f t="shared" si="61"/>
        <v>0.49892398307853852</v>
      </c>
      <c r="N561">
        <f t="shared" si="62"/>
        <v>0.69530153335527212</v>
      </c>
    </row>
    <row r="562" spans="1:14" x14ac:dyDescent="0.25">
      <c r="A562">
        <v>4</v>
      </c>
      <c r="B562">
        <v>52.047350690319902</v>
      </c>
      <c r="C562">
        <v>0.69179999999999997</v>
      </c>
      <c r="D562">
        <v>1.7763</v>
      </c>
      <c r="F562">
        <f t="shared" si="57"/>
        <v>0.85252926405921003</v>
      </c>
      <c r="G562">
        <f t="shared" si="58"/>
        <v>0.36006357207563305</v>
      </c>
      <c r="H562" s="4">
        <f t="shared" si="60"/>
        <v>84</v>
      </c>
      <c r="I562" s="10">
        <f t="shared" si="59"/>
        <v>0.42234746331314893</v>
      </c>
      <c r="L562" s="4">
        <f t="shared" si="56"/>
        <v>3.7781899270011792</v>
      </c>
      <c r="M562" s="4">
        <f t="shared" si="61"/>
        <v>0.42234746331314893</v>
      </c>
      <c r="N562">
        <f t="shared" si="62"/>
        <v>0.86192693095156714</v>
      </c>
    </row>
    <row r="563" spans="1:14" x14ac:dyDescent="0.25">
      <c r="A563">
        <v>4</v>
      </c>
      <c r="B563">
        <v>52.047350690319902</v>
      </c>
      <c r="C563">
        <v>0.80430000000000001</v>
      </c>
      <c r="D563">
        <v>1.7789999999999999</v>
      </c>
      <c r="F563">
        <f t="shared" si="57"/>
        <v>0.8538251200593</v>
      </c>
      <c r="G563">
        <f t="shared" si="58"/>
        <v>0.418616841602243</v>
      </c>
      <c r="H563" s="4">
        <f t="shared" si="60"/>
        <v>84</v>
      </c>
      <c r="I563" s="10">
        <f t="shared" si="59"/>
        <v>0.49028405438946226</v>
      </c>
      <c r="L563" s="4">
        <f t="shared" si="56"/>
        <v>3.7781899270011792</v>
      </c>
      <c r="M563" s="4">
        <f t="shared" si="61"/>
        <v>0.49028405438946226</v>
      </c>
      <c r="N563">
        <f t="shared" si="62"/>
        <v>0.71277035300460712</v>
      </c>
    </row>
    <row r="564" spans="1:14" x14ac:dyDescent="0.25">
      <c r="A564">
        <v>4</v>
      </c>
      <c r="B564">
        <v>52.047350690319902</v>
      </c>
      <c r="C564">
        <v>0.68869999999999998</v>
      </c>
      <c r="D564">
        <v>1.7766999999999999</v>
      </c>
      <c r="F564">
        <f t="shared" si="57"/>
        <v>0.85272124272589001</v>
      </c>
      <c r="G564">
        <f t="shared" si="58"/>
        <v>0.35845010420423312</v>
      </c>
      <c r="H564" s="4">
        <f t="shared" si="60"/>
        <v>84</v>
      </c>
      <c r="I564" s="10">
        <f t="shared" si="59"/>
        <v>0.42036023760634522</v>
      </c>
      <c r="L564" s="4">
        <f t="shared" si="56"/>
        <v>3.7781899270011792</v>
      </c>
      <c r="M564" s="4">
        <f t="shared" si="61"/>
        <v>0.42036023760634522</v>
      </c>
      <c r="N564">
        <f t="shared" si="62"/>
        <v>0.86664322674000327</v>
      </c>
    </row>
    <row r="565" spans="1:14" x14ac:dyDescent="0.25">
      <c r="A565">
        <v>4</v>
      </c>
      <c r="B565">
        <v>52.047350690319902</v>
      </c>
      <c r="C565">
        <v>0.624</v>
      </c>
      <c r="D565">
        <v>1.752</v>
      </c>
      <c r="F565">
        <f t="shared" si="57"/>
        <v>0.84086656005839999</v>
      </c>
      <c r="G565">
        <f t="shared" si="58"/>
        <v>0.32477546830759624</v>
      </c>
      <c r="H565" s="4">
        <f t="shared" si="60"/>
        <v>84</v>
      </c>
      <c r="I565" s="10">
        <f t="shared" si="59"/>
        <v>0.38623901072369898</v>
      </c>
      <c r="L565" s="4">
        <f t="shared" si="56"/>
        <v>3.7781899270011792</v>
      </c>
      <c r="M565" s="4">
        <f t="shared" si="61"/>
        <v>0.38623901072369898</v>
      </c>
      <c r="N565">
        <f t="shared" si="62"/>
        <v>0.95129890237570425</v>
      </c>
    </row>
    <row r="566" spans="1:14" x14ac:dyDescent="0.25">
      <c r="A566">
        <v>4</v>
      </c>
      <c r="B566">
        <v>52.047350690319902</v>
      </c>
      <c r="C566">
        <v>0.58120000000000005</v>
      </c>
      <c r="D566">
        <v>1.7569999999999999</v>
      </c>
      <c r="F566">
        <f t="shared" si="57"/>
        <v>0.84326629339189996</v>
      </c>
      <c r="G566">
        <f t="shared" si="58"/>
        <v>0.30249920221213933</v>
      </c>
      <c r="H566" s="4">
        <f t="shared" si="60"/>
        <v>84</v>
      </c>
      <c r="I566" s="10">
        <f t="shared" si="59"/>
        <v>0.35872322252486344</v>
      </c>
      <c r="L566" s="4">
        <f t="shared" si="56"/>
        <v>3.7781899270011792</v>
      </c>
      <c r="M566" s="4">
        <f t="shared" si="61"/>
        <v>0.35872322252486344</v>
      </c>
      <c r="N566">
        <f t="shared" si="62"/>
        <v>1.0252041557397644</v>
      </c>
    </row>
    <row r="567" spans="1:14" x14ac:dyDescent="0.25">
      <c r="A567">
        <v>4</v>
      </c>
      <c r="B567">
        <v>52.047350690319902</v>
      </c>
      <c r="C567">
        <v>0.81169999999999998</v>
      </c>
      <c r="D567">
        <v>1.7949999999999999</v>
      </c>
      <c r="F567">
        <f t="shared" si="57"/>
        <v>0.86150426672650005</v>
      </c>
      <c r="G567">
        <f t="shared" si="58"/>
        <v>0.42246834555332663</v>
      </c>
      <c r="H567" s="4">
        <f t="shared" si="60"/>
        <v>84</v>
      </c>
      <c r="I567" s="10">
        <f t="shared" si="59"/>
        <v>0.49038450750638796</v>
      </c>
      <c r="L567" s="4">
        <f t="shared" si="56"/>
        <v>3.7781899270011792</v>
      </c>
      <c r="M567" s="4">
        <f t="shared" si="61"/>
        <v>0.49038450750638796</v>
      </c>
      <c r="N567">
        <f t="shared" si="62"/>
        <v>0.71256548640404471</v>
      </c>
    </row>
    <row r="568" spans="1:14" x14ac:dyDescent="0.25">
      <c r="A568">
        <v>4</v>
      </c>
      <c r="B568">
        <v>52.047350690319902</v>
      </c>
      <c r="C568">
        <v>0.83460000000000001</v>
      </c>
      <c r="D568">
        <v>1.758</v>
      </c>
      <c r="F568">
        <f t="shared" si="57"/>
        <v>0.84374624005859999</v>
      </c>
      <c r="G568">
        <f t="shared" si="58"/>
        <v>0.43438718886140992</v>
      </c>
      <c r="H568" s="4">
        <f t="shared" si="60"/>
        <v>84</v>
      </c>
      <c r="I568" s="10">
        <f t="shared" si="59"/>
        <v>0.51483155507897826</v>
      </c>
      <c r="L568" s="4">
        <f t="shared" si="56"/>
        <v>3.7781899270011792</v>
      </c>
      <c r="M568" s="4">
        <f t="shared" si="61"/>
        <v>0.51483155507897826</v>
      </c>
      <c r="N568">
        <f t="shared" si="62"/>
        <v>0.66391550933646526</v>
      </c>
    </row>
    <row r="569" spans="1:14" x14ac:dyDescent="0.25">
      <c r="A569">
        <v>4</v>
      </c>
      <c r="B569">
        <v>52.047350690319902</v>
      </c>
      <c r="C569">
        <v>0.8236</v>
      </c>
      <c r="D569">
        <v>1.762</v>
      </c>
      <c r="F569">
        <f t="shared" si="57"/>
        <v>0.84566602672540003</v>
      </c>
      <c r="G569">
        <f t="shared" si="58"/>
        <v>0.42866198028547475</v>
      </c>
      <c r="H569" s="4">
        <f t="shared" si="60"/>
        <v>84</v>
      </c>
      <c r="I569" s="10">
        <f t="shared" si="59"/>
        <v>0.50689275285817703</v>
      </c>
      <c r="L569" s="4">
        <f t="shared" si="56"/>
        <v>3.7781899270011792</v>
      </c>
      <c r="M569" s="4">
        <f t="shared" si="61"/>
        <v>0.50689275285817703</v>
      </c>
      <c r="N569">
        <f t="shared" si="62"/>
        <v>0.67945583059128578</v>
      </c>
    </row>
    <row r="570" spans="1:14" x14ac:dyDescent="0.25">
      <c r="A570">
        <v>4</v>
      </c>
      <c r="B570">
        <v>52.047350690319902</v>
      </c>
      <c r="C570">
        <v>0.58340000000000003</v>
      </c>
      <c r="D570">
        <v>1.7669999999999999</v>
      </c>
      <c r="F570">
        <f t="shared" si="57"/>
        <v>0.84806576005889989</v>
      </c>
      <c r="G570">
        <f t="shared" si="58"/>
        <v>0.30364424392732636</v>
      </c>
      <c r="H570" s="4">
        <f t="shared" si="60"/>
        <v>84</v>
      </c>
      <c r="I570" s="10">
        <f t="shared" si="59"/>
        <v>0.35804327709945233</v>
      </c>
      <c r="L570" s="4">
        <f t="shared" si="56"/>
        <v>3.7781899270011792</v>
      </c>
      <c r="M570" s="4">
        <f t="shared" si="61"/>
        <v>0.35804327709945233</v>
      </c>
      <c r="N570">
        <f t="shared" si="62"/>
        <v>1.0271014141348704</v>
      </c>
    </row>
    <row r="571" spans="1:14" x14ac:dyDescent="0.25">
      <c r="A571">
        <v>4</v>
      </c>
      <c r="B571">
        <v>52.047350690319902</v>
      </c>
      <c r="C571">
        <v>0.78969999999999996</v>
      </c>
      <c r="D571">
        <v>1.7529999999999999</v>
      </c>
      <c r="F571">
        <f t="shared" si="57"/>
        <v>0.84134650672509992</v>
      </c>
      <c r="G571">
        <f t="shared" si="58"/>
        <v>0.41101792840145629</v>
      </c>
      <c r="H571" s="4">
        <f t="shared" si="60"/>
        <v>84</v>
      </c>
      <c r="I571" s="10">
        <f t="shared" si="59"/>
        <v>0.48852396143097265</v>
      </c>
      <c r="L571" s="4">
        <f t="shared" si="56"/>
        <v>3.7781899270011792</v>
      </c>
      <c r="M571" s="4">
        <f t="shared" si="61"/>
        <v>0.48852396143097265</v>
      </c>
      <c r="N571">
        <f t="shared" si="62"/>
        <v>0.71636675766649438</v>
      </c>
    </row>
    <row r="572" spans="1:14" x14ac:dyDescent="0.25">
      <c r="A572">
        <v>4</v>
      </c>
      <c r="B572">
        <v>52.047350690319902</v>
      </c>
      <c r="C572">
        <v>0.61499999999999999</v>
      </c>
      <c r="D572">
        <v>1.778</v>
      </c>
      <c r="F572">
        <f t="shared" si="57"/>
        <v>0.85334517339260008</v>
      </c>
      <c r="G572">
        <f t="shared" si="58"/>
        <v>0.32009120674546737</v>
      </c>
      <c r="H572" s="4">
        <f t="shared" si="60"/>
        <v>84</v>
      </c>
      <c r="I572" s="10">
        <f t="shared" si="59"/>
        <v>0.37510167834300556</v>
      </c>
      <c r="L572" s="4">
        <f t="shared" si="56"/>
        <v>3.7781899270011792</v>
      </c>
      <c r="M572" s="4">
        <f t="shared" si="61"/>
        <v>0.37510167834300556</v>
      </c>
      <c r="N572">
        <f t="shared" si="62"/>
        <v>0.98055814751612747</v>
      </c>
    </row>
    <row r="573" spans="1:14" x14ac:dyDescent="0.25">
      <c r="A573">
        <v>4</v>
      </c>
      <c r="B573">
        <v>52.047350690319902</v>
      </c>
      <c r="C573">
        <v>0.69630000000000003</v>
      </c>
      <c r="D573">
        <v>1.75</v>
      </c>
      <c r="F573">
        <f t="shared" si="57"/>
        <v>0.83990666672500003</v>
      </c>
      <c r="G573">
        <f t="shared" si="58"/>
        <v>0.36240570285669749</v>
      </c>
      <c r="H573" s="4">
        <f t="shared" si="60"/>
        <v>84</v>
      </c>
      <c r="I573" s="10">
        <f t="shared" si="59"/>
        <v>0.43148330310295702</v>
      </c>
      <c r="L573" s="4">
        <f t="shared" si="56"/>
        <v>3.7781899270011792</v>
      </c>
      <c r="M573" s="4">
        <f t="shared" si="61"/>
        <v>0.43148330310295702</v>
      </c>
      <c r="N573">
        <f t="shared" si="62"/>
        <v>0.84052646421785404</v>
      </c>
    </row>
    <row r="574" spans="1:14" x14ac:dyDescent="0.25">
      <c r="A574">
        <v>4</v>
      </c>
      <c r="B574">
        <v>52.047350690319902</v>
      </c>
      <c r="C574">
        <v>0.82650000000000001</v>
      </c>
      <c r="D574">
        <v>1.8</v>
      </c>
      <c r="F574">
        <f t="shared" si="57"/>
        <v>0.86390400006000012</v>
      </c>
      <c r="G574">
        <f t="shared" si="58"/>
        <v>0.43017135345549401</v>
      </c>
      <c r="H574" s="4">
        <f t="shared" si="60"/>
        <v>84</v>
      </c>
      <c r="I574" s="10">
        <f t="shared" si="59"/>
        <v>0.49793883744677375</v>
      </c>
      <c r="L574" s="4">
        <f t="shared" si="56"/>
        <v>3.7781899270011792</v>
      </c>
      <c r="M574" s="4">
        <f t="shared" si="61"/>
        <v>0.49793883744677375</v>
      </c>
      <c r="N574">
        <f t="shared" si="62"/>
        <v>0.69727802587197252</v>
      </c>
    </row>
    <row r="575" spans="1:14" x14ac:dyDescent="0.25">
      <c r="A575">
        <v>4</v>
      </c>
      <c r="B575">
        <v>52.047350690319902</v>
      </c>
      <c r="C575">
        <v>0.84430000000000005</v>
      </c>
      <c r="D575">
        <v>1.8029999999999999</v>
      </c>
      <c r="F575">
        <f t="shared" si="57"/>
        <v>0.86534384006010001</v>
      </c>
      <c r="G575">
        <f t="shared" si="58"/>
        <v>0.43943578187837096</v>
      </c>
      <c r="H575" s="4">
        <f t="shared" si="60"/>
        <v>84</v>
      </c>
      <c r="I575" s="10">
        <f t="shared" si="59"/>
        <v>0.50781638642952742</v>
      </c>
      <c r="L575" s="4">
        <f t="shared" si="56"/>
        <v>3.7781899270011792</v>
      </c>
      <c r="M575" s="4">
        <f t="shared" si="61"/>
        <v>0.50781638642952742</v>
      </c>
      <c r="N575">
        <f t="shared" si="62"/>
        <v>0.67763534077665843</v>
      </c>
    </row>
    <row r="576" spans="1:14" x14ac:dyDescent="0.25">
      <c r="A576">
        <v>4</v>
      </c>
      <c r="B576">
        <v>52.047350690319902</v>
      </c>
      <c r="C576">
        <v>0.83740000000000003</v>
      </c>
      <c r="D576">
        <v>1.792</v>
      </c>
      <c r="F576">
        <f t="shared" si="57"/>
        <v>0.86006442672640004</v>
      </c>
      <c r="G576">
        <f t="shared" si="58"/>
        <v>0.43584451468073887</v>
      </c>
      <c r="H576" s="4">
        <f t="shared" si="60"/>
        <v>84</v>
      </c>
      <c r="I576" s="10">
        <f t="shared" si="59"/>
        <v>0.50675798363113533</v>
      </c>
      <c r="L576" s="4">
        <f t="shared" si="56"/>
        <v>3.7781899270011792</v>
      </c>
      <c r="M576" s="4">
        <f t="shared" si="61"/>
        <v>0.50675798363113533</v>
      </c>
      <c r="N576">
        <f t="shared" si="62"/>
        <v>0.67972173919862822</v>
      </c>
    </row>
    <row r="577" spans="1:20" x14ac:dyDescent="0.25">
      <c r="A577">
        <v>4</v>
      </c>
      <c r="B577">
        <v>52.047350690319902</v>
      </c>
      <c r="C577">
        <v>0.73440000000000005</v>
      </c>
      <c r="D577">
        <v>1.7909999999999999</v>
      </c>
      <c r="F577">
        <f t="shared" si="57"/>
        <v>0.85958448005970001</v>
      </c>
      <c r="G577">
        <f t="shared" si="58"/>
        <v>0.3822357434697094</v>
      </c>
      <c r="H577" s="4">
        <f t="shared" si="60"/>
        <v>84</v>
      </c>
      <c r="I577" s="10">
        <f t="shared" si="59"/>
        <v>0.44467501721664671</v>
      </c>
      <c r="L577" s="4">
        <f t="shared" si="56"/>
        <v>3.7781899270011792</v>
      </c>
      <c r="M577" s="4">
        <f t="shared" si="61"/>
        <v>0.44467501721664671</v>
      </c>
      <c r="N577">
        <f t="shared" si="62"/>
        <v>0.81041156200322628</v>
      </c>
    </row>
    <row r="578" spans="1:20" x14ac:dyDescent="0.25">
      <c r="A578">
        <v>4</v>
      </c>
      <c r="B578">
        <v>52.047350690319902</v>
      </c>
      <c r="C578">
        <v>0.82830000000000004</v>
      </c>
      <c r="D578">
        <v>1.7609999999999999</v>
      </c>
      <c r="F578">
        <f t="shared" si="57"/>
        <v>0.84518608005869988</v>
      </c>
      <c r="G578">
        <f t="shared" si="58"/>
        <v>0.43110820576791981</v>
      </c>
      <c r="H578" s="4">
        <f t="shared" si="60"/>
        <v>84</v>
      </c>
      <c r="I578" s="10">
        <f t="shared" si="59"/>
        <v>0.51007490059227956</v>
      </c>
      <c r="L578" s="4">
        <f t="shared" si="56"/>
        <v>3.7781899270011792</v>
      </c>
      <c r="M578" s="4">
        <f t="shared" si="61"/>
        <v>0.51007490059227956</v>
      </c>
      <c r="N578">
        <f t="shared" si="62"/>
        <v>0.67319770014078284</v>
      </c>
    </row>
    <row r="579" spans="1:20" x14ac:dyDescent="0.25">
      <c r="A579">
        <v>5</v>
      </c>
      <c r="B579">
        <v>49.4742638600652</v>
      </c>
      <c r="C579">
        <v>0.80859999999999999</v>
      </c>
      <c r="D579">
        <v>1.784</v>
      </c>
      <c r="F579">
        <f t="shared" si="57"/>
        <v>0.85622485339280008</v>
      </c>
      <c r="G579">
        <f t="shared" si="58"/>
        <v>0.40004889757248718</v>
      </c>
      <c r="H579" s="4">
        <f t="shared" si="60"/>
        <v>105</v>
      </c>
      <c r="I579" s="10">
        <f t="shared" si="59"/>
        <v>0.46722411290362476</v>
      </c>
      <c r="J579">
        <f>MEDIAN(H579:H683)</f>
        <v>105</v>
      </c>
      <c r="K579">
        <f>MEDIAN(I579:I683)</f>
        <v>0.44414466046864298</v>
      </c>
      <c r="L579" s="4">
        <f t="shared" ref="L579:L642" si="63">H579^$V$2</f>
        <v>4.0397713952878416</v>
      </c>
      <c r="M579" s="4">
        <f t="shared" si="61"/>
        <v>0.46722411290362476</v>
      </c>
      <c r="N579">
        <f t="shared" si="62"/>
        <v>0.76094623727677912</v>
      </c>
      <c r="O579">
        <f>MEDIAN(H579:H683)</f>
        <v>105</v>
      </c>
      <c r="P579">
        <f>MEDIAN(F579:F683)</f>
        <v>0.85190533339249996</v>
      </c>
      <c r="Q579">
        <f>MEDIAN(G579:G683)</f>
        <v>0.37982369533234478</v>
      </c>
      <c r="R579">
        <f>MEDIAN(L579:L722)</f>
        <v>4.0397713952878416</v>
      </c>
      <c r="S579">
        <f>MEDIAN(N579:N722)</f>
        <v>0.77533445451170002</v>
      </c>
      <c r="T579">
        <f>MEDIAN(M579:M722)</f>
        <v>0.46054976711705164</v>
      </c>
    </row>
    <row r="580" spans="1:20" x14ac:dyDescent="0.25">
      <c r="A580">
        <v>5</v>
      </c>
      <c r="B580">
        <v>49.4742638600652</v>
      </c>
      <c r="C580">
        <v>0.84989999999999999</v>
      </c>
      <c r="D580">
        <v>1.7629999999999999</v>
      </c>
      <c r="F580">
        <f t="shared" ref="F580:F643" si="64">$E$4*D580/100</f>
        <v>0.84614597339209996</v>
      </c>
      <c r="G580">
        <f t="shared" ref="G580:G643" si="65">B580*C580/100</f>
        <v>0.42048176854669417</v>
      </c>
      <c r="H580" s="4">
        <f t="shared" si="60"/>
        <v>105</v>
      </c>
      <c r="I580" s="10">
        <f t="shared" ref="I580:I643" si="66">G580/F580</f>
        <v>0.49693762278514675</v>
      </c>
      <c r="L580" s="4">
        <f t="shared" si="63"/>
        <v>4.0397713952878416</v>
      </c>
      <c r="M580" s="4">
        <f t="shared" si="61"/>
        <v>0.49693762278514675</v>
      </c>
      <c r="N580">
        <f t="shared" si="62"/>
        <v>0.69929076823678427</v>
      </c>
    </row>
    <row r="581" spans="1:20" x14ac:dyDescent="0.25">
      <c r="A581">
        <v>5</v>
      </c>
      <c r="B581">
        <v>49.4742638600652</v>
      </c>
      <c r="C581">
        <v>0.88300000000000001</v>
      </c>
      <c r="D581">
        <v>1.798</v>
      </c>
      <c r="F581">
        <f t="shared" si="64"/>
        <v>0.86294410672660005</v>
      </c>
      <c r="G581">
        <f t="shared" si="65"/>
        <v>0.4368577498843757</v>
      </c>
      <c r="H581" s="4">
        <f t="shared" ref="H581:H644" si="67">A581*21</f>
        <v>105</v>
      </c>
      <c r="I581" s="10">
        <f t="shared" si="66"/>
        <v>0.50624107225380477</v>
      </c>
      <c r="L581" s="4">
        <f t="shared" si="63"/>
        <v>4.0397713952878416</v>
      </c>
      <c r="M581" s="4">
        <f t="shared" ref="M581:M644" si="68">G581/F581</f>
        <v>0.50624107225380477</v>
      </c>
      <c r="N581">
        <f t="shared" ref="N581:N644" si="69">-LN(M581)</f>
        <v>0.68074229577110035</v>
      </c>
    </row>
    <row r="582" spans="1:20" x14ac:dyDescent="0.25">
      <c r="A582">
        <v>5</v>
      </c>
      <c r="B582">
        <v>49.4742638600652</v>
      </c>
      <c r="C582">
        <v>0.81230000000000002</v>
      </c>
      <c r="D582">
        <v>1.762</v>
      </c>
      <c r="F582">
        <f t="shared" si="64"/>
        <v>0.84566602672540003</v>
      </c>
      <c r="G582">
        <f t="shared" si="65"/>
        <v>0.40187944533530962</v>
      </c>
      <c r="H582" s="4">
        <f t="shared" si="67"/>
        <v>105</v>
      </c>
      <c r="I582" s="10">
        <f t="shared" si="66"/>
        <v>0.47522240770564345</v>
      </c>
      <c r="L582" s="4">
        <f t="shared" si="63"/>
        <v>4.0397713952878416</v>
      </c>
      <c r="M582" s="4">
        <f t="shared" si="68"/>
        <v>0.47522240770564345</v>
      </c>
      <c r="N582">
        <f t="shared" si="69"/>
        <v>0.74397235778271154</v>
      </c>
    </row>
    <row r="583" spans="1:20" x14ac:dyDescent="0.25">
      <c r="A583">
        <v>5</v>
      </c>
      <c r="B583">
        <v>49.4742638600652</v>
      </c>
      <c r="C583">
        <v>0.85460000000000003</v>
      </c>
      <c r="D583">
        <v>1.76</v>
      </c>
      <c r="F583">
        <f t="shared" si="64"/>
        <v>0.84470613339199996</v>
      </c>
      <c r="G583">
        <f t="shared" si="65"/>
        <v>0.42280705894811726</v>
      </c>
      <c r="H583" s="4">
        <f t="shared" si="67"/>
        <v>105</v>
      </c>
      <c r="I583" s="10">
        <f t="shared" si="66"/>
        <v>0.50053745584904685</v>
      </c>
      <c r="L583" s="4">
        <f t="shared" si="63"/>
        <v>4.0397713952878416</v>
      </c>
      <c r="M583" s="4">
        <f t="shared" si="68"/>
        <v>0.50053745584904685</v>
      </c>
      <c r="N583">
        <f t="shared" si="69"/>
        <v>0.69207284616576747</v>
      </c>
    </row>
    <row r="584" spans="1:20" x14ac:dyDescent="0.25">
      <c r="A584">
        <v>5</v>
      </c>
      <c r="B584">
        <v>49.4742638600652</v>
      </c>
      <c r="C584">
        <v>0.83950000000000002</v>
      </c>
      <c r="D584">
        <v>1.776</v>
      </c>
      <c r="F584">
        <f t="shared" si="64"/>
        <v>0.8523852800592</v>
      </c>
      <c r="G584">
        <f t="shared" si="65"/>
        <v>0.41533644510524736</v>
      </c>
      <c r="H584" s="4">
        <f t="shared" si="67"/>
        <v>105</v>
      </c>
      <c r="I584" s="10">
        <f t="shared" si="66"/>
        <v>0.48726374659637639</v>
      </c>
      <c r="L584" s="4">
        <f t="shared" si="63"/>
        <v>4.0397713952878416</v>
      </c>
      <c r="M584" s="4">
        <f t="shared" si="68"/>
        <v>0.48726374659637639</v>
      </c>
      <c r="N584">
        <f t="shared" si="69"/>
        <v>0.71894972837801463</v>
      </c>
    </row>
    <row r="585" spans="1:20" x14ac:dyDescent="0.25">
      <c r="A585">
        <v>5</v>
      </c>
      <c r="B585">
        <v>49.4742638600652</v>
      </c>
      <c r="C585">
        <v>0.77790000000000004</v>
      </c>
      <c r="D585">
        <v>1.7689999999999999</v>
      </c>
      <c r="F585">
        <f t="shared" si="64"/>
        <v>0.84902565339229996</v>
      </c>
      <c r="G585">
        <f t="shared" si="65"/>
        <v>0.38486029856744719</v>
      </c>
      <c r="H585" s="4">
        <f t="shared" si="67"/>
        <v>105</v>
      </c>
      <c r="I585" s="10">
        <f t="shared" si="66"/>
        <v>0.4532964310674592</v>
      </c>
      <c r="L585" s="4">
        <f t="shared" si="63"/>
        <v>4.0397713952878416</v>
      </c>
      <c r="M585" s="4">
        <f t="shared" si="68"/>
        <v>0.4532964310674592</v>
      </c>
      <c r="N585">
        <f t="shared" si="69"/>
        <v>0.79120899429055158</v>
      </c>
    </row>
    <row r="586" spans="1:20" x14ac:dyDescent="0.25">
      <c r="A586">
        <v>5</v>
      </c>
      <c r="B586">
        <v>49.4742638600652</v>
      </c>
      <c r="C586">
        <v>0.83609999999999995</v>
      </c>
      <c r="D586">
        <v>1.77</v>
      </c>
      <c r="F586">
        <f t="shared" si="64"/>
        <v>0.849505600059</v>
      </c>
      <c r="G586">
        <f t="shared" si="65"/>
        <v>0.41365432013400516</v>
      </c>
      <c r="H586" s="4">
        <f t="shared" si="67"/>
        <v>105</v>
      </c>
      <c r="I586" s="10">
        <f t="shared" si="66"/>
        <v>0.48693536582369318</v>
      </c>
      <c r="L586" s="4">
        <f t="shared" si="63"/>
        <v>4.0397713952878416</v>
      </c>
      <c r="M586" s="4">
        <f t="shared" si="68"/>
        <v>0.48693536582369318</v>
      </c>
      <c r="N586">
        <f t="shared" si="69"/>
        <v>0.71962388375535735</v>
      </c>
    </row>
    <row r="587" spans="1:20" x14ac:dyDescent="0.25">
      <c r="A587">
        <v>5</v>
      </c>
      <c r="B587">
        <v>49.4742638600652</v>
      </c>
      <c r="C587">
        <v>0.6764</v>
      </c>
      <c r="D587">
        <v>1.7831999999999999</v>
      </c>
      <c r="F587">
        <f t="shared" si="64"/>
        <v>0.85584089605944003</v>
      </c>
      <c r="G587">
        <f t="shared" si="65"/>
        <v>0.33464392074948102</v>
      </c>
      <c r="H587" s="4">
        <f t="shared" si="67"/>
        <v>105</v>
      </c>
      <c r="I587" s="10">
        <f t="shared" si="66"/>
        <v>0.39101183676812667</v>
      </c>
      <c r="L587" s="4">
        <f t="shared" si="63"/>
        <v>4.0397713952878416</v>
      </c>
      <c r="M587" s="4">
        <f t="shared" si="68"/>
        <v>0.39101183676812667</v>
      </c>
      <c r="N587">
        <f t="shared" si="69"/>
        <v>0.93901744639072859</v>
      </c>
    </row>
    <row r="588" spans="1:20" x14ac:dyDescent="0.25">
      <c r="A588">
        <v>5</v>
      </c>
      <c r="B588">
        <v>49.4742638600652</v>
      </c>
      <c r="C588">
        <v>0.81699999999999995</v>
      </c>
      <c r="D588">
        <v>1.77</v>
      </c>
      <c r="F588">
        <f t="shared" si="64"/>
        <v>0.849505600059</v>
      </c>
      <c r="G588">
        <f t="shared" si="65"/>
        <v>0.40420473573673266</v>
      </c>
      <c r="H588" s="4">
        <f t="shared" si="67"/>
        <v>105</v>
      </c>
      <c r="I588" s="10">
        <f t="shared" si="66"/>
        <v>0.47581173768443641</v>
      </c>
      <c r="L588" s="4">
        <f t="shared" si="63"/>
        <v>4.0397713952878416</v>
      </c>
      <c r="M588" s="4">
        <f t="shared" si="68"/>
        <v>0.47581173768443641</v>
      </c>
      <c r="N588">
        <f t="shared" si="69"/>
        <v>0.74273301205136677</v>
      </c>
    </row>
    <row r="589" spans="1:20" x14ac:dyDescent="0.25">
      <c r="A589">
        <v>5</v>
      </c>
      <c r="B589">
        <v>49.4742638600652</v>
      </c>
      <c r="C589">
        <v>0.83499999999999996</v>
      </c>
      <c r="D589">
        <v>1.772</v>
      </c>
      <c r="F589">
        <f t="shared" si="64"/>
        <v>0.85046549339240007</v>
      </c>
      <c r="G589">
        <f t="shared" si="65"/>
        <v>0.4131101032315444</v>
      </c>
      <c r="H589" s="4">
        <f t="shared" si="67"/>
        <v>105</v>
      </c>
      <c r="I589" s="10">
        <f t="shared" si="66"/>
        <v>0.4857458726322923</v>
      </c>
      <c r="L589" s="4">
        <f t="shared" si="63"/>
        <v>4.0397713952878416</v>
      </c>
      <c r="M589" s="4">
        <f t="shared" si="68"/>
        <v>0.4857458726322923</v>
      </c>
      <c r="N589">
        <f t="shared" si="69"/>
        <v>0.72206968765766577</v>
      </c>
    </row>
    <row r="590" spans="1:20" x14ac:dyDescent="0.25">
      <c r="A590">
        <v>5</v>
      </c>
      <c r="B590">
        <v>49.4742638600652</v>
      </c>
      <c r="C590">
        <v>0.81520000000000004</v>
      </c>
      <c r="D590">
        <v>1.7689999999999999</v>
      </c>
      <c r="F590">
        <f t="shared" si="64"/>
        <v>0.84902565339229996</v>
      </c>
      <c r="G590">
        <f t="shared" si="65"/>
        <v>0.40331419898725152</v>
      </c>
      <c r="H590" s="4">
        <f t="shared" si="67"/>
        <v>105</v>
      </c>
      <c r="I590" s="10">
        <f t="shared" si="66"/>
        <v>0.4750318172081151</v>
      </c>
      <c r="L590" s="4">
        <f t="shared" si="63"/>
        <v>4.0397713952878416</v>
      </c>
      <c r="M590" s="4">
        <f t="shared" si="68"/>
        <v>0.4750318172081151</v>
      </c>
      <c r="N590">
        <f t="shared" si="69"/>
        <v>0.7443734935947649</v>
      </c>
    </row>
    <row r="591" spans="1:20" x14ac:dyDescent="0.25">
      <c r="A591">
        <v>5</v>
      </c>
      <c r="B591">
        <v>49.4742638600652</v>
      </c>
      <c r="C591">
        <v>0.90480000000000005</v>
      </c>
      <c r="D591">
        <v>1.792</v>
      </c>
      <c r="F591">
        <f t="shared" si="64"/>
        <v>0.86006442672640004</v>
      </c>
      <c r="G591">
        <f t="shared" si="65"/>
        <v>0.44764313940586997</v>
      </c>
      <c r="H591" s="4">
        <f t="shared" si="67"/>
        <v>105</v>
      </c>
      <c r="I591" s="10">
        <f t="shared" si="66"/>
        <v>0.52047628700294135</v>
      </c>
      <c r="L591" s="4">
        <f t="shared" si="63"/>
        <v>4.0397713952878416</v>
      </c>
      <c r="M591" s="4">
        <f t="shared" si="68"/>
        <v>0.52047628700294135</v>
      </c>
      <c r="N591">
        <f t="shared" si="69"/>
        <v>0.65301095007645971</v>
      </c>
    </row>
    <row r="592" spans="1:20" x14ac:dyDescent="0.25">
      <c r="A592">
        <v>5</v>
      </c>
      <c r="B592">
        <v>49.4742638600652</v>
      </c>
      <c r="C592">
        <v>0.89829999999999999</v>
      </c>
      <c r="D592">
        <v>1.7809999999999999</v>
      </c>
      <c r="F592">
        <f t="shared" si="64"/>
        <v>0.85478501339269997</v>
      </c>
      <c r="G592">
        <f t="shared" si="65"/>
        <v>0.44442731225496568</v>
      </c>
      <c r="H592" s="4">
        <f t="shared" si="67"/>
        <v>105</v>
      </c>
      <c r="I592" s="10">
        <f t="shared" si="66"/>
        <v>0.51992876020486534</v>
      </c>
      <c r="L592" s="4">
        <f t="shared" si="63"/>
        <v>4.0397713952878416</v>
      </c>
      <c r="M592" s="4">
        <f t="shared" si="68"/>
        <v>0.51992876020486534</v>
      </c>
      <c r="N592">
        <f t="shared" si="69"/>
        <v>0.65406347639799545</v>
      </c>
    </row>
    <row r="593" spans="1:14" x14ac:dyDescent="0.25">
      <c r="A593">
        <v>5</v>
      </c>
      <c r="B593">
        <v>49.4742638600652</v>
      </c>
      <c r="C593">
        <v>0.77790000000000004</v>
      </c>
      <c r="D593">
        <v>1.7649999999999999</v>
      </c>
      <c r="F593">
        <f t="shared" si="64"/>
        <v>0.84710586672549992</v>
      </c>
      <c r="G593">
        <f t="shared" si="65"/>
        <v>0.38486029856744719</v>
      </c>
      <c r="H593" s="4">
        <f t="shared" si="67"/>
        <v>105</v>
      </c>
      <c r="I593" s="10">
        <f t="shared" si="66"/>
        <v>0.45432373176109653</v>
      </c>
      <c r="L593" s="4">
        <f t="shared" si="63"/>
        <v>4.0397713952878416</v>
      </c>
      <c r="M593" s="4">
        <f t="shared" si="68"/>
        <v>0.45432373176109653</v>
      </c>
      <c r="N593">
        <f t="shared" si="69"/>
        <v>0.78894526949816346</v>
      </c>
    </row>
    <row r="594" spans="1:14" x14ac:dyDescent="0.25">
      <c r="A594">
        <v>5</v>
      </c>
      <c r="B594">
        <v>49.4742638600652</v>
      </c>
      <c r="C594">
        <v>0.90229999999999999</v>
      </c>
      <c r="D594">
        <v>1.798</v>
      </c>
      <c r="F594">
        <f t="shared" si="64"/>
        <v>0.86294410672660005</v>
      </c>
      <c r="G594">
        <f t="shared" si="65"/>
        <v>0.44640628280936828</v>
      </c>
      <c r="H594" s="4">
        <f t="shared" si="67"/>
        <v>105</v>
      </c>
      <c r="I594" s="10">
        <f t="shared" si="66"/>
        <v>0.51730613759298749</v>
      </c>
      <c r="L594" s="4">
        <f t="shared" si="63"/>
        <v>4.0397713952878416</v>
      </c>
      <c r="M594" s="4">
        <f t="shared" si="68"/>
        <v>0.51730613759298749</v>
      </c>
      <c r="N594">
        <f t="shared" si="69"/>
        <v>0.65912043737460557</v>
      </c>
    </row>
    <row r="595" spans="1:14" x14ac:dyDescent="0.25">
      <c r="A595">
        <v>5</v>
      </c>
      <c r="B595">
        <v>49.847487696412699</v>
      </c>
      <c r="C595">
        <v>0.87229999999999996</v>
      </c>
      <c r="D595">
        <v>1.7809999999999999</v>
      </c>
      <c r="F595">
        <f t="shared" si="64"/>
        <v>0.85478501339269997</v>
      </c>
      <c r="G595">
        <f t="shared" si="65"/>
        <v>0.43481963517580796</v>
      </c>
      <c r="H595" s="4">
        <f t="shared" si="67"/>
        <v>105</v>
      </c>
      <c r="I595" s="10">
        <f t="shared" si="66"/>
        <v>0.50868888476411067</v>
      </c>
      <c r="L595" s="4">
        <f t="shared" si="63"/>
        <v>4.0397713952878416</v>
      </c>
      <c r="M595" s="4">
        <f t="shared" si="68"/>
        <v>0.50868888476411067</v>
      </c>
      <c r="N595">
        <f t="shared" si="69"/>
        <v>0.67591867766909808</v>
      </c>
    </row>
    <row r="596" spans="1:14" x14ac:dyDescent="0.25">
      <c r="A596">
        <v>5</v>
      </c>
      <c r="B596">
        <v>49.847487696412699</v>
      </c>
      <c r="C596">
        <v>0.81310000000000004</v>
      </c>
      <c r="D596">
        <v>1.764</v>
      </c>
      <c r="F596">
        <f t="shared" si="64"/>
        <v>0.8466259200588</v>
      </c>
      <c r="G596">
        <f t="shared" si="65"/>
        <v>0.40530992245953162</v>
      </c>
      <c r="H596" s="4">
        <f t="shared" si="67"/>
        <v>105</v>
      </c>
      <c r="I596" s="10">
        <f t="shared" si="66"/>
        <v>0.47873554642808713</v>
      </c>
      <c r="L596" s="4">
        <f t="shared" si="63"/>
        <v>4.0397713952878416</v>
      </c>
      <c r="M596" s="4">
        <f t="shared" si="68"/>
        <v>0.47873554642808713</v>
      </c>
      <c r="N596">
        <f t="shared" si="69"/>
        <v>0.73660692917155401</v>
      </c>
    </row>
    <row r="597" spans="1:14" x14ac:dyDescent="0.25">
      <c r="A597">
        <v>5</v>
      </c>
      <c r="B597">
        <v>49.847487696412699</v>
      </c>
      <c r="C597">
        <v>0.82379999999999998</v>
      </c>
      <c r="D597">
        <v>1.79</v>
      </c>
      <c r="F597">
        <f t="shared" si="64"/>
        <v>0.85910453339300008</v>
      </c>
      <c r="G597">
        <f t="shared" si="65"/>
        <v>0.41064360364304781</v>
      </c>
      <c r="H597" s="4">
        <f t="shared" si="67"/>
        <v>105</v>
      </c>
      <c r="I597" s="10">
        <f t="shared" si="66"/>
        <v>0.47799026507429404</v>
      </c>
      <c r="L597" s="4">
        <f t="shared" si="63"/>
        <v>4.0397713952878416</v>
      </c>
      <c r="M597" s="4">
        <f t="shared" si="68"/>
        <v>0.47799026507429404</v>
      </c>
      <c r="N597">
        <f t="shared" si="69"/>
        <v>0.73816491265142969</v>
      </c>
    </row>
    <row r="598" spans="1:14" x14ac:dyDescent="0.25">
      <c r="A598">
        <v>5</v>
      </c>
      <c r="B598">
        <v>49.847487696412699</v>
      </c>
      <c r="C598">
        <v>0.87180000000000002</v>
      </c>
      <c r="D598">
        <v>1.7729999999999999</v>
      </c>
      <c r="F598">
        <f t="shared" si="64"/>
        <v>0.8509454400591</v>
      </c>
      <c r="G598">
        <f t="shared" si="65"/>
        <v>0.43457039773732586</v>
      </c>
      <c r="H598" s="4">
        <f t="shared" si="67"/>
        <v>105</v>
      </c>
      <c r="I598" s="10">
        <f t="shared" si="66"/>
        <v>0.51069125854548791</v>
      </c>
      <c r="L598" s="4">
        <f t="shared" si="63"/>
        <v>4.0397713952878416</v>
      </c>
      <c r="M598" s="4">
        <f t="shared" si="68"/>
        <v>0.51069125854548791</v>
      </c>
      <c r="N598">
        <f t="shared" si="69"/>
        <v>0.67199006208852508</v>
      </c>
    </row>
    <row r="599" spans="1:14" x14ac:dyDescent="0.25">
      <c r="A599">
        <v>5</v>
      </c>
      <c r="B599">
        <v>49.847487696412699</v>
      </c>
      <c r="C599">
        <v>0.87329999999999997</v>
      </c>
      <c r="D599">
        <v>1.7729999999999999</v>
      </c>
      <c r="F599">
        <f t="shared" si="64"/>
        <v>0.8509454400591</v>
      </c>
      <c r="G599">
        <f t="shared" si="65"/>
        <v>0.43531811005277204</v>
      </c>
      <c r="H599" s="4">
        <f t="shared" si="67"/>
        <v>105</v>
      </c>
      <c r="I599" s="10">
        <f t="shared" si="66"/>
        <v>0.51156994274807821</v>
      </c>
      <c r="L599" s="4">
        <f t="shared" si="63"/>
        <v>4.0397713952878416</v>
      </c>
      <c r="M599" s="4">
        <f t="shared" si="68"/>
        <v>0.51156994274807821</v>
      </c>
      <c r="N599">
        <f t="shared" si="69"/>
        <v>0.67027096247313012</v>
      </c>
    </row>
    <row r="600" spans="1:14" x14ac:dyDescent="0.25">
      <c r="A600">
        <v>5</v>
      </c>
      <c r="B600">
        <v>49.847487696412699</v>
      </c>
      <c r="C600">
        <v>0.77710000000000001</v>
      </c>
      <c r="D600">
        <v>1.7769999999999999</v>
      </c>
      <c r="F600">
        <f t="shared" si="64"/>
        <v>0.85286522672589993</v>
      </c>
      <c r="G600">
        <f t="shared" si="65"/>
        <v>0.38736482688882312</v>
      </c>
      <c r="H600" s="4">
        <f t="shared" si="67"/>
        <v>105</v>
      </c>
      <c r="I600" s="10">
        <f t="shared" si="66"/>
        <v>0.45419230934750876</v>
      </c>
      <c r="L600" s="4">
        <f t="shared" si="63"/>
        <v>4.0397713952878416</v>
      </c>
      <c r="M600" s="4">
        <f t="shared" si="68"/>
        <v>0.45419230934750876</v>
      </c>
      <c r="N600">
        <f t="shared" si="69"/>
        <v>0.78923458175806382</v>
      </c>
    </row>
    <row r="601" spans="1:14" x14ac:dyDescent="0.25">
      <c r="A601">
        <v>5</v>
      </c>
      <c r="B601">
        <v>49.847487696412699</v>
      </c>
      <c r="C601">
        <v>0.91979999999999995</v>
      </c>
      <c r="D601">
        <v>1.7829999999999999</v>
      </c>
      <c r="F601">
        <f t="shared" si="64"/>
        <v>0.85574490672609993</v>
      </c>
      <c r="G601">
        <f t="shared" si="65"/>
        <v>0.45849719183160398</v>
      </c>
      <c r="H601" s="4">
        <f t="shared" si="67"/>
        <v>105</v>
      </c>
      <c r="I601" s="10">
        <f t="shared" si="66"/>
        <v>0.53578722844605386</v>
      </c>
      <c r="L601" s="4">
        <f t="shared" si="63"/>
        <v>4.0397713952878416</v>
      </c>
      <c r="M601" s="4">
        <f t="shared" si="68"/>
        <v>0.53578722844605386</v>
      </c>
      <c r="N601">
        <f t="shared" si="69"/>
        <v>0.62401815857592624</v>
      </c>
    </row>
    <row r="602" spans="1:14" x14ac:dyDescent="0.25">
      <c r="A602">
        <v>5</v>
      </c>
      <c r="B602">
        <v>49.847487696412699</v>
      </c>
      <c r="C602">
        <v>0.86890000000000001</v>
      </c>
      <c r="D602">
        <v>1.7829999999999999</v>
      </c>
      <c r="F602">
        <f t="shared" si="64"/>
        <v>0.85574490672609993</v>
      </c>
      <c r="G602">
        <f t="shared" si="65"/>
        <v>0.43312482059412993</v>
      </c>
      <c r="H602" s="4">
        <f t="shared" si="67"/>
        <v>105</v>
      </c>
      <c r="I602" s="10">
        <f t="shared" si="66"/>
        <v>0.50613777212086997</v>
      </c>
      <c r="L602" s="4">
        <f t="shared" si="63"/>
        <v>4.0397713952878416</v>
      </c>
      <c r="M602" s="4">
        <f t="shared" si="68"/>
        <v>0.50613777212086997</v>
      </c>
      <c r="N602">
        <f t="shared" si="69"/>
        <v>0.6809463698365894</v>
      </c>
    </row>
    <row r="603" spans="1:14" x14ac:dyDescent="0.25">
      <c r="A603">
        <v>5</v>
      </c>
      <c r="B603">
        <v>49.847487696412699</v>
      </c>
      <c r="C603">
        <v>0.78239999999999998</v>
      </c>
      <c r="D603">
        <v>1.7789999999999999</v>
      </c>
      <c r="F603">
        <f t="shared" si="64"/>
        <v>0.8538251200593</v>
      </c>
      <c r="G603">
        <f t="shared" si="65"/>
        <v>0.390006743736733</v>
      </c>
      <c r="H603" s="4">
        <f t="shared" si="67"/>
        <v>105</v>
      </c>
      <c r="I603" s="10">
        <f t="shared" si="66"/>
        <v>0.45677590711976968</v>
      </c>
      <c r="L603" s="4">
        <f t="shared" si="63"/>
        <v>4.0397713952878416</v>
      </c>
      <c r="M603" s="4">
        <f t="shared" si="68"/>
        <v>0.45677590711976968</v>
      </c>
      <c r="N603">
        <f t="shared" si="69"/>
        <v>0.78356236476383667</v>
      </c>
    </row>
    <row r="604" spans="1:14" x14ac:dyDescent="0.25">
      <c r="A604">
        <v>5</v>
      </c>
      <c r="B604">
        <v>49.847487696412699</v>
      </c>
      <c r="C604">
        <v>0.91520000000000001</v>
      </c>
      <c r="D604">
        <v>1.782</v>
      </c>
      <c r="F604">
        <f t="shared" si="64"/>
        <v>0.8552649600594</v>
      </c>
      <c r="G604">
        <f t="shared" si="65"/>
        <v>0.45620420739756901</v>
      </c>
      <c r="H604" s="4">
        <f t="shared" si="67"/>
        <v>105</v>
      </c>
      <c r="I604" s="10">
        <f t="shared" si="66"/>
        <v>0.53340687237541529</v>
      </c>
      <c r="L604" s="4">
        <f t="shared" si="63"/>
        <v>4.0397713952878416</v>
      </c>
      <c r="M604" s="4">
        <f t="shared" si="68"/>
        <v>0.53340687237541529</v>
      </c>
      <c r="N604">
        <f t="shared" si="69"/>
        <v>0.62847078322383043</v>
      </c>
    </row>
    <row r="605" spans="1:14" x14ac:dyDescent="0.25">
      <c r="A605">
        <v>5</v>
      </c>
      <c r="B605">
        <v>49.847487696412699</v>
      </c>
      <c r="C605">
        <v>0.77310000000000001</v>
      </c>
      <c r="D605">
        <v>1.7529999999999999</v>
      </c>
      <c r="F605">
        <f t="shared" si="64"/>
        <v>0.84134650672509992</v>
      </c>
      <c r="G605">
        <f t="shared" si="65"/>
        <v>0.38537092738096662</v>
      </c>
      <c r="H605" s="4">
        <f t="shared" si="67"/>
        <v>105</v>
      </c>
      <c r="I605" s="10">
        <f t="shared" si="66"/>
        <v>0.45804068157482947</v>
      </c>
      <c r="L605" s="4">
        <f t="shared" si="63"/>
        <v>4.0397713952878416</v>
      </c>
      <c r="M605" s="4">
        <f t="shared" si="68"/>
        <v>0.45804068157482947</v>
      </c>
      <c r="N605">
        <f t="shared" si="69"/>
        <v>0.78079727441341451</v>
      </c>
    </row>
    <row r="606" spans="1:14" x14ac:dyDescent="0.25">
      <c r="A606">
        <v>5</v>
      </c>
      <c r="B606">
        <v>49.847487696412699</v>
      </c>
      <c r="C606">
        <v>0.874</v>
      </c>
      <c r="D606">
        <v>1.7569999999999999</v>
      </c>
      <c r="F606">
        <f t="shared" si="64"/>
        <v>0.84326629339189996</v>
      </c>
      <c r="G606">
        <f t="shared" si="65"/>
        <v>0.435667042466647</v>
      </c>
      <c r="H606" s="4">
        <f t="shared" si="67"/>
        <v>105</v>
      </c>
      <c r="I606" s="10">
        <f t="shared" si="66"/>
        <v>0.5166423060908174</v>
      </c>
      <c r="L606" s="4">
        <f t="shared" si="63"/>
        <v>4.0397713952878416</v>
      </c>
      <c r="M606" s="4">
        <f t="shared" si="68"/>
        <v>0.5166423060908174</v>
      </c>
      <c r="N606">
        <f t="shared" si="69"/>
        <v>0.66040450835017084</v>
      </c>
    </row>
    <row r="607" spans="1:14" x14ac:dyDescent="0.25">
      <c r="A607">
        <v>5</v>
      </c>
      <c r="B607">
        <v>49.847487696412699</v>
      </c>
      <c r="C607">
        <v>0.86629999999999996</v>
      </c>
      <c r="D607">
        <v>1.7609999999999999</v>
      </c>
      <c r="F607">
        <f t="shared" si="64"/>
        <v>0.84518608005869988</v>
      </c>
      <c r="G607">
        <f t="shared" si="65"/>
        <v>0.43182878591402324</v>
      </c>
      <c r="H607" s="4">
        <f t="shared" si="67"/>
        <v>105</v>
      </c>
      <c r="I607" s="10">
        <f t="shared" si="66"/>
        <v>0.51092747041460007</v>
      </c>
      <c r="L607" s="4">
        <f t="shared" si="63"/>
        <v>4.0397713952878416</v>
      </c>
      <c r="M607" s="4">
        <f t="shared" si="68"/>
        <v>0.51092747041460007</v>
      </c>
      <c r="N607">
        <f t="shared" si="69"/>
        <v>0.67152763541872063</v>
      </c>
    </row>
    <row r="608" spans="1:14" x14ac:dyDescent="0.25">
      <c r="A608">
        <v>5</v>
      </c>
      <c r="B608">
        <v>49.847487696412699</v>
      </c>
      <c r="C608">
        <v>0.87890000000000001</v>
      </c>
      <c r="D608">
        <v>1.7569999999999999</v>
      </c>
      <c r="F608">
        <f t="shared" si="64"/>
        <v>0.84326629339189996</v>
      </c>
      <c r="G608">
        <f t="shared" si="65"/>
        <v>0.43810956936377127</v>
      </c>
      <c r="H608" s="4">
        <f t="shared" si="67"/>
        <v>105</v>
      </c>
      <c r="I608" s="10">
        <f t="shared" si="66"/>
        <v>0.51953881329887808</v>
      </c>
      <c r="L608" s="4">
        <f t="shared" si="63"/>
        <v>4.0397713952878416</v>
      </c>
      <c r="M608" s="4">
        <f t="shared" si="68"/>
        <v>0.51953881329887808</v>
      </c>
      <c r="N608">
        <f t="shared" si="69"/>
        <v>0.6548137584351067</v>
      </c>
    </row>
    <row r="609" spans="1:14" x14ac:dyDescent="0.25">
      <c r="A609">
        <v>5</v>
      </c>
      <c r="B609">
        <v>49.847487696412699</v>
      </c>
      <c r="C609">
        <v>0.91849999999999998</v>
      </c>
      <c r="D609">
        <v>1.7749999999999999</v>
      </c>
      <c r="F609">
        <f t="shared" si="64"/>
        <v>0.85190533339249996</v>
      </c>
      <c r="G609">
        <f t="shared" si="65"/>
        <v>0.4578491744915506</v>
      </c>
      <c r="H609" s="4">
        <f t="shared" si="67"/>
        <v>105</v>
      </c>
      <c r="I609" s="10">
        <f t="shared" si="66"/>
        <v>0.53744137587245844</v>
      </c>
      <c r="L609" s="4">
        <f t="shared" si="63"/>
        <v>4.0397713952878416</v>
      </c>
      <c r="M609" s="4">
        <f t="shared" si="68"/>
        <v>0.53744137587245844</v>
      </c>
      <c r="N609">
        <f t="shared" si="69"/>
        <v>0.6209355930729451</v>
      </c>
    </row>
    <row r="610" spans="1:14" x14ac:dyDescent="0.25">
      <c r="A610">
        <v>5</v>
      </c>
      <c r="B610">
        <v>49.847487696412699</v>
      </c>
      <c r="C610">
        <v>0.90259999999999996</v>
      </c>
      <c r="D610">
        <v>1.7549999999999999</v>
      </c>
      <c r="F610">
        <f t="shared" si="64"/>
        <v>0.84230640005849988</v>
      </c>
      <c r="G610">
        <f t="shared" si="65"/>
        <v>0.44992342394782098</v>
      </c>
      <c r="H610" s="4">
        <f t="shared" si="67"/>
        <v>105</v>
      </c>
      <c r="I610" s="10">
        <f t="shared" si="66"/>
        <v>0.53415648262505533</v>
      </c>
      <c r="L610" s="4">
        <f t="shared" si="63"/>
        <v>4.0397713952878416</v>
      </c>
      <c r="M610" s="4">
        <f t="shared" si="68"/>
        <v>0.53415648262505533</v>
      </c>
      <c r="N610">
        <f t="shared" si="69"/>
        <v>0.62706644432567449</v>
      </c>
    </row>
    <row r="611" spans="1:14" x14ac:dyDescent="0.25">
      <c r="A611">
        <v>5</v>
      </c>
      <c r="B611">
        <v>49.847487696412699</v>
      </c>
      <c r="C611">
        <v>0.90580000000000005</v>
      </c>
      <c r="D611">
        <v>1.7989999999999999</v>
      </c>
      <c r="F611">
        <f t="shared" si="64"/>
        <v>0.86342405339329997</v>
      </c>
      <c r="G611">
        <f t="shared" si="65"/>
        <v>0.45151854355410626</v>
      </c>
      <c r="H611" s="4">
        <f t="shared" si="67"/>
        <v>105</v>
      </c>
      <c r="I611" s="10">
        <f t="shared" si="66"/>
        <v>0.52293950090875474</v>
      </c>
      <c r="L611" s="4">
        <f t="shared" si="63"/>
        <v>4.0397713952878416</v>
      </c>
      <c r="M611" s="4">
        <f t="shared" si="68"/>
        <v>0.52293950090875474</v>
      </c>
      <c r="N611">
        <f t="shared" si="69"/>
        <v>0.64828949864702867</v>
      </c>
    </row>
    <row r="612" spans="1:14" x14ac:dyDescent="0.25">
      <c r="A612">
        <v>5</v>
      </c>
      <c r="B612">
        <v>49.847487696412699</v>
      </c>
      <c r="C612">
        <v>0.87839999999999996</v>
      </c>
      <c r="D612">
        <v>1.794</v>
      </c>
      <c r="F612">
        <f t="shared" si="64"/>
        <v>0.86102432005980001</v>
      </c>
      <c r="G612">
        <f t="shared" si="65"/>
        <v>0.43786033192528911</v>
      </c>
      <c r="H612" s="4">
        <f t="shared" si="67"/>
        <v>105</v>
      </c>
      <c r="I612" s="10">
        <f t="shared" si="66"/>
        <v>0.50853422107157065</v>
      </c>
      <c r="L612" s="4">
        <f t="shared" si="63"/>
        <v>4.0397713952878416</v>
      </c>
      <c r="M612" s="4">
        <f t="shared" si="68"/>
        <v>0.50853422107157065</v>
      </c>
      <c r="N612">
        <f t="shared" si="69"/>
        <v>0.67622276768208456</v>
      </c>
    </row>
    <row r="613" spans="1:14" x14ac:dyDescent="0.25">
      <c r="A613">
        <v>5</v>
      </c>
      <c r="B613">
        <v>49.847487696412699</v>
      </c>
      <c r="C613">
        <v>0.86309999999999998</v>
      </c>
      <c r="D613">
        <v>1.776</v>
      </c>
      <c r="F613">
        <f t="shared" si="64"/>
        <v>0.8523852800592</v>
      </c>
      <c r="G613">
        <f t="shared" si="65"/>
        <v>0.43023366630773802</v>
      </c>
      <c r="H613" s="4">
        <f t="shared" si="67"/>
        <v>105</v>
      </c>
      <c r="I613" s="10">
        <f t="shared" si="66"/>
        <v>0.50474084474787895</v>
      </c>
      <c r="L613" s="4">
        <f t="shared" si="63"/>
        <v>4.0397713952878416</v>
      </c>
      <c r="M613" s="4">
        <f t="shared" si="68"/>
        <v>0.50474084474787895</v>
      </c>
      <c r="N613">
        <f t="shared" si="69"/>
        <v>0.68371016014511277</v>
      </c>
    </row>
    <row r="614" spans="1:14" x14ac:dyDescent="0.25">
      <c r="A614">
        <v>5</v>
      </c>
      <c r="B614">
        <v>49.786825970945699</v>
      </c>
      <c r="C614">
        <v>0.62129999999999996</v>
      </c>
      <c r="D614">
        <v>1.7789999999999999</v>
      </c>
      <c r="F614">
        <f t="shared" si="64"/>
        <v>0.8538251200593</v>
      </c>
      <c r="G614">
        <f t="shared" si="65"/>
        <v>0.30932554975748561</v>
      </c>
      <c r="H614" s="4">
        <f t="shared" si="67"/>
        <v>105</v>
      </c>
      <c r="I614" s="10">
        <f t="shared" si="66"/>
        <v>0.36228209089936625</v>
      </c>
      <c r="L614" s="4">
        <f t="shared" si="63"/>
        <v>4.0397713952878416</v>
      </c>
      <c r="M614" s="4">
        <f t="shared" si="68"/>
        <v>0.36228209089936625</v>
      </c>
      <c r="N614">
        <f t="shared" si="69"/>
        <v>1.0153321139910887</v>
      </c>
    </row>
    <row r="615" spans="1:14" x14ac:dyDescent="0.25">
      <c r="A615">
        <v>5</v>
      </c>
      <c r="B615">
        <v>49.786825970945699</v>
      </c>
      <c r="C615">
        <v>0.62729999999999997</v>
      </c>
      <c r="D615">
        <v>1.756</v>
      </c>
      <c r="F615">
        <f t="shared" si="64"/>
        <v>0.84278634672520003</v>
      </c>
      <c r="G615">
        <f t="shared" si="65"/>
        <v>0.31231275931574237</v>
      </c>
      <c r="H615" s="4">
        <f t="shared" si="67"/>
        <v>105</v>
      </c>
      <c r="I615" s="10">
        <f t="shared" si="66"/>
        <v>0.37057168822120878</v>
      </c>
      <c r="L615" s="4">
        <f t="shared" si="63"/>
        <v>4.0397713952878416</v>
      </c>
      <c r="M615" s="4">
        <f t="shared" si="68"/>
        <v>0.37057168822120878</v>
      </c>
      <c r="N615">
        <f t="shared" si="69"/>
        <v>0.99270836248726602</v>
      </c>
    </row>
    <row r="616" spans="1:14" x14ac:dyDescent="0.25">
      <c r="A616">
        <v>5</v>
      </c>
      <c r="B616">
        <v>49.786825970945699</v>
      </c>
      <c r="C616">
        <v>0.76290000000000002</v>
      </c>
      <c r="D616">
        <v>1.7589999999999999</v>
      </c>
      <c r="F616">
        <f t="shared" si="64"/>
        <v>0.84422618672529992</v>
      </c>
      <c r="G616">
        <f t="shared" si="65"/>
        <v>0.37982369533234478</v>
      </c>
      <c r="H616" s="4">
        <f t="shared" si="67"/>
        <v>105</v>
      </c>
      <c r="I616" s="10">
        <f t="shared" si="66"/>
        <v>0.44990750263937784</v>
      </c>
      <c r="L616" s="4">
        <f t="shared" si="63"/>
        <v>4.0397713952878416</v>
      </c>
      <c r="M616" s="4">
        <f t="shared" si="68"/>
        <v>0.44990750263937784</v>
      </c>
      <c r="N616">
        <f t="shared" si="69"/>
        <v>0.79871326703627599</v>
      </c>
    </row>
    <row r="617" spans="1:14" x14ac:dyDescent="0.25">
      <c r="A617">
        <v>5</v>
      </c>
      <c r="B617">
        <v>49.786825970945699</v>
      </c>
      <c r="C617">
        <v>0.63319999999999999</v>
      </c>
      <c r="D617">
        <v>1.768</v>
      </c>
      <c r="F617">
        <f t="shared" si="64"/>
        <v>0.84854570672560004</v>
      </c>
      <c r="G617">
        <f t="shared" si="65"/>
        <v>0.31525018204802818</v>
      </c>
      <c r="H617" s="4">
        <f t="shared" si="67"/>
        <v>105</v>
      </c>
      <c r="I617" s="10">
        <f t="shared" si="66"/>
        <v>0.37151820997896201</v>
      </c>
      <c r="L617" s="4">
        <f t="shared" si="63"/>
        <v>4.0397713952878416</v>
      </c>
      <c r="M617" s="4">
        <f t="shared" si="68"/>
        <v>0.37151820997896201</v>
      </c>
      <c r="N617">
        <f t="shared" si="69"/>
        <v>0.99015739858563323</v>
      </c>
    </row>
    <row r="618" spans="1:14" x14ac:dyDescent="0.25">
      <c r="A618">
        <v>5</v>
      </c>
      <c r="B618">
        <v>49.786825970945699</v>
      </c>
      <c r="C618">
        <v>0.76439999999999997</v>
      </c>
      <c r="D618">
        <v>1.756</v>
      </c>
      <c r="F618">
        <f t="shared" si="64"/>
        <v>0.84278634672520003</v>
      </c>
      <c r="G618">
        <f t="shared" si="65"/>
        <v>0.38057049772190893</v>
      </c>
      <c r="H618" s="4">
        <f t="shared" si="67"/>
        <v>105</v>
      </c>
      <c r="I618" s="10">
        <f t="shared" si="66"/>
        <v>0.45156224848763266</v>
      </c>
      <c r="L618" s="4">
        <f t="shared" si="63"/>
        <v>4.0397713952878416</v>
      </c>
      <c r="M618" s="4">
        <f t="shared" si="68"/>
        <v>0.45156224848763266</v>
      </c>
      <c r="N618">
        <f t="shared" si="69"/>
        <v>0.79504204522384569</v>
      </c>
    </row>
    <row r="619" spans="1:14" x14ac:dyDescent="0.25">
      <c r="A619">
        <v>5</v>
      </c>
      <c r="B619">
        <v>49.786825970945699</v>
      </c>
      <c r="C619">
        <v>0.59909999999999997</v>
      </c>
      <c r="D619">
        <v>1.764</v>
      </c>
      <c r="F619">
        <f t="shared" si="64"/>
        <v>0.8466259200588</v>
      </c>
      <c r="G619">
        <f t="shared" si="65"/>
        <v>0.29827287439193567</v>
      </c>
      <c r="H619" s="4">
        <f t="shared" si="67"/>
        <v>105</v>
      </c>
      <c r="I619" s="10">
        <f t="shared" si="66"/>
        <v>0.35230775165874911</v>
      </c>
      <c r="L619" s="4">
        <f t="shared" si="63"/>
        <v>4.0397713952878416</v>
      </c>
      <c r="M619" s="4">
        <f t="shared" si="68"/>
        <v>0.35230775165874911</v>
      </c>
      <c r="N619">
        <f t="shared" si="69"/>
        <v>1.0432501908717591</v>
      </c>
    </row>
    <row r="620" spans="1:14" x14ac:dyDescent="0.25">
      <c r="A620">
        <v>5</v>
      </c>
      <c r="B620">
        <v>49.786825970945699</v>
      </c>
      <c r="C620">
        <v>0.71930000000000005</v>
      </c>
      <c r="D620">
        <v>1.75</v>
      </c>
      <c r="F620">
        <f t="shared" si="64"/>
        <v>0.83990666672500003</v>
      </c>
      <c r="G620">
        <f t="shared" si="65"/>
        <v>0.35811663920901249</v>
      </c>
      <c r="H620" s="4">
        <f t="shared" si="67"/>
        <v>105</v>
      </c>
      <c r="I620" s="10">
        <f t="shared" si="66"/>
        <v>0.42637670755180002</v>
      </c>
      <c r="L620" s="4">
        <f t="shared" si="63"/>
        <v>4.0397713952878416</v>
      </c>
      <c r="M620" s="4">
        <f t="shared" si="68"/>
        <v>0.42637670755180002</v>
      </c>
      <c r="N620">
        <f t="shared" si="69"/>
        <v>0.85243203343915064</v>
      </c>
    </row>
    <row r="621" spans="1:14" x14ac:dyDescent="0.25">
      <c r="A621">
        <v>5</v>
      </c>
      <c r="B621">
        <v>49.786825970945699</v>
      </c>
      <c r="C621">
        <v>0.60860000000000003</v>
      </c>
      <c r="D621">
        <v>1.7649999999999999</v>
      </c>
      <c r="F621">
        <f t="shared" si="64"/>
        <v>0.84710586672549992</v>
      </c>
      <c r="G621">
        <f t="shared" si="65"/>
        <v>0.30300262285917556</v>
      </c>
      <c r="H621" s="4">
        <f t="shared" si="67"/>
        <v>105</v>
      </c>
      <c r="I621" s="10">
        <f t="shared" si="66"/>
        <v>0.35769156460978913</v>
      </c>
      <c r="L621" s="4">
        <f t="shared" si="63"/>
        <v>4.0397713952878416</v>
      </c>
      <c r="M621" s="4">
        <f t="shared" si="68"/>
        <v>0.35769156460978913</v>
      </c>
      <c r="N621">
        <f t="shared" si="69"/>
        <v>1.0280842152994278</v>
      </c>
    </row>
    <row r="622" spans="1:14" x14ac:dyDescent="0.25">
      <c r="A622">
        <v>5</v>
      </c>
      <c r="B622">
        <v>49.786825970945699</v>
      </c>
      <c r="C622">
        <v>0.5534</v>
      </c>
      <c r="D622">
        <v>1.796</v>
      </c>
      <c r="F622">
        <f t="shared" si="64"/>
        <v>0.86198421339320008</v>
      </c>
      <c r="G622">
        <f t="shared" si="65"/>
        <v>0.2755202949232135</v>
      </c>
      <c r="H622" s="4">
        <f t="shared" si="67"/>
        <v>105</v>
      </c>
      <c r="I622" s="10">
        <f t="shared" si="66"/>
        <v>0.31963496621200072</v>
      </c>
      <c r="L622" s="4">
        <f t="shared" si="63"/>
        <v>4.0397713952878416</v>
      </c>
      <c r="M622" s="4">
        <f t="shared" si="68"/>
        <v>0.31963496621200072</v>
      </c>
      <c r="N622">
        <f t="shared" si="69"/>
        <v>1.1405756649042209</v>
      </c>
    </row>
    <row r="623" spans="1:14" x14ac:dyDescent="0.25">
      <c r="A623">
        <v>5</v>
      </c>
      <c r="B623">
        <v>49.786825970945699</v>
      </c>
      <c r="C623">
        <v>0.73829999999999996</v>
      </c>
      <c r="D623">
        <v>1.7749999999999999</v>
      </c>
      <c r="F623">
        <f t="shared" si="64"/>
        <v>0.85190533339249996</v>
      </c>
      <c r="G623">
        <f t="shared" si="65"/>
        <v>0.3675761361434921</v>
      </c>
      <c r="H623" s="4">
        <f t="shared" si="67"/>
        <v>105</v>
      </c>
      <c r="I623" s="10">
        <f t="shared" si="66"/>
        <v>0.43147533151331741</v>
      </c>
      <c r="L623" s="4">
        <f t="shared" si="63"/>
        <v>4.0397713952878416</v>
      </c>
      <c r="M623" s="4">
        <f t="shared" si="68"/>
        <v>0.43147533151331741</v>
      </c>
      <c r="N623">
        <f t="shared" si="69"/>
        <v>0.84054493923929785</v>
      </c>
    </row>
    <row r="624" spans="1:14" x14ac:dyDescent="0.25">
      <c r="A624">
        <v>5</v>
      </c>
      <c r="B624">
        <v>49.786825970945699</v>
      </c>
      <c r="C624">
        <v>0.74339999999999995</v>
      </c>
      <c r="D624">
        <v>1.766</v>
      </c>
      <c r="F624">
        <f t="shared" si="64"/>
        <v>0.84758581339219996</v>
      </c>
      <c r="G624">
        <f t="shared" si="65"/>
        <v>0.37011526426801034</v>
      </c>
      <c r="H624" s="4">
        <f t="shared" si="67"/>
        <v>105</v>
      </c>
      <c r="I624" s="10">
        <f t="shared" si="66"/>
        <v>0.43666996122403051</v>
      </c>
      <c r="L624" s="4">
        <f t="shared" si="63"/>
        <v>4.0397713952878416</v>
      </c>
      <c r="M624" s="4">
        <f t="shared" si="68"/>
        <v>0.43666996122403051</v>
      </c>
      <c r="N624">
        <f t="shared" si="69"/>
        <v>0.82857760669565517</v>
      </c>
    </row>
    <row r="625" spans="1:14" x14ac:dyDescent="0.25">
      <c r="A625">
        <v>5</v>
      </c>
      <c r="B625">
        <v>49.786825970945699</v>
      </c>
      <c r="C625">
        <v>0.58499999999999996</v>
      </c>
      <c r="D625">
        <v>1.7789999999999999</v>
      </c>
      <c r="F625">
        <f t="shared" si="64"/>
        <v>0.8538251200593</v>
      </c>
      <c r="G625">
        <f t="shared" si="65"/>
        <v>0.29125293193003232</v>
      </c>
      <c r="H625" s="4">
        <f t="shared" si="67"/>
        <v>105</v>
      </c>
      <c r="I625" s="10">
        <f t="shared" si="66"/>
        <v>0.34111544048950465</v>
      </c>
      <c r="L625" s="4">
        <f t="shared" si="63"/>
        <v>4.0397713952878416</v>
      </c>
      <c r="M625" s="4">
        <f t="shared" si="68"/>
        <v>0.34111544048950465</v>
      </c>
      <c r="N625">
        <f t="shared" si="69"/>
        <v>1.0755343238288804</v>
      </c>
    </row>
    <row r="626" spans="1:14" x14ac:dyDescent="0.25">
      <c r="A626">
        <v>5</v>
      </c>
      <c r="B626">
        <v>49.786825970945699</v>
      </c>
      <c r="C626">
        <v>0.67720000000000002</v>
      </c>
      <c r="D626">
        <v>1.768</v>
      </c>
      <c r="F626">
        <f t="shared" si="64"/>
        <v>0.84854570672560004</v>
      </c>
      <c r="G626">
        <f t="shared" si="65"/>
        <v>0.33715638547524429</v>
      </c>
      <c r="H626" s="4">
        <f t="shared" si="67"/>
        <v>105</v>
      </c>
      <c r="I626" s="10">
        <f t="shared" si="66"/>
        <v>0.39733438376145463</v>
      </c>
      <c r="L626" s="4">
        <f t="shared" si="63"/>
        <v>4.0397713952878416</v>
      </c>
      <c r="M626" s="4">
        <f t="shared" si="68"/>
        <v>0.39733438376145463</v>
      </c>
      <c r="N626">
        <f t="shared" si="69"/>
        <v>0.92297707633351012</v>
      </c>
    </row>
    <row r="627" spans="1:14" x14ac:dyDescent="0.25">
      <c r="A627">
        <v>5</v>
      </c>
      <c r="B627">
        <v>49.786825970945699</v>
      </c>
      <c r="C627">
        <v>0.69820000000000004</v>
      </c>
      <c r="D627">
        <v>1.774</v>
      </c>
      <c r="F627">
        <f t="shared" si="64"/>
        <v>0.85142538672580004</v>
      </c>
      <c r="G627">
        <f t="shared" si="65"/>
        <v>0.34761161892914288</v>
      </c>
      <c r="H627" s="4">
        <f t="shared" si="67"/>
        <v>105</v>
      </c>
      <c r="I627" s="10">
        <f t="shared" si="66"/>
        <v>0.40827020705349321</v>
      </c>
      <c r="L627" s="4">
        <f t="shared" si="63"/>
        <v>4.0397713952878416</v>
      </c>
      <c r="M627" s="4">
        <f t="shared" si="68"/>
        <v>0.40827020705349321</v>
      </c>
      <c r="N627">
        <f t="shared" si="69"/>
        <v>0.89582605159349071</v>
      </c>
    </row>
    <row r="628" spans="1:14" x14ac:dyDescent="0.25">
      <c r="A628">
        <v>5</v>
      </c>
      <c r="B628">
        <v>49.786825970945699</v>
      </c>
      <c r="C628">
        <v>0.72519999999999996</v>
      </c>
      <c r="D628">
        <v>1.774</v>
      </c>
      <c r="F628">
        <f t="shared" si="64"/>
        <v>0.85142538672580004</v>
      </c>
      <c r="G628">
        <f t="shared" si="65"/>
        <v>0.36105406194129819</v>
      </c>
      <c r="H628" s="4">
        <f t="shared" si="67"/>
        <v>105</v>
      </c>
      <c r="I628" s="10">
        <f t="shared" si="66"/>
        <v>0.42405837031680499</v>
      </c>
      <c r="L628" s="4">
        <f t="shared" si="63"/>
        <v>4.0397713952878416</v>
      </c>
      <c r="M628" s="4">
        <f t="shared" si="68"/>
        <v>0.42405837031680499</v>
      </c>
      <c r="N628">
        <f t="shared" si="69"/>
        <v>0.85788416738373041</v>
      </c>
    </row>
    <row r="629" spans="1:14" x14ac:dyDescent="0.25">
      <c r="A629">
        <v>5</v>
      </c>
      <c r="B629">
        <v>49.786825970945699</v>
      </c>
      <c r="C629">
        <v>0.62460000000000004</v>
      </c>
      <c r="D629">
        <v>1.7949999999999999</v>
      </c>
      <c r="F629">
        <f t="shared" si="64"/>
        <v>0.86150426672650005</v>
      </c>
      <c r="G629">
        <f t="shared" si="65"/>
        <v>0.31096851501452688</v>
      </c>
      <c r="H629" s="4">
        <f t="shared" si="67"/>
        <v>105</v>
      </c>
      <c r="I629" s="10">
        <f t="shared" si="66"/>
        <v>0.36095992443093655</v>
      </c>
      <c r="L629" s="4">
        <f t="shared" si="63"/>
        <v>4.0397713952878416</v>
      </c>
      <c r="M629" s="4">
        <f t="shared" si="68"/>
        <v>0.36095992443093655</v>
      </c>
      <c r="N629">
        <f t="shared" si="69"/>
        <v>1.0189883394683026</v>
      </c>
    </row>
    <row r="630" spans="1:14" x14ac:dyDescent="0.25">
      <c r="A630">
        <v>5</v>
      </c>
      <c r="B630">
        <v>49.786825970945699</v>
      </c>
      <c r="C630">
        <v>0.55449999999999999</v>
      </c>
      <c r="D630">
        <v>1.792</v>
      </c>
      <c r="F630">
        <f t="shared" si="64"/>
        <v>0.86006442672640004</v>
      </c>
      <c r="G630">
        <f t="shared" si="65"/>
        <v>0.27606795000889389</v>
      </c>
      <c r="H630" s="4">
        <f t="shared" si="67"/>
        <v>105</v>
      </c>
      <c r="I630" s="10">
        <f t="shared" si="66"/>
        <v>0.32098519765510014</v>
      </c>
      <c r="L630" s="4">
        <f t="shared" si="63"/>
        <v>4.0397713952878416</v>
      </c>
      <c r="M630" s="4">
        <f t="shared" si="68"/>
        <v>0.32098519765510014</v>
      </c>
      <c r="N630">
        <f t="shared" si="69"/>
        <v>1.1363602701393556</v>
      </c>
    </row>
    <row r="631" spans="1:14" x14ac:dyDescent="0.25">
      <c r="A631">
        <v>5</v>
      </c>
      <c r="B631">
        <v>49.786825970945699</v>
      </c>
      <c r="C631">
        <v>0.745</v>
      </c>
      <c r="D631">
        <v>1.772</v>
      </c>
      <c r="F631">
        <f t="shared" si="64"/>
        <v>0.85046549339240007</v>
      </c>
      <c r="G631">
        <f t="shared" si="65"/>
        <v>0.37091185348354544</v>
      </c>
      <c r="H631" s="4">
        <f t="shared" si="67"/>
        <v>105</v>
      </c>
      <c r="I631" s="10">
        <f t="shared" si="66"/>
        <v>0.43612804560009205</v>
      </c>
      <c r="L631" s="4">
        <f t="shared" si="63"/>
        <v>4.0397713952878416</v>
      </c>
      <c r="M631" s="4">
        <f t="shared" si="68"/>
        <v>0.43612804560009205</v>
      </c>
      <c r="N631">
        <f t="shared" si="69"/>
        <v>0.82981939618036848</v>
      </c>
    </row>
    <row r="632" spans="1:14" x14ac:dyDescent="0.25">
      <c r="A632">
        <v>5</v>
      </c>
      <c r="B632">
        <v>40.850017195375003</v>
      </c>
      <c r="C632">
        <v>0.61219999999999997</v>
      </c>
      <c r="D632">
        <v>1.7589999999999999</v>
      </c>
      <c r="F632">
        <f t="shared" si="64"/>
        <v>0.84422618672529992</v>
      </c>
      <c r="G632">
        <f t="shared" si="65"/>
        <v>0.25008380527008578</v>
      </c>
      <c r="H632" s="4">
        <f t="shared" si="67"/>
        <v>105</v>
      </c>
      <c r="I632" s="10">
        <f t="shared" si="66"/>
        <v>0.29622843877912042</v>
      </c>
      <c r="L632" s="4">
        <f t="shared" si="63"/>
        <v>4.0397713952878416</v>
      </c>
      <c r="M632" s="4">
        <f t="shared" si="68"/>
        <v>0.29622843877912042</v>
      </c>
      <c r="N632">
        <f t="shared" si="69"/>
        <v>1.2166243696738452</v>
      </c>
    </row>
    <row r="633" spans="1:14" x14ac:dyDescent="0.25">
      <c r="A633">
        <v>5</v>
      </c>
      <c r="B633">
        <v>40.850017195375003</v>
      </c>
      <c r="C633">
        <v>0.72</v>
      </c>
      <c r="D633">
        <v>1.7689999999999999</v>
      </c>
      <c r="F633">
        <f t="shared" si="64"/>
        <v>0.84902565339229996</v>
      </c>
      <c r="G633">
        <f t="shared" si="65"/>
        <v>0.2941201238067</v>
      </c>
      <c r="H633" s="4">
        <f t="shared" si="67"/>
        <v>105</v>
      </c>
      <c r="I633" s="10">
        <f t="shared" si="66"/>
        <v>0.34642077377937502</v>
      </c>
      <c r="L633" s="4">
        <f t="shared" si="63"/>
        <v>4.0397713952878416</v>
      </c>
      <c r="M633" s="4">
        <f t="shared" si="68"/>
        <v>0.34642077377937502</v>
      </c>
      <c r="N633">
        <f t="shared" si="69"/>
        <v>1.0601011335972836</v>
      </c>
    </row>
    <row r="634" spans="1:14" x14ac:dyDescent="0.25">
      <c r="A634">
        <v>5</v>
      </c>
      <c r="B634">
        <v>40.850017195375003</v>
      </c>
      <c r="C634">
        <v>0.5645</v>
      </c>
      <c r="D634">
        <v>1.784</v>
      </c>
      <c r="F634">
        <f t="shared" si="64"/>
        <v>0.85622485339280008</v>
      </c>
      <c r="G634">
        <f t="shared" si="65"/>
        <v>0.2305983470678919</v>
      </c>
      <c r="H634" s="4">
        <f t="shared" si="67"/>
        <v>105</v>
      </c>
      <c r="I634" s="10">
        <f t="shared" si="66"/>
        <v>0.26931984764766348</v>
      </c>
      <c r="L634" s="4">
        <f t="shared" si="63"/>
        <v>4.0397713952878416</v>
      </c>
      <c r="M634" s="4">
        <f t="shared" si="68"/>
        <v>0.26931984764766348</v>
      </c>
      <c r="N634">
        <f t="shared" si="69"/>
        <v>1.3118555809978374</v>
      </c>
    </row>
    <row r="635" spans="1:14" x14ac:dyDescent="0.25">
      <c r="A635">
        <v>5</v>
      </c>
      <c r="B635">
        <v>40.850017195375003</v>
      </c>
      <c r="C635">
        <v>0.63519999999999999</v>
      </c>
      <c r="D635">
        <v>1.7656000000000001</v>
      </c>
      <c r="F635">
        <f t="shared" si="64"/>
        <v>0.8473938347255201</v>
      </c>
      <c r="G635">
        <f t="shared" si="65"/>
        <v>0.25947930922502205</v>
      </c>
      <c r="H635" s="4">
        <f t="shared" si="67"/>
        <v>105</v>
      </c>
      <c r="I635" s="10">
        <f t="shared" si="66"/>
        <v>0.30620863474782084</v>
      </c>
      <c r="L635" s="4">
        <f t="shared" si="63"/>
        <v>4.0397713952878416</v>
      </c>
      <c r="M635" s="4">
        <f t="shared" si="68"/>
        <v>0.30620863474782084</v>
      </c>
      <c r="N635">
        <f t="shared" si="69"/>
        <v>1.1834885964571999</v>
      </c>
    </row>
    <row r="636" spans="1:14" x14ac:dyDescent="0.25">
      <c r="A636">
        <v>5</v>
      </c>
      <c r="B636">
        <v>40.850017195375003</v>
      </c>
      <c r="C636">
        <v>0.5212</v>
      </c>
      <c r="D636">
        <v>1.7649999999999999</v>
      </c>
      <c r="F636">
        <f t="shared" si="64"/>
        <v>0.84710586672549992</v>
      </c>
      <c r="G636">
        <f t="shared" si="65"/>
        <v>0.2129102896222945</v>
      </c>
      <c r="H636" s="4">
        <f t="shared" si="67"/>
        <v>105</v>
      </c>
      <c r="I636" s="10">
        <f t="shared" si="66"/>
        <v>0.25133846663735471</v>
      </c>
      <c r="L636" s="4">
        <f t="shared" si="63"/>
        <v>4.0397713952878416</v>
      </c>
      <c r="M636" s="4">
        <f t="shared" si="68"/>
        <v>0.25133846663735471</v>
      </c>
      <c r="N636">
        <f t="shared" si="69"/>
        <v>1.3809547755643063</v>
      </c>
    </row>
    <row r="637" spans="1:14" x14ac:dyDescent="0.25">
      <c r="A637">
        <v>5</v>
      </c>
      <c r="B637">
        <v>40.850017195375003</v>
      </c>
      <c r="C637">
        <v>0.52580000000000005</v>
      </c>
      <c r="D637">
        <v>1.782</v>
      </c>
      <c r="F637">
        <f t="shared" si="64"/>
        <v>0.8552649600594</v>
      </c>
      <c r="G637">
        <f t="shared" si="65"/>
        <v>0.21478939041328179</v>
      </c>
      <c r="H637" s="4">
        <f t="shared" si="67"/>
        <v>105</v>
      </c>
      <c r="I637" s="10">
        <f t="shared" si="66"/>
        <v>0.25113783499135078</v>
      </c>
      <c r="L637" s="4">
        <f t="shared" si="63"/>
        <v>4.0397713952878416</v>
      </c>
      <c r="M637" s="4">
        <f t="shared" si="68"/>
        <v>0.25113783499135078</v>
      </c>
      <c r="N637">
        <f t="shared" si="69"/>
        <v>1.3817533471825729</v>
      </c>
    </row>
    <row r="638" spans="1:14" x14ac:dyDescent="0.25">
      <c r="A638">
        <v>5</v>
      </c>
      <c r="B638">
        <v>40.850017195375003</v>
      </c>
      <c r="C638">
        <v>0.64559999999999995</v>
      </c>
      <c r="D638">
        <v>1.7889999999999999</v>
      </c>
      <c r="F638">
        <f t="shared" si="64"/>
        <v>0.85862458672629993</v>
      </c>
      <c r="G638">
        <f t="shared" si="65"/>
        <v>0.26372771101334097</v>
      </c>
      <c r="H638" s="4">
        <f t="shared" si="67"/>
        <v>105</v>
      </c>
      <c r="I638" s="10">
        <f t="shared" si="66"/>
        <v>0.30715136171311191</v>
      </c>
      <c r="L638" s="4">
        <f t="shared" si="63"/>
        <v>4.0397713952878416</v>
      </c>
      <c r="M638" s="4">
        <f t="shared" si="68"/>
        <v>0.30715136171311191</v>
      </c>
      <c r="N638">
        <f t="shared" si="69"/>
        <v>1.1804146180005795</v>
      </c>
    </row>
    <row r="639" spans="1:14" x14ac:dyDescent="0.25">
      <c r="A639">
        <v>5</v>
      </c>
      <c r="B639">
        <v>40.850017195375003</v>
      </c>
      <c r="C639">
        <v>0.63060000000000005</v>
      </c>
      <c r="D639">
        <v>1.778</v>
      </c>
      <c r="F639">
        <f t="shared" si="64"/>
        <v>0.85334517339260008</v>
      </c>
      <c r="G639">
        <f t="shared" si="65"/>
        <v>0.25760020843403475</v>
      </c>
      <c r="H639" s="4">
        <f t="shared" si="67"/>
        <v>105</v>
      </c>
      <c r="I639" s="10">
        <f t="shared" si="66"/>
        <v>0.30187105577676965</v>
      </c>
      <c r="L639" s="4">
        <f t="shared" si="63"/>
        <v>4.0397713952878416</v>
      </c>
      <c r="M639" s="4">
        <f t="shared" si="68"/>
        <v>0.30187105577676965</v>
      </c>
      <c r="N639">
        <f t="shared" si="69"/>
        <v>1.1977553204104889</v>
      </c>
    </row>
    <row r="640" spans="1:14" x14ac:dyDescent="0.25">
      <c r="A640">
        <v>5</v>
      </c>
      <c r="B640">
        <v>40.850017195375003</v>
      </c>
      <c r="C640">
        <v>0.64949999999999997</v>
      </c>
      <c r="D640">
        <v>1.766</v>
      </c>
      <c r="F640">
        <f t="shared" si="64"/>
        <v>0.84758581339219996</v>
      </c>
      <c r="G640">
        <f t="shared" si="65"/>
        <v>0.26532086168396063</v>
      </c>
      <c r="H640" s="4">
        <f t="shared" si="67"/>
        <v>105</v>
      </c>
      <c r="I640" s="10">
        <f t="shared" si="66"/>
        <v>0.31303126773924633</v>
      </c>
      <c r="L640" s="4">
        <f t="shared" si="63"/>
        <v>4.0397713952878416</v>
      </c>
      <c r="M640" s="4">
        <f t="shared" si="68"/>
        <v>0.31303126773924633</v>
      </c>
      <c r="N640">
        <f t="shared" si="69"/>
        <v>1.1614521965008504</v>
      </c>
    </row>
    <row r="641" spans="1:14" x14ac:dyDescent="0.25">
      <c r="A641">
        <v>5</v>
      </c>
      <c r="B641">
        <v>40.850017195375003</v>
      </c>
      <c r="C641">
        <v>0.61780000000000002</v>
      </c>
      <c r="D641">
        <v>1.7669999999999999</v>
      </c>
      <c r="F641">
        <f t="shared" si="64"/>
        <v>0.84806576005889989</v>
      </c>
      <c r="G641">
        <f t="shared" si="65"/>
        <v>0.25237140623302678</v>
      </c>
      <c r="H641" s="4">
        <f t="shared" si="67"/>
        <v>105</v>
      </c>
      <c r="I641" s="10">
        <f t="shared" si="66"/>
        <v>0.29758471349615517</v>
      </c>
      <c r="L641" s="4">
        <f t="shared" si="63"/>
        <v>4.0397713952878416</v>
      </c>
      <c r="M641" s="4">
        <f t="shared" si="68"/>
        <v>0.29758471349615517</v>
      </c>
      <c r="N641">
        <f t="shared" si="69"/>
        <v>1.2120563432828142</v>
      </c>
    </row>
    <row r="642" spans="1:14" x14ac:dyDescent="0.25">
      <c r="A642">
        <v>5</v>
      </c>
      <c r="B642">
        <v>40.850017195375003</v>
      </c>
      <c r="C642">
        <v>0.56789999999999996</v>
      </c>
      <c r="D642">
        <v>1.7929999999999999</v>
      </c>
      <c r="F642">
        <f t="shared" si="64"/>
        <v>0.86054437339309997</v>
      </c>
      <c r="G642">
        <f t="shared" si="65"/>
        <v>0.23198724765253462</v>
      </c>
      <c r="H642" s="4">
        <f t="shared" si="67"/>
        <v>105</v>
      </c>
      <c r="I642" s="10">
        <f t="shared" si="66"/>
        <v>0.26958197023334896</v>
      </c>
      <c r="L642" s="4">
        <f t="shared" si="63"/>
        <v>4.0397713952878416</v>
      </c>
      <c r="M642" s="4">
        <f t="shared" si="68"/>
        <v>0.26958197023334896</v>
      </c>
      <c r="N642">
        <f t="shared" si="69"/>
        <v>1.3108827781693455</v>
      </c>
    </row>
    <row r="643" spans="1:14" x14ac:dyDescent="0.25">
      <c r="A643">
        <v>5</v>
      </c>
      <c r="B643">
        <v>40.850017195375003</v>
      </c>
      <c r="C643">
        <v>0.62060000000000004</v>
      </c>
      <c r="D643">
        <v>1.7729999999999999</v>
      </c>
      <c r="F643">
        <f t="shared" si="64"/>
        <v>0.8509454400591</v>
      </c>
      <c r="G643">
        <f t="shared" si="65"/>
        <v>0.25351520671449729</v>
      </c>
      <c r="H643" s="4">
        <f t="shared" si="67"/>
        <v>105</v>
      </c>
      <c r="I643" s="10">
        <f t="shared" si="66"/>
        <v>0.29792181117615496</v>
      </c>
      <c r="L643" s="4">
        <f t="shared" ref="L643:L706" si="70">H643^$V$2</f>
        <v>4.0397713952878416</v>
      </c>
      <c r="M643" s="4">
        <f t="shared" si="68"/>
        <v>0.29792181117615496</v>
      </c>
      <c r="N643">
        <f t="shared" si="69"/>
        <v>1.2109242055075273</v>
      </c>
    </row>
    <row r="644" spans="1:14" x14ac:dyDescent="0.25">
      <c r="A644">
        <v>5</v>
      </c>
      <c r="B644">
        <v>40.850017195375003</v>
      </c>
      <c r="C644">
        <v>0.59250000000000003</v>
      </c>
      <c r="D644">
        <v>1.784</v>
      </c>
      <c r="F644">
        <f t="shared" ref="F644:F707" si="71">$E$4*D644/100</f>
        <v>0.85622485339280008</v>
      </c>
      <c r="G644">
        <f t="shared" ref="G644:G707" si="72">B644*C644/100</f>
        <v>0.2420363518825969</v>
      </c>
      <c r="H644" s="4">
        <f t="shared" si="67"/>
        <v>105</v>
      </c>
      <c r="I644" s="10">
        <f t="shared" ref="I644:I707" si="73">G644/F644</f>
        <v>0.28267849376659093</v>
      </c>
      <c r="L644" s="4">
        <f t="shared" si="70"/>
        <v>4.0397713952878416</v>
      </c>
      <c r="M644" s="4">
        <f t="shared" si="68"/>
        <v>0.28267849376659093</v>
      </c>
      <c r="N644">
        <f t="shared" si="69"/>
        <v>1.263445091578268</v>
      </c>
    </row>
    <row r="645" spans="1:14" x14ac:dyDescent="0.25">
      <c r="A645">
        <v>5</v>
      </c>
      <c r="B645">
        <v>40.850017195375003</v>
      </c>
      <c r="C645">
        <v>0.71550000000000002</v>
      </c>
      <c r="D645">
        <v>1.7689999999999999</v>
      </c>
      <c r="F645">
        <f t="shared" si="71"/>
        <v>0.84902565339229996</v>
      </c>
      <c r="G645">
        <f t="shared" si="72"/>
        <v>0.29228187303290815</v>
      </c>
      <c r="H645" s="4">
        <f t="shared" ref="H645:H708" si="74">A645*21</f>
        <v>105</v>
      </c>
      <c r="I645" s="10">
        <f t="shared" si="73"/>
        <v>0.34425564394325392</v>
      </c>
      <c r="L645" s="4">
        <f t="shared" si="70"/>
        <v>4.0397713952878416</v>
      </c>
      <c r="M645" s="4">
        <f t="shared" ref="M645:M708" si="75">G645/F645</f>
        <v>0.34425564394325392</v>
      </c>
      <c r="N645">
        <f t="shared" ref="N645:N708" si="76">-LN(M645)</f>
        <v>1.0663707466108789</v>
      </c>
    </row>
    <row r="646" spans="1:14" x14ac:dyDescent="0.25">
      <c r="A646">
        <v>5</v>
      </c>
      <c r="B646">
        <v>40.850017195375003</v>
      </c>
      <c r="C646">
        <v>0.51749999999999996</v>
      </c>
      <c r="D646">
        <v>1.7729999999999999</v>
      </c>
      <c r="F646">
        <f t="shared" si="71"/>
        <v>0.8509454400591</v>
      </c>
      <c r="G646">
        <f t="shared" si="72"/>
        <v>0.21139883898606562</v>
      </c>
      <c r="H646" s="4">
        <f t="shared" si="74"/>
        <v>105</v>
      </c>
      <c r="I646" s="10">
        <f t="shared" si="73"/>
        <v>0.24842819414060616</v>
      </c>
      <c r="L646" s="4">
        <f t="shared" si="70"/>
        <v>4.0397713952878416</v>
      </c>
      <c r="M646" s="4">
        <f t="shared" si="75"/>
        <v>0.24842819414060616</v>
      </c>
      <c r="N646">
        <f t="shared" si="76"/>
        <v>1.3926014323822831</v>
      </c>
    </row>
    <row r="647" spans="1:14" x14ac:dyDescent="0.25">
      <c r="A647">
        <v>5</v>
      </c>
      <c r="B647">
        <v>50.541498962348101</v>
      </c>
      <c r="C647">
        <v>0.71989999999999998</v>
      </c>
      <c r="D647">
        <v>1.762</v>
      </c>
      <c r="F647">
        <f t="shared" si="71"/>
        <v>0.84566602672540003</v>
      </c>
      <c r="G647">
        <f t="shared" si="72"/>
        <v>0.363848251029944</v>
      </c>
      <c r="H647" s="4">
        <f t="shared" si="74"/>
        <v>105</v>
      </c>
      <c r="I647" s="10">
        <f t="shared" si="73"/>
        <v>0.43025052388452018</v>
      </c>
      <c r="L647" s="4">
        <f t="shared" si="70"/>
        <v>4.0397713952878416</v>
      </c>
      <c r="M647" s="4">
        <f t="shared" si="75"/>
        <v>0.43025052388452018</v>
      </c>
      <c r="N647">
        <f t="shared" si="76"/>
        <v>0.84338762626305952</v>
      </c>
    </row>
    <row r="648" spans="1:14" x14ac:dyDescent="0.25">
      <c r="A648">
        <v>5</v>
      </c>
      <c r="B648">
        <v>50.541498962348101</v>
      </c>
      <c r="C648">
        <v>0.77690000000000003</v>
      </c>
      <c r="D648">
        <v>1.774</v>
      </c>
      <c r="F648">
        <f t="shared" si="71"/>
        <v>0.85142538672580004</v>
      </c>
      <c r="G648">
        <f t="shared" si="72"/>
        <v>0.39265690543848242</v>
      </c>
      <c r="H648" s="4">
        <f t="shared" si="74"/>
        <v>105</v>
      </c>
      <c r="I648" s="10">
        <f t="shared" si="73"/>
        <v>0.46117594278984875</v>
      </c>
      <c r="L648" s="4">
        <f t="shared" si="70"/>
        <v>4.0397713952878416</v>
      </c>
      <c r="M648" s="4">
        <f t="shared" si="75"/>
        <v>0.46117594278984875</v>
      </c>
      <c r="N648">
        <f t="shared" si="76"/>
        <v>0.77397565415534164</v>
      </c>
    </row>
    <row r="649" spans="1:14" x14ac:dyDescent="0.25">
      <c r="A649">
        <v>5</v>
      </c>
      <c r="B649">
        <v>50.541498962348101</v>
      </c>
      <c r="C649">
        <v>0.72160000000000002</v>
      </c>
      <c r="D649">
        <v>1.792</v>
      </c>
      <c r="F649">
        <f t="shared" si="71"/>
        <v>0.86006442672640004</v>
      </c>
      <c r="G649">
        <f t="shared" si="72"/>
        <v>0.36470745651230385</v>
      </c>
      <c r="H649" s="4">
        <f t="shared" si="74"/>
        <v>105</v>
      </c>
      <c r="I649" s="10">
        <f t="shared" si="73"/>
        <v>0.42404667043428712</v>
      </c>
      <c r="L649" s="4">
        <f t="shared" si="70"/>
        <v>4.0397713952878416</v>
      </c>
      <c r="M649" s="4">
        <f t="shared" si="75"/>
        <v>0.42404667043428712</v>
      </c>
      <c r="N649">
        <f t="shared" si="76"/>
        <v>0.85791175802865405</v>
      </c>
    </row>
    <row r="650" spans="1:14" x14ac:dyDescent="0.25">
      <c r="A650">
        <v>5</v>
      </c>
      <c r="B650">
        <v>50.541498962348101</v>
      </c>
      <c r="C650">
        <v>0.77439999999999998</v>
      </c>
      <c r="D650">
        <v>1.766</v>
      </c>
      <c r="F650">
        <f t="shared" si="71"/>
        <v>0.84758581339219996</v>
      </c>
      <c r="G650">
        <f t="shared" si="72"/>
        <v>0.39139336796442364</v>
      </c>
      <c r="H650" s="4">
        <f t="shared" si="74"/>
        <v>105</v>
      </c>
      <c r="I650" s="10">
        <f t="shared" si="73"/>
        <v>0.46177432630448684</v>
      </c>
      <c r="L650" s="4">
        <f t="shared" si="70"/>
        <v>4.0397713952878416</v>
      </c>
      <c r="M650" s="4">
        <f t="shared" si="75"/>
        <v>0.46177432630448684</v>
      </c>
      <c r="N650">
        <f t="shared" si="76"/>
        <v>0.77267897844373012</v>
      </c>
    </row>
    <row r="651" spans="1:14" x14ac:dyDescent="0.25">
      <c r="A651">
        <v>5</v>
      </c>
      <c r="B651">
        <v>50.541498962348101</v>
      </c>
      <c r="C651">
        <v>0.77749999999999997</v>
      </c>
      <c r="D651">
        <v>1.7769999999999999</v>
      </c>
      <c r="F651">
        <f t="shared" si="71"/>
        <v>0.85286522672589993</v>
      </c>
      <c r="G651">
        <f t="shared" si="72"/>
        <v>0.39296015443225651</v>
      </c>
      <c r="H651" s="4">
        <f t="shared" si="74"/>
        <v>105</v>
      </c>
      <c r="I651" s="10">
        <f t="shared" si="73"/>
        <v>0.46075293272397533</v>
      </c>
      <c r="L651" s="4">
        <f t="shared" si="70"/>
        <v>4.0397713952878416</v>
      </c>
      <c r="M651" s="4">
        <f t="shared" si="75"/>
        <v>0.46075293272397533</v>
      </c>
      <c r="N651">
        <f t="shared" si="76"/>
        <v>0.77489331734345379</v>
      </c>
    </row>
    <row r="652" spans="1:14" x14ac:dyDescent="0.25">
      <c r="A652">
        <v>5</v>
      </c>
      <c r="B652">
        <v>50.541498962348101</v>
      </c>
      <c r="C652">
        <v>0.7843</v>
      </c>
      <c r="D652">
        <v>1.792</v>
      </c>
      <c r="F652">
        <f t="shared" si="71"/>
        <v>0.86006442672640004</v>
      </c>
      <c r="G652">
        <f t="shared" si="72"/>
        <v>0.39639697636169613</v>
      </c>
      <c r="H652" s="4">
        <f t="shared" si="74"/>
        <v>105</v>
      </c>
      <c r="I652" s="10">
        <f t="shared" si="73"/>
        <v>0.46089218905433954</v>
      </c>
      <c r="L652" s="4">
        <f t="shared" si="70"/>
        <v>4.0397713952878416</v>
      </c>
      <c r="M652" s="4">
        <f t="shared" si="75"/>
        <v>0.46089218905433954</v>
      </c>
      <c r="N652">
        <f t="shared" si="76"/>
        <v>0.77459112655844709</v>
      </c>
    </row>
    <row r="653" spans="1:14" x14ac:dyDescent="0.25">
      <c r="A653">
        <v>5</v>
      </c>
      <c r="B653">
        <v>50.541498962348101</v>
      </c>
      <c r="C653">
        <v>0.79059999999999997</v>
      </c>
      <c r="D653">
        <v>1.7818000000000001</v>
      </c>
      <c r="F653">
        <f t="shared" si="71"/>
        <v>0.85516897072606002</v>
      </c>
      <c r="G653">
        <f t="shared" si="72"/>
        <v>0.39958109079632409</v>
      </c>
      <c r="H653" s="4">
        <f t="shared" si="74"/>
        <v>105</v>
      </c>
      <c r="I653" s="10">
        <f t="shared" si="73"/>
        <v>0.46725396322210999</v>
      </c>
      <c r="L653" s="4">
        <f t="shared" si="70"/>
        <v>4.0397713952878416</v>
      </c>
      <c r="M653" s="4">
        <f t="shared" si="75"/>
        <v>0.46725396322210999</v>
      </c>
      <c r="N653">
        <f t="shared" si="76"/>
        <v>0.76088235066615018</v>
      </c>
    </row>
    <row r="654" spans="1:14" x14ac:dyDescent="0.25">
      <c r="A654">
        <v>5</v>
      </c>
      <c r="B654">
        <v>50.541498962348101</v>
      </c>
      <c r="C654">
        <v>0.77070000000000005</v>
      </c>
      <c r="D654">
        <v>1.794</v>
      </c>
      <c r="F654">
        <f t="shared" si="71"/>
        <v>0.86102432005980001</v>
      </c>
      <c r="G654">
        <f t="shared" si="72"/>
        <v>0.38952333250281684</v>
      </c>
      <c r="H654" s="4">
        <f t="shared" si="74"/>
        <v>105</v>
      </c>
      <c r="I654" s="10">
        <f t="shared" si="73"/>
        <v>0.45239527319711897</v>
      </c>
      <c r="L654" s="4">
        <f t="shared" si="70"/>
        <v>4.0397713952878416</v>
      </c>
      <c r="M654" s="4">
        <f t="shared" si="75"/>
        <v>0.45239527319711897</v>
      </c>
      <c r="N654">
        <f t="shared" si="76"/>
        <v>0.79319898307698578</v>
      </c>
    </row>
    <row r="655" spans="1:14" x14ac:dyDescent="0.25">
      <c r="A655">
        <v>5</v>
      </c>
      <c r="B655">
        <v>50.541498962348101</v>
      </c>
      <c r="C655">
        <v>0.751</v>
      </c>
      <c r="D655">
        <v>1.79</v>
      </c>
      <c r="F655">
        <f t="shared" si="71"/>
        <v>0.85910453339300008</v>
      </c>
      <c r="G655">
        <f t="shared" si="72"/>
        <v>0.3795666572072342</v>
      </c>
      <c r="H655" s="4">
        <f t="shared" si="74"/>
        <v>105</v>
      </c>
      <c r="I655" s="10">
        <f t="shared" si="73"/>
        <v>0.44181661538689637</v>
      </c>
      <c r="L655" s="4">
        <f t="shared" si="70"/>
        <v>4.0397713952878416</v>
      </c>
      <c r="M655" s="4">
        <f t="shared" si="75"/>
        <v>0.44181661538689637</v>
      </c>
      <c r="N655">
        <f t="shared" si="76"/>
        <v>0.81686038031285813</v>
      </c>
    </row>
    <row r="656" spans="1:14" x14ac:dyDescent="0.25">
      <c r="A656">
        <v>5</v>
      </c>
      <c r="B656">
        <v>50.541498962348101</v>
      </c>
      <c r="C656">
        <v>0.75849999999999995</v>
      </c>
      <c r="D656">
        <v>1.788</v>
      </c>
      <c r="F656">
        <f t="shared" si="71"/>
        <v>0.85814464005960001</v>
      </c>
      <c r="G656">
        <f t="shared" si="72"/>
        <v>0.3833572696294103</v>
      </c>
      <c r="H656" s="4">
        <f t="shared" si="74"/>
        <v>105</v>
      </c>
      <c r="I656" s="10">
        <f t="shared" si="73"/>
        <v>0.44672803596697325</v>
      </c>
      <c r="L656" s="4">
        <f t="shared" si="70"/>
        <v>4.0397713952878416</v>
      </c>
      <c r="M656" s="4">
        <f t="shared" si="75"/>
        <v>0.44672803596697325</v>
      </c>
      <c r="N656">
        <f t="shared" si="76"/>
        <v>0.80580529018706459</v>
      </c>
    </row>
    <row r="657" spans="1:14" x14ac:dyDescent="0.25">
      <c r="A657">
        <v>5</v>
      </c>
      <c r="B657">
        <v>50.541498962348101</v>
      </c>
      <c r="C657">
        <v>0.70069999999999999</v>
      </c>
      <c r="D657">
        <v>1.7909999999999999</v>
      </c>
      <c r="F657">
        <f t="shared" si="71"/>
        <v>0.85958448005970001</v>
      </c>
      <c r="G657">
        <f t="shared" si="72"/>
        <v>0.35414428322917318</v>
      </c>
      <c r="H657" s="4">
        <f t="shared" si="74"/>
        <v>105</v>
      </c>
      <c r="I657" s="10">
        <f t="shared" si="73"/>
        <v>0.41199473867254688</v>
      </c>
      <c r="L657" s="4">
        <f t="shared" si="70"/>
        <v>4.0397713952878416</v>
      </c>
      <c r="M657" s="4">
        <f t="shared" si="75"/>
        <v>0.41199473867254688</v>
      </c>
      <c r="N657">
        <f t="shared" si="76"/>
        <v>0.88674469992641536</v>
      </c>
    </row>
    <row r="658" spans="1:14" x14ac:dyDescent="0.25">
      <c r="A658">
        <v>5</v>
      </c>
      <c r="B658">
        <v>50.541498962348101</v>
      </c>
      <c r="C658">
        <v>0.56499999999999995</v>
      </c>
      <c r="D658">
        <v>1.7569999999999999</v>
      </c>
      <c r="F658">
        <f t="shared" si="71"/>
        <v>0.84326629339189996</v>
      </c>
      <c r="G658">
        <f t="shared" si="72"/>
        <v>0.28555946913726676</v>
      </c>
      <c r="H658" s="4">
        <f t="shared" si="74"/>
        <v>105</v>
      </c>
      <c r="I658" s="10">
        <f t="shared" si="73"/>
        <v>0.33863498562079458</v>
      </c>
      <c r="L658" s="4">
        <f t="shared" si="70"/>
        <v>4.0397713952878416</v>
      </c>
      <c r="M658" s="4">
        <f t="shared" si="75"/>
        <v>0.33863498562079458</v>
      </c>
      <c r="N658">
        <f t="shared" si="76"/>
        <v>1.0828324902828481</v>
      </c>
    </row>
    <row r="659" spans="1:14" x14ac:dyDescent="0.25">
      <c r="A659">
        <v>5</v>
      </c>
      <c r="B659">
        <v>50.541498962348101</v>
      </c>
      <c r="C659">
        <v>0.56699999999999995</v>
      </c>
      <c r="D659">
        <v>1.754</v>
      </c>
      <c r="F659">
        <f t="shared" si="71"/>
        <v>0.84182645339179996</v>
      </c>
      <c r="G659">
        <f t="shared" si="72"/>
        <v>0.28657029911651372</v>
      </c>
      <c r="H659" s="4">
        <f t="shared" si="74"/>
        <v>105</v>
      </c>
      <c r="I659" s="10">
        <f t="shared" si="73"/>
        <v>0.34041493702400816</v>
      </c>
      <c r="L659" s="4">
        <f t="shared" si="70"/>
        <v>4.0397713952878416</v>
      </c>
      <c r="M659" s="4">
        <f t="shared" si="75"/>
        <v>0.34041493702400816</v>
      </c>
      <c r="N659">
        <f t="shared" si="76"/>
        <v>1.0775900024465681</v>
      </c>
    </row>
    <row r="660" spans="1:14" x14ac:dyDescent="0.25">
      <c r="A660">
        <v>5</v>
      </c>
      <c r="B660">
        <v>50.541498962348101</v>
      </c>
      <c r="C660">
        <v>0.76690000000000003</v>
      </c>
      <c r="D660">
        <v>1.776</v>
      </c>
      <c r="F660">
        <f t="shared" si="71"/>
        <v>0.8523852800592</v>
      </c>
      <c r="G660">
        <f t="shared" si="72"/>
        <v>0.3876027555422476</v>
      </c>
      <c r="H660" s="4">
        <f t="shared" si="74"/>
        <v>105</v>
      </c>
      <c r="I660" s="10">
        <f t="shared" si="73"/>
        <v>0.45472718101763532</v>
      </c>
      <c r="L660" s="4">
        <f t="shared" si="70"/>
        <v>4.0397713952878416</v>
      </c>
      <c r="M660" s="4">
        <f t="shared" si="75"/>
        <v>0.45472718101763532</v>
      </c>
      <c r="N660">
        <f t="shared" si="76"/>
        <v>0.78805764202349371</v>
      </c>
    </row>
    <row r="661" spans="1:14" x14ac:dyDescent="0.25">
      <c r="A661">
        <v>5</v>
      </c>
      <c r="B661">
        <v>50.541498962348101</v>
      </c>
      <c r="C661">
        <v>0.63700000000000001</v>
      </c>
      <c r="D661">
        <v>1.7969999999999999</v>
      </c>
      <c r="F661">
        <f t="shared" si="71"/>
        <v>0.86246416005990001</v>
      </c>
      <c r="G661">
        <f t="shared" si="72"/>
        <v>0.32194934839015743</v>
      </c>
      <c r="H661" s="4">
        <f t="shared" si="74"/>
        <v>105</v>
      </c>
      <c r="I661" s="10">
        <f t="shared" si="73"/>
        <v>0.37329011836016157</v>
      </c>
      <c r="L661" s="4">
        <f t="shared" si="70"/>
        <v>4.0397713952878416</v>
      </c>
      <c r="M661" s="4">
        <f t="shared" si="75"/>
        <v>0.37329011836016157</v>
      </c>
      <c r="N661">
        <f t="shared" si="76"/>
        <v>0.98539936445358756</v>
      </c>
    </row>
    <row r="662" spans="1:14" x14ac:dyDescent="0.25">
      <c r="A662">
        <v>5</v>
      </c>
      <c r="B662">
        <v>50.541498962348101</v>
      </c>
      <c r="C662">
        <v>0.62119999999999997</v>
      </c>
      <c r="D662">
        <v>1.7869999999999999</v>
      </c>
      <c r="F662">
        <f t="shared" si="71"/>
        <v>0.85766469339289997</v>
      </c>
      <c r="G662">
        <f t="shared" si="72"/>
        <v>0.31396379155410636</v>
      </c>
      <c r="H662" s="4">
        <f t="shared" si="74"/>
        <v>105</v>
      </c>
      <c r="I662" s="10">
        <f t="shared" si="73"/>
        <v>0.3660682245319829</v>
      </c>
      <c r="L662" s="4">
        <f t="shared" si="70"/>
        <v>4.0397713952878416</v>
      </c>
      <c r="M662" s="4">
        <f t="shared" si="75"/>
        <v>0.3660682245319829</v>
      </c>
      <c r="N662">
        <f t="shared" si="76"/>
        <v>1.0049355571270879</v>
      </c>
    </row>
    <row r="663" spans="1:14" x14ac:dyDescent="0.25">
      <c r="A663">
        <v>5</v>
      </c>
      <c r="B663">
        <v>50.541498962348101</v>
      </c>
      <c r="C663">
        <v>0.73709999999999998</v>
      </c>
      <c r="D663">
        <v>1.8</v>
      </c>
      <c r="F663">
        <f t="shared" si="71"/>
        <v>0.86390400006000012</v>
      </c>
      <c r="G663">
        <f t="shared" si="72"/>
        <v>0.37254138885146787</v>
      </c>
      <c r="H663" s="4">
        <f t="shared" si="74"/>
        <v>105</v>
      </c>
      <c r="I663" s="10">
        <f t="shared" si="73"/>
        <v>0.43123007744563518</v>
      </c>
      <c r="L663" s="4">
        <f t="shared" si="70"/>
        <v>4.0397713952878416</v>
      </c>
      <c r="M663" s="4">
        <f t="shared" si="75"/>
        <v>0.43123007744563518</v>
      </c>
      <c r="N663">
        <f t="shared" si="76"/>
        <v>0.84111350893120496</v>
      </c>
    </row>
    <row r="664" spans="1:14" x14ac:dyDescent="0.25">
      <c r="A664">
        <v>5</v>
      </c>
      <c r="B664">
        <v>50.541498962348101</v>
      </c>
      <c r="C664">
        <v>0.54339999999999999</v>
      </c>
      <c r="D664">
        <v>1.7729999999999999</v>
      </c>
      <c r="F664">
        <f t="shared" si="71"/>
        <v>0.8509454400591</v>
      </c>
      <c r="G664">
        <f t="shared" si="72"/>
        <v>0.27464250536139956</v>
      </c>
      <c r="H664" s="4">
        <f t="shared" si="74"/>
        <v>105</v>
      </c>
      <c r="I664" s="10">
        <f t="shared" si="73"/>
        <v>0.32274984086209457</v>
      </c>
      <c r="L664" s="4">
        <f t="shared" si="70"/>
        <v>4.0397713952878416</v>
      </c>
      <c r="M664" s="4">
        <f t="shared" si="75"/>
        <v>0.32274984086209457</v>
      </c>
      <c r="N664">
        <f t="shared" si="76"/>
        <v>1.1308777423241525</v>
      </c>
    </row>
    <row r="665" spans="1:14" x14ac:dyDescent="0.25">
      <c r="A665">
        <v>5</v>
      </c>
      <c r="B665">
        <v>49.492770827156797</v>
      </c>
      <c r="C665">
        <v>0.75370000000000004</v>
      </c>
      <c r="D665">
        <v>1.764</v>
      </c>
      <c r="F665">
        <f t="shared" si="71"/>
        <v>0.8466259200588</v>
      </c>
      <c r="G665">
        <f t="shared" si="72"/>
        <v>0.37302701372428082</v>
      </c>
      <c r="H665" s="4">
        <f t="shared" si="74"/>
        <v>105</v>
      </c>
      <c r="I665" s="10">
        <f t="shared" si="73"/>
        <v>0.44060429156051978</v>
      </c>
      <c r="L665" s="4">
        <f t="shared" si="70"/>
        <v>4.0397713952878416</v>
      </c>
      <c r="M665" s="4">
        <f t="shared" si="75"/>
        <v>0.44060429156051978</v>
      </c>
      <c r="N665">
        <f t="shared" si="76"/>
        <v>0.81960810439687326</v>
      </c>
    </row>
    <row r="666" spans="1:14" x14ac:dyDescent="0.25">
      <c r="A666">
        <v>5</v>
      </c>
      <c r="B666">
        <v>49.492770827156797</v>
      </c>
      <c r="C666">
        <v>0.79459999999999997</v>
      </c>
      <c r="D666">
        <v>1.796</v>
      </c>
      <c r="F666">
        <f t="shared" si="71"/>
        <v>0.86198421339320008</v>
      </c>
      <c r="G666">
        <f t="shared" si="72"/>
        <v>0.39326955699258792</v>
      </c>
      <c r="H666" s="4">
        <f t="shared" si="74"/>
        <v>105</v>
      </c>
      <c r="I666" s="10">
        <f t="shared" si="73"/>
        <v>0.45623753994807242</v>
      </c>
      <c r="L666" s="4">
        <f t="shared" si="70"/>
        <v>4.0397713952878416</v>
      </c>
      <c r="M666" s="4">
        <f t="shared" si="75"/>
        <v>0.45623753994807242</v>
      </c>
      <c r="N666">
        <f t="shared" si="76"/>
        <v>0.78474168416120749</v>
      </c>
    </row>
    <row r="667" spans="1:14" x14ac:dyDescent="0.25">
      <c r="A667">
        <v>5</v>
      </c>
      <c r="B667">
        <v>49.492770827156797</v>
      </c>
      <c r="C667">
        <v>0.80089999999999995</v>
      </c>
      <c r="D667">
        <v>1.7989999999999999</v>
      </c>
      <c r="F667">
        <f t="shared" si="71"/>
        <v>0.86342405339329997</v>
      </c>
      <c r="G667">
        <f t="shared" si="72"/>
        <v>0.39638760155469877</v>
      </c>
      <c r="H667" s="4">
        <f t="shared" si="74"/>
        <v>105</v>
      </c>
      <c r="I667" s="10">
        <f t="shared" si="73"/>
        <v>0.45908797652425309</v>
      </c>
      <c r="L667" s="4">
        <f t="shared" si="70"/>
        <v>4.0397713952878416</v>
      </c>
      <c r="M667" s="4">
        <f t="shared" si="75"/>
        <v>0.45908797652425309</v>
      </c>
      <c r="N667">
        <f t="shared" si="76"/>
        <v>0.77851341730045764</v>
      </c>
    </row>
    <row r="668" spans="1:14" x14ac:dyDescent="0.25">
      <c r="A668">
        <v>5</v>
      </c>
      <c r="B668">
        <v>49.492770827156797</v>
      </c>
      <c r="C668">
        <v>0.77190000000000003</v>
      </c>
      <c r="D668">
        <v>1.7649999999999999</v>
      </c>
      <c r="F668">
        <f t="shared" si="71"/>
        <v>0.84710586672549992</v>
      </c>
      <c r="G668">
        <f t="shared" si="72"/>
        <v>0.38203469801482337</v>
      </c>
      <c r="H668" s="4">
        <f t="shared" si="74"/>
        <v>105</v>
      </c>
      <c r="I668" s="10">
        <f t="shared" si="73"/>
        <v>0.45098813858010933</v>
      </c>
      <c r="L668" s="4">
        <f t="shared" si="70"/>
        <v>4.0397713952878416</v>
      </c>
      <c r="M668" s="4">
        <f t="shared" si="75"/>
        <v>0.45098813858010933</v>
      </c>
      <c r="N668">
        <f t="shared" si="76"/>
        <v>0.79631424009114971</v>
      </c>
    </row>
    <row r="669" spans="1:14" x14ac:dyDescent="0.25">
      <c r="A669">
        <v>5</v>
      </c>
      <c r="B669">
        <v>49.492770827156797</v>
      </c>
      <c r="C669">
        <v>0.78390000000000004</v>
      </c>
      <c r="D669">
        <v>1.756</v>
      </c>
      <c r="F669">
        <f t="shared" si="71"/>
        <v>0.84278634672520003</v>
      </c>
      <c r="G669">
        <f t="shared" si="72"/>
        <v>0.38797383051408219</v>
      </c>
      <c r="H669" s="4">
        <f t="shared" si="74"/>
        <v>105</v>
      </c>
      <c r="I669" s="10">
        <f t="shared" si="73"/>
        <v>0.46034660151012796</v>
      </c>
      <c r="L669" s="4">
        <f t="shared" si="70"/>
        <v>4.0397713952878416</v>
      </c>
      <c r="M669" s="4">
        <f t="shared" si="75"/>
        <v>0.46034660151012796</v>
      </c>
      <c r="N669">
        <f t="shared" si="76"/>
        <v>0.77577559167994636</v>
      </c>
    </row>
    <row r="670" spans="1:14" x14ac:dyDescent="0.25">
      <c r="A670">
        <v>5</v>
      </c>
      <c r="B670">
        <v>49.492770827156797</v>
      </c>
      <c r="C670">
        <v>0.79059999999999997</v>
      </c>
      <c r="D670">
        <v>1.786</v>
      </c>
      <c r="F670">
        <f t="shared" si="71"/>
        <v>0.85718474672620004</v>
      </c>
      <c r="G670">
        <f t="shared" si="72"/>
        <v>0.39128984615950158</v>
      </c>
      <c r="H670" s="4">
        <f t="shared" si="74"/>
        <v>105</v>
      </c>
      <c r="I670" s="10">
        <f t="shared" si="73"/>
        <v>0.45648251168016463</v>
      </c>
      <c r="L670" s="4">
        <f t="shared" si="70"/>
        <v>4.0397713952878416</v>
      </c>
      <c r="M670" s="4">
        <f t="shared" si="75"/>
        <v>0.45648251168016463</v>
      </c>
      <c r="N670">
        <f t="shared" si="76"/>
        <v>0.78420488925342047</v>
      </c>
    </row>
    <row r="671" spans="1:14" x14ac:dyDescent="0.25">
      <c r="A671">
        <v>5</v>
      </c>
      <c r="B671">
        <v>49.492770827156797</v>
      </c>
      <c r="C671">
        <v>0.71850000000000003</v>
      </c>
      <c r="D671">
        <v>1.798</v>
      </c>
      <c r="F671">
        <f t="shared" si="71"/>
        <v>0.86294410672660005</v>
      </c>
      <c r="G671">
        <f t="shared" si="72"/>
        <v>0.35560555839312158</v>
      </c>
      <c r="H671" s="4">
        <f t="shared" si="74"/>
        <v>105</v>
      </c>
      <c r="I671" s="10">
        <f t="shared" si="73"/>
        <v>0.4120841148588843</v>
      </c>
      <c r="L671" s="4">
        <f t="shared" si="70"/>
        <v>4.0397713952878416</v>
      </c>
      <c r="M671" s="4">
        <f t="shared" si="75"/>
        <v>0.4120841148588843</v>
      </c>
      <c r="N671">
        <f t="shared" si="76"/>
        <v>0.88652778819204714</v>
      </c>
    </row>
    <row r="672" spans="1:14" x14ac:dyDescent="0.25">
      <c r="A672">
        <v>5</v>
      </c>
      <c r="B672">
        <v>49.492770827156797</v>
      </c>
      <c r="C672">
        <v>0.75619999999999998</v>
      </c>
      <c r="D672">
        <v>1.7689999999999999</v>
      </c>
      <c r="F672">
        <f t="shared" si="71"/>
        <v>0.84902565339229996</v>
      </c>
      <c r="G672">
        <f t="shared" si="72"/>
        <v>0.3742643329949597</v>
      </c>
      <c r="H672" s="4">
        <f t="shared" si="74"/>
        <v>105</v>
      </c>
      <c r="I672" s="10">
        <f t="shared" si="73"/>
        <v>0.4408162833473625</v>
      </c>
      <c r="L672" s="4">
        <f t="shared" si="70"/>
        <v>4.0397713952878416</v>
      </c>
      <c r="M672" s="4">
        <f t="shared" si="75"/>
        <v>0.4408162833473625</v>
      </c>
      <c r="N672">
        <f t="shared" si="76"/>
        <v>0.81912708138251378</v>
      </c>
    </row>
    <row r="673" spans="1:20" x14ac:dyDescent="0.25">
      <c r="A673">
        <v>5</v>
      </c>
      <c r="B673">
        <v>49.492770827156797</v>
      </c>
      <c r="C673">
        <v>0.76390000000000002</v>
      </c>
      <c r="D673">
        <v>1.774</v>
      </c>
      <c r="F673">
        <f t="shared" si="71"/>
        <v>0.85142538672580004</v>
      </c>
      <c r="G673">
        <f t="shared" si="72"/>
        <v>0.37807527634865074</v>
      </c>
      <c r="H673" s="4">
        <f t="shared" si="74"/>
        <v>105</v>
      </c>
      <c r="I673" s="10">
        <f t="shared" si="73"/>
        <v>0.44404980429648522</v>
      </c>
      <c r="L673" s="4">
        <f t="shared" si="70"/>
        <v>4.0397713952878416</v>
      </c>
      <c r="M673" s="4">
        <f t="shared" si="75"/>
        <v>0.44404980429648522</v>
      </c>
      <c r="N673">
        <f t="shared" si="76"/>
        <v>0.81181855100177192</v>
      </c>
    </row>
    <row r="674" spans="1:20" x14ac:dyDescent="0.25">
      <c r="A674">
        <v>5</v>
      </c>
      <c r="B674">
        <v>49.492770827156797</v>
      </c>
      <c r="C674">
        <v>0.57869999999999999</v>
      </c>
      <c r="D674">
        <v>1.7729999999999999</v>
      </c>
      <c r="F674">
        <f t="shared" si="71"/>
        <v>0.8509454400591</v>
      </c>
      <c r="G674">
        <f t="shared" si="72"/>
        <v>0.28641466477675637</v>
      </c>
      <c r="H674" s="4">
        <f t="shared" si="74"/>
        <v>105</v>
      </c>
      <c r="I674" s="10">
        <f t="shared" si="73"/>
        <v>0.33658405262370789</v>
      </c>
      <c r="L674" s="4">
        <f t="shared" si="70"/>
        <v>4.0397713952878416</v>
      </c>
      <c r="M674" s="4">
        <f t="shared" si="75"/>
        <v>0.33658405262370789</v>
      </c>
      <c r="N674">
        <f t="shared" si="76"/>
        <v>1.0889073761739758</v>
      </c>
    </row>
    <row r="675" spans="1:20" x14ac:dyDescent="0.25">
      <c r="A675">
        <v>5</v>
      </c>
      <c r="B675">
        <v>49.492770827156797</v>
      </c>
      <c r="C675">
        <v>0.62619999999999998</v>
      </c>
      <c r="D675">
        <v>1.7729999999999999</v>
      </c>
      <c r="F675">
        <f t="shared" si="71"/>
        <v>0.8509454400591</v>
      </c>
      <c r="G675">
        <f t="shared" si="72"/>
        <v>0.30992373091965586</v>
      </c>
      <c r="H675" s="4">
        <f t="shared" si="74"/>
        <v>105</v>
      </c>
      <c r="I675" s="10">
        <f t="shared" si="73"/>
        <v>0.3642110484758353</v>
      </c>
      <c r="L675" s="4">
        <f t="shared" si="70"/>
        <v>4.0397713952878416</v>
      </c>
      <c r="M675" s="4">
        <f t="shared" si="75"/>
        <v>0.3642110484758353</v>
      </c>
      <c r="N675">
        <f t="shared" si="76"/>
        <v>1.0100217758614636</v>
      </c>
    </row>
    <row r="676" spans="1:20" x14ac:dyDescent="0.25">
      <c r="A676">
        <v>5</v>
      </c>
      <c r="B676">
        <v>49.492770827156797</v>
      </c>
      <c r="C676">
        <v>0.72789999999999999</v>
      </c>
      <c r="D676">
        <v>1.7509999999999999</v>
      </c>
      <c r="F676">
        <f t="shared" si="71"/>
        <v>0.84038661339169995</v>
      </c>
      <c r="G676">
        <f t="shared" si="72"/>
        <v>0.36025787885087435</v>
      </c>
      <c r="H676" s="4">
        <f t="shared" si="74"/>
        <v>105</v>
      </c>
      <c r="I676" s="10">
        <f t="shared" si="73"/>
        <v>0.42868112498474553</v>
      </c>
      <c r="L676" s="4">
        <f t="shared" si="70"/>
        <v>4.0397713952878416</v>
      </c>
      <c r="M676" s="4">
        <f t="shared" si="75"/>
        <v>0.42868112498474553</v>
      </c>
      <c r="N676">
        <f t="shared" si="76"/>
        <v>0.84704193484120049</v>
      </c>
    </row>
    <row r="677" spans="1:20" x14ac:dyDescent="0.25">
      <c r="A677">
        <v>5</v>
      </c>
      <c r="B677">
        <v>49.492770827156797</v>
      </c>
      <c r="C677">
        <v>0.77310000000000001</v>
      </c>
      <c r="D677">
        <v>1.784</v>
      </c>
      <c r="F677">
        <f t="shared" si="71"/>
        <v>0.85622485339280008</v>
      </c>
      <c r="G677">
        <f t="shared" si="72"/>
        <v>0.38262861126474917</v>
      </c>
      <c r="H677" s="4">
        <f t="shared" si="74"/>
        <v>105</v>
      </c>
      <c r="I677" s="10">
        <f t="shared" si="73"/>
        <v>0.44687865547067368</v>
      </c>
      <c r="L677" s="4">
        <f t="shared" si="70"/>
        <v>4.0397713952878416</v>
      </c>
      <c r="M677" s="4">
        <f t="shared" si="75"/>
        <v>0.44687865547067368</v>
      </c>
      <c r="N677">
        <f t="shared" si="76"/>
        <v>0.80546818549308674</v>
      </c>
    </row>
    <row r="678" spans="1:20" x14ac:dyDescent="0.25">
      <c r="A678">
        <v>5</v>
      </c>
      <c r="B678">
        <v>49.492770827156797</v>
      </c>
      <c r="C678">
        <v>0.75819999999999999</v>
      </c>
      <c r="D678">
        <v>1.7909999999999999</v>
      </c>
      <c r="F678">
        <f t="shared" si="71"/>
        <v>0.85958448005970001</v>
      </c>
      <c r="G678">
        <f t="shared" si="72"/>
        <v>0.37525418841150282</v>
      </c>
      <c r="H678" s="4">
        <f t="shared" si="74"/>
        <v>105</v>
      </c>
      <c r="I678" s="10">
        <f t="shared" si="73"/>
        <v>0.4365530056864691</v>
      </c>
      <c r="L678" s="4">
        <f t="shared" si="70"/>
        <v>4.0397713952878416</v>
      </c>
      <c r="M678" s="4">
        <f t="shared" si="75"/>
        <v>0.4365530056864691</v>
      </c>
      <c r="N678">
        <f t="shared" si="76"/>
        <v>0.8288454776580384</v>
      </c>
    </row>
    <row r="679" spans="1:20" x14ac:dyDescent="0.25">
      <c r="A679">
        <v>5</v>
      </c>
      <c r="B679">
        <v>49.492770827156797</v>
      </c>
      <c r="C679">
        <v>0.74319999999999997</v>
      </c>
      <c r="D679">
        <v>1.792</v>
      </c>
      <c r="F679">
        <f t="shared" si="71"/>
        <v>0.86006442672640004</v>
      </c>
      <c r="G679">
        <f t="shared" si="72"/>
        <v>0.3678302727874293</v>
      </c>
      <c r="H679" s="4">
        <f t="shared" si="74"/>
        <v>105</v>
      </c>
      <c r="I679" s="10">
        <f t="shared" si="73"/>
        <v>0.42767758014068158</v>
      </c>
      <c r="L679" s="4">
        <f t="shared" si="70"/>
        <v>4.0397713952878416</v>
      </c>
      <c r="M679" s="4">
        <f t="shared" si="75"/>
        <v>0.42767758014068158</v>
      </c>
      <c r="N679">
        <f t="shared" si="76"/>
        <v>0.84938568471480813</v>
      </c>
    </row>
    <row r="680" spans="1:20" x14ac:dyDescent="0.25">
      <c r="A680">
        <v>5</v>
      </c>
      <c r="B680">
        <v>49.492770827156797</v>
      </c>
      <c r="C680">
        <v>0.75070000000000003</v>
      </c>
      <c r="D680">
        <v>1.7929999999999999</v>
      </c>
      <c r="F680">
        <f t="shared" si="71"/>
        <v>0.86054437339309997</v>
      </c>
      <c r="G680">
        <f t="shared" si="72"/>
        <v>0.37154223059946612</v>
      </c>
      <c r="H680" s="4">
        <f t="shared" si="74"/>
        <v>105</v>
      </c>
      <c r="I680" s="10">
        <f t="shared" si="73"/>
        <v>0.43175255348482094</v>
      </c>
      <c r="L680" s="4">
        <f t="shared" si="70"/>
        <v>4.0397713952878416</v>
      </c>
      <c r="M680" s="4">
        <f t="shared" si="75"/>
        <v>0.43175255348482094</v>
      </c>
      <c r="N680">
        <f t="shared" si="76"/>
        <v>0.83990264770573708</v>
      </c>
    </row>
    <row r="681" spans="1:20" x14ac:dyDescent="0.25">
      <c r="A681">
        <v>5</v>
      </c>
      <c r="B681">
        <v>49.492770827156797</v>
      </c>
      <c r="C681">
        <v>0.78510000000000002</v>
      </c>
      <c r="D681">
        <v>1.7909999999999999</v>
      </c>
      <c r="F681">
        <f t="shared" si="71"/>
        <v>0.85958448005970001</v>
      </c>
      <c r="G681">
        <f t="shared" si="72"/>
        <v>0.38856774376400799</v>
      </c>
      <c r="H681" s="4">
        <f t="shared" si="74"/>
        <v>105</v>
      </c>
      <c r="I681" s="10">
        <f t="shared" si="73"/>
        <v>0.45204136740233036</v>
      </c>
      <c r="L681" s="4">
        <f t="shared" si="70"/>
        <v>4.0397713952878416</v>
      </c>
      <c r="M681" s="4">
        <f t="shared" si="75"/>
        <v>0.45204136740233036</v>
      </c>
      <c r="N681">
        <f t="shared" si="76"/>
        <v>0.7939815825360631</v>
      </c>
    </row>
    <row r="682" spans="1:20" x14ac:dyDescent="0.25">
      <c r="A682">
        <v>5</v>
      </c>
      <c r="B682">
        <v>49.492770827156797</v>
      </c>
      <c r="C682">
        <v>0.78080000000000005</v>
      </c>
      <c r="D682">
        <v>1.802</v>
      </c>
      <c r="F682">
        <f t="shared" si="71"/>
        <v>0.86486389339340008</v>
      </c>
      <c r="G682">
        <f t="shared" si="72"/>
        <v>0.38643955461844032</v>
      </c>
      <c r="H682" s="4">
        <f t="shared" si="74"/>
        <v>105</v>
      </c>
      <c r="I682" s="10">
        <f t="shared" si="73"/>
        <v>0.44682123692572839</v>
      </c>
      <c r="L682" s="4">
        <f t="shared" si="70"/>
        <v>4.0397713952878416</v>
      </c>
      <c r="M682" s="4">
        <f t="shared" si="75"/>
        <v>0.44682123692572839</v>
      </c>
      <c r="N682">
        <f t="shared" si="76"/>
        <v>0.80559668174896149</v>
      </c>
    </row>
    <row r="683" spans="1:20" x14ac:dyDescent="0.25">
      <c r="A683">
        <v>5</v>
      </c>
      <c r="B683">
        <v>49.492770827156797</v>
      </c>
      <c r="C683">
        <v>0.77439999999999998</v>
      </c>
      <c r="D683">
        <v>1.798</v>
      </c>
      <c r="F683">
        <f t="shared" si="71"/>
        <v>0.86294410672660005</v>
      </c>
      <c r="G683">
        <f t="shared" si="72"/>
        <v>0.3832720172855022</v>
      </c>
      <c r="H683" s="4">
        <f t="shared" si="74"/>
        <v>105</v>
      </c>
      <c r="I683" s="10">
        <f t="shared" si="73"/>
        <v>0.44414466046864298</v>
      </c>
      <c r="L683" s="4">
        <f t="shared" si="70"/>
        <v>4.0397713952878416</v>
      </c>
      <c r="M683" s="4">
        <f t="shared" si="75"/>
        <v>0.44414466046864298</v>
      </c>
      <c r="N683">
        <f t="shared" si="76"/>
        <v>0.81160495774875951</v>
      </c>
    </row>
    <row r="684" spans="1:20" x14ac:dyDescent="0.25">
      <c r="A684">
        <v>6</v>
      </c>
      <c r="B684">
        <v>49.407965035584603</v>
      </c>
      <c r="C684">
        <v>0.87860000000000005</v>
      </c>
      <c r="D684">
        <v>1.774</v>
      </c>
      <c r="F684">
        <f t="shared" si="71"/>
        <v>0.85142538672580004</v>
      </c>
      <c r="G684">
        <f t="shared" si="72"/>
        <v>0.43409838080264634</v>
      </c>
      <c r="H684" s="4">
        <f t="shared" si="74"/>
        <v>126</v>
      </c>
      <c r="I684" s="10">
        <f t="shared" si="73"/>
        <v>0.50984899859750943</v>
      </c>
      <c r="J684">
        <f>AVERAGE(H684:H805)</f>
        <v>126</v>
      </c>
      <c r="K684">
        <f>AVERAGE(I684:I805)</f>
        <v>0.43082189219715628</v>
      </c>
      <c r="L684" s="4">
        <f t="shared" si="70"/>
        <v>4.2668872156327424</v>
      </c>
      <c r="M684" s="4">
        <f t="shared" si="75"/>
        <v>0.50984899859750943</v>
      </c>
      <c r="N684">
        <f t="shared" si="76"/>
        <v>0.67364067828580643</v>
      </c>
      <c r="O684">
        <f>AVERAGE(H684:H805)</f>
        <v>126</v>
      </c>
      <c r="P684">
        <f>AVERAGE(F684:F805)</f>
        <v>0.8540808293489347</v>
      </c>
      <c r="Q684">
        <f>AVERAGE(G684:G805)</f>
        <v>0.36790528223515856</v>
      </c>
      <c r="R684">
        <f>MEDIAN(L684:L827)</f>
        <v>4.2668872156327424</v>
      </c>
      <c r="S684">
        <f>MEDIAN(N684:N827)</f>
        <v>0.76895169390989959</v>
      </c>
      <c r="T684">
        <f>MEDIAN(M684:M827)</f>
        <v>0.46349908266108536</v>
      </c>
    </row>
    <row r="685" spans="1:20" x14ac:dyDescent="0.25">
      <c r="A685">
        <v>6</v>
      </c>
      <c r="B685">
        <v>49.407965035584603</v>
      </c>
      <c r="C685">
        <v>0.88129999999999997</v>
      </c>
      <c r="D685">
        <v>1.756</v>
      </c>
      <c r="F685">
        <f t="shared" si="71"/>
        <v>0.84278634672520003</v>
      </c>
      <c r="G685">
        <f t="shared" si="72"/>
        <v>0.4354323958586071</v>
      </c>
      <c r="H685" s="4">
        <f t="shared" si="74"/>
        <v>126</v>
      </c>
      <c r="I685" s="10">
        <f t="shared" si="73"/>
        <v>0.51665810386055622</v>
      </c>
      <c r="L685" s="4">
        <f t="shared" si="70"/>
        <v>4.2668872156327424</v>
      </c>
      <c r="M685" s="4">
        <f t="shared" si="75"/>
        <v>0.51665810386055622</v>
      </c>
      <c r="N685">
        <f t="shared" si="76"/>
        <v>0.66037393104740794</v>
      </c>
    </row>
    <row r="686" spans="1:20" x14ac:dyDescent="0.25">
      <c r="A686">
        <v>6</v>
      </c>
      <c r="B686">
        <v>49.407965035584603</v>
      </c>
      <c r="C686">
        <v>0.82450000000000001</v>
      </c>
      <c r="D686">
        <v>1.778</v>
      </c>
      <c r="F686">
        <f t="shared" si="71"/>
        <v>0.85334517339260008</v>
      </c>
      <c r="G686">
        <f t="shared" si="72"/>
        <v>0.40736867171839508</v>
      </c>
      <c r="H686" s="4">
        <f t="shared" si="74"/>
        <v>126</v>
      </c>
      <c r="I686" s="10">
        <f t="shared" si="73"/>
        <v>0.47737853850961692</v>
      </c>
      <c r="L686" s="4">
        <f t="shared" si="70"/>
        <v>4.2668872156327424</v>
      </c>
      <c r="M686" s="4">
        <f t="shared" si="75"/>
        <v>0.47737853850961692</v>
      </c>
      <c r="N686">
        <f t="shared" si="76"/>
        <v>0.73944552103215722</v>
      </c>
    </row>
    <row r="687" spans="1:20" x14ac:dyDescent="0.25">
      <c r="A687">
        <v>6</v>
      </c>
      <c r="B687">
        <v>49.407965035584603</v>
      </c>
      <c r="C687">
        <v>0.84589999999999999</v>
      </c>
      <c r="D687">
        <v>1.79</v>
      </c>
      <c r="F687">
        <f t="shared" si="71"/>
        <v>0.85910453339300008</v>
      </c>
      <c r="G687">
        <f t="shared" si="72"/>
        <v>0.41794197623601015</v>
      </c>
      <c r="H687" s="4">
        <f t="shared" si="74"/>
        <v>126</v>
      </c>
      <c r="I687" s="10">
        <f t="shared" si="73"/>
        <v>0.48648559050825224</v>
      </c>
      <c r="L687" s="4">
        <f t="shared" si="70"/>
        <v>4.2668872156327424</v>
      </c>
      <c r="M687" s="4">
        <f t="shared" si="75"/>
        <v>0.48648559050825224</v>
      </c>
      <c r="N687">
        <f t="shared" si="76"/>
        <v>0.72054799648279277</v>
      </c>
    </row>
    <row r="688" spans="1:20" x14ac:dyDescent="0.25">
      <c r="A688">
        <v>6</v>
      </c>
      <c r="B688">
        <v>49.407965035584603</v>
      </c>
      <c r="C688">
        <v>0.878</v>
      </c>
      <c r="D688">
        <v>1.766</v>
      </c>
      <c r="F688">
        <f t="shared" si="71"/>
        <v>0.84758581339219996</v>
      </c>
      <c r="G688">
        <f t="shared" si="72"/>
        <v>0.43380193301243281</v>
      </c>
      <c r="H688" s="4">
        <f t="shared" si="74"/>
        <v>126</v>
      </c>
      <c r="I688" s="10">
        <f t="shared" si="73"/>
        <v>0.51180886484670474</v>
      </c>
      <c r="L688" s="4">
        <f t="shared" si="70"/>
        <v>4.2668872156327424</v>
      </c>
      <c r="M688" s="4">
        <f t="shared" si="75"/>
        <v>0.51180886484670474</v>
      </c>
      <c r="N688">
        <f t="shared" si="76"/>
        <v>0.66980403448674952</v>
      </c>
    </row>
    <row r="689" spans="1:14" x14ac:dyDescent="0.25">
      <c r="A689">
        <v>6</v>
      </c>
      <c r="B689">
        <v>49.407965035584603</v>
      </c>
      <c r="C689">
        <v>0.80020000000000002</v>
      </c>
      <c r="D689">
        <v>1.76</v>
      </c>
      <c r="F689">
        <f t="shared" si="71"/>
        <v>0.84470613339199996</v>
      </c>
      <c r="G689">
        <f t="shared" si="72"/>
        <v>0.39536253621474798</v>
      </c>
      <c r="H689" s="4">
        <f t="shared" si="74"/>
        <v>126</v>
      </c>
      <c r="I689" s="10">
        <f t="shared" si="73"/>
        <v>0.46804743162824108</v>
      </c>
      <c r="L689" s="4">
        <f t="shared" si="70"/>
        <v>4.2668872156327424</v>
      </c>
      <c r="M689" s="4">
        <f t="shared" si="75"/>
        <v>0.46804743162824108</v>
      </c>
      <c r="N689">
        <f t="shared" si="76"/>
        <v>0.75918563856702359</v>
      </c>
    </row>
    <row r="690" spans="1:14" x14ac:dyDescent="0.25">
      <c r="A690">
        <v>6</v>
      </c>
      <c r="B690">
        <v>49.407965035584603</v>
      </c>
      <c r="C690">
        <v>0.92100000000000004</v>
      </c>
      <c r="D690">
        <v>1.7649999999999999</v>
      </c>
      <c r="F690">
        <f t="shared" si="71"/>
        <v>0.84710586672549992</v>
      </c>
      <c r="G690">
        <f t="shared" si="72"/>
        <v>0.45504735797773421</v>
      </c>
      <c r="H690" s="4">
        <f t="shared" si="74"/>
        <v>126</v>
      </c>
      <c r="I690" s="10">
        <f t="shared" si="73"/>
        <v>0.53717885314231906</v>
      </c>
      <c r="L690" s="4">
        <f t="shared" si="70"/>
        <v>4.2668872156327424</v>
      </c>
      <c r="M690" s="4">
        <f t="shared" si="75"/>
        <v>0.53717885314231906</v>
      </c>
      <c r="N690">
        <f t="shared" si="76"/>
        <v>0.62142418007005096</v>
      </c>
    </row>
    <row r="691" spans="1:14" x14ac:dyDescent="0.25">
      <c r="A691">
        <v>6</v>
      </c>
      <c r="B691">
        <v>49.407965035584603</v>
      </c>
      <c r="C691">
        <v>0.82269999999999999</v>
      </c>
      <c r="D691">
        <v>1.7829999999999999</v>
      </c>
      <c r="F691">
        <f t="shared" si="71"/>
        <v>0.85574490672609993</v>
      </c>
      <c r="G691">
        <f t="shared" si="72"/>
        <v>0.40647932834775452</v>
      </c>
      <c r="H691" s="4">
        <f t="shared" si="74"/>
        <v>126</v>
      </c>
      <c r="I691" s="10">
        <f t="shared" si="73"/>
        <v>0.47500058154346364</v>
      </c>
      <c r="L691" s="4">
        <f t="shared" si="70"/>
        <v>4.2668872156327424</v>
      </c>
      <c r="M691" s="4">
        <f t="shared" si="75"/>
        <v>0.47500058154346364</v>
      </c>
      <c r="N691">
        <f t="shared" si="76"/>
        <v>0.74443925064621663</v>
      </c>
    </row>
    <row r="692" spans="1:14" x14ac:dyDescent="0.25">
      <c r="A692">
        <v>6</v>
      </c>
      <c r="B692">
        <v>49.407965035584603</v>
      </c>
      <c r="C692">
        <v>0.86119999999999997</v>
      </c>
      <c r="D692">
        <v>1.7629999999999999</v>
      </c>
      <c r="F692">
        <f t="shared" si="71"/>
        <v>0.84614597339209996</v>
      </c>
      <c r="G692">
        <f t="shared" si="72"/>
        <v>0.42550139488645455</v>
      </c>
      <c r="H692" s="4">
        <f t="shared" si="74"/>
        <v>126</v>
      </c>
      <c r="I692" s="10">
        <f t="shared" si="73"/>
        <v>0.50286996365493464</v>
      </c>
      <c r="L692" s="4">
        <f t="shared" si="70"/>
        <v>4.2668872156327424</v>
      </c>
      <c r="M692" s="4">
        <f t="shared" si="75"/>
        <v>0.50286996365493464</v>
      </c>
      <c r="N692">
        <f t="shared" si="76"/>
        <v>0.68742366386562304</v>
      </c>
    </row>
    <row r="693" spans="1:14" x14ac:dyDescent="0.25">
      <c r="A693">
        <v>6</v>
      </c>
      <c r="B693">
        <v>49.407965035584603</v>
      </c>
      <c r="C693">
        <v>0.86519999999999997</v>
      </c>
      <c r="D693">
        <v>1.7989999999999999</v>
      </c>
      <c r="F693">
        <f t="shared" si="71"/>
        <v>0.86342405339329997</v>
      </c>
      <c r="G693">
        <f t="shared" si="72"/>
        <v>0.42747771348787794</v>
      </c>
      <c r="H693" s="4">
        <f t="shared" si="74"/>
        <v>126</v>
      </c>
      <c r="I693" s="10">
        <f t="shared" si="73"/>
        <v>0.49509590543356885</v>
      </c>
      <c r="L693" s="4">
        <f t="shared" si="70"/>
        <v>4.2668872156327424</v>
      </c>
      <c r="M693" s="4">
        <f t="shared" si="75"/>
        <v>0.49509590543356885</v>
      </c>
      <c r="N693">
        <f t="shared" si="76"/>
        <v>0.7030037868295903</v>
      </c>
    </row>
    <row r="694" spans="1:14" x14ac:dyDescent="0.25">
      <c r="A694">
        <v>6</v>
      </c>
      <c r="B694">
        <v>49.407965035584603</v>
      </c>
      <c r="C694">
        <v>0.81910000000000005</v>
      </c>
      <c r="D694">
        <v>1.784</v>
      </c>
      <c r="F694">
        <f t="shared" si="71"/>
        <v>0.85622485339280008</v>
      </c>
      <c r="G694">
        <f t="shared" si="72"/>
        <v>0.40470064160647357</v>
      </c>
      <c r="H694" s="4">
        <f t="shared" si="74"/>
        <v>126</v>
      </c>
      <c r="I694" s="10">
        <f t="shared" si="73"/>
        <v>0.47265696621961273</v>
      </c>
      <c r="L694" s="4">
        <f t="shared" si="70"/>
        <v>4.2668872156327424</v>
      </c>
      <c r="M694" s="4">
        <f t="shared" si="75"/>
        <v>0.47265696621961273</v>
      </c>
      <c r="N694">
        <f t="shared" si="76"/>
        <v>0.74938538357635909</v>
      </c>
    </row>
    <row r="695" spans="1:14" x14ac:dyDescent="0.25">
      <c r="A695">
        <v>6</v>
      </c>
      <c r="B695">
        <v>49.407965035584603</v>
      </c>
      <c r="C695">
        <v>0.85289999999999999</v>
      </c>
      <c r="D695">
        <v>1.792</v>
      </c>
      <c r="F695">
        <f t="shared" si="71"/>
        <v>0.86006442672640004</v>
      </c>
      <c r="G695">
        <f t="shared" si="72"/>
        <v>0.42140053378850106</v>
      </c>
      <c r="H695" s="4">
        <f t="shared" si="74"/>
        <v>126</v>
      </c>
      <c r="I695" s="10">
        <f t="shared" si="73"/>
        <v>0.48996391513650545</v>
      </c>
      <c r="L695" s="4">
        <f t="shared" si="70"/>
        <v>4.2668872156327424</v>
      </c>
      <c r="M695" s="4">
        <f t="shared" si="75"/>
        <v>0.48996391513650545</v>
      </c>
      <c r="N695">
        <f t="shared" si="76"/>
        <v>0.71342353316777285</v>
      </c>
    </row>
    <row r="696" spans="1:14" x14ac:dyDescent="0.25">
      <c r="A696">
        <v>6</v>
      </c>
      <c r="B696">
        <v>49.407965035584603</v>
      </c>
      <c r="C696">
        <v>0.85</v>
      </c>
      <c r="D696">
        <v>1.79</v>
      </c>
      <c r="F696">
        <f t="shared" si="71"/>
        <v>0.85910453339300008</v>
      </c>
      <c r="G696">
        <f t="shared" si="72"/>
        <v>0.41996770280246914</v>
      </c>
      <c r="H696" s="4">
        <f t="shared" si="74"/>
        <v>126</v>
      </c>
      <c r="I696" s="10">
        <f t="shared" si="73"/>
        <v>0.488843541709439</v>
      </c>
      <c r="L696" s="4">
        <f t="shared" si="70"/>
        <v>4.2668872156327424</v>
      </c>
      <c r="M696" s="4">
        <f t="shared" si="75"/>
        <v>0.488843541709439</v>
      </c>
      <c r="N696">
        <f t="shared" si="76"/>
        <v>0.71571279630839935</v>
      </c>
    </row>
    <row r="697" spans="1:14" x14ac:dyDescent="0.25">
      <c r="A697">
        <v>6</v>
      </c>
      <c r="B697">
        <v>49.407965035584603</v>
      </c>
      <c r="C697">
        <v>0.85580000000000001</v>
      </c>
      <c r="D697">
        <v>1.766</v>
      </c>
      <c r="F697">
        <f t="shared" si="71"/>
        <v>0.84758581339219996</v>
      </c>
      <c r="G697">
        <f t="shared" si="72"/>
        <v>0.42283336477453304</v>
      </c>
      <c r="H697" s="4">
        <f t="shared" si="74"/>
        <v>126</v>
      </c>
      <c r="I697" s="10">
        <f t="shared" si="73"/>
        <v>0.49886791177199313</v>
      </c>
      <c r="L697" s="4">
        <f t="shared" si="70"/>
        <v>4.2668872156327424</v>
      </c>
      <c r="M697" s="4">
        <f t="shared" si="75"/>
        <v>0.49886791177199313</v>
      </c>
      <c r="N697">
        <f t="shared" si="76"/>
        <v>0.6954139241391496</v>
      </c>
    </row>
    <row r="698" spans="1:14" x14ac:dyDescent="0.25">
      <c r="A698">
        <v>6</v>
      </c>
      <c r="B698">
        <v>49.407965035584603</v>
      </c>
      <c r="C698">
        <v>0.82189999999999996</v>
      </c>
      <c r="D698">
        <v>1.7669999999999999</v>
      </c>
      <c r="F698">
        <f t="shared" si="71"/>
        <v>0.84806576005889989</v>
      </c>
      <c r="G698">
        <f t="shared" si="72"/>
        <v>0.40608406462746982</v>
      </c>
      <c r="H698" s="4">
        <f t="shared" si="74"/>
        <v>126</v>
      </c>
      <c r="I698" s="10">
        <f t="shared" si="73"/>
        <v>0.4788355853433659</v>
      </c>
      <c r="L698" s="4">
        <f t="shared" si="70"/>
        <v>4.2668872156327424</v>
      </c>
      <c r="M698" s="4">
        <f t="shared" si="75"/>
        <v>0.4788355853433659</v>
      </c>
      <c r="N698">
        <f t="shared" si="76"/>
        <v>0.73639798612320284</v>
      </c>
    </row>
    <row r="699" spans="1:14" x14ac:dyDescent="0.25">
      <c r="A699">
        <v>6</v>
      </c>
      <c r="B699">
        <v>49.407965035584603</v>
      </c>
      <c r="C699">
        <v>0.86119999999999997</v>
      </c>
      <c r="D699">
        <v>1.788</v>
      </c>
      <c r="F699">
        <f t="shared" si="71"/>
        <v>0.85814464005960001</v>
      </c>
      <c r="G699">
        <f t="shared" si="72"/>
        <v>0.42550139488645455</v>
      </c>
      <c r="H699" s="4">
        <f t="shared" si="74"/>
        <v>126</v>
      </c>
      <c r="I699" s="10">
        <f t="shared" si="73"/>
        <v>0.49583878407362952</v>
      </c>
      <c r="L699" s="4">
        <f t="shared" si="70"/>
        <v>4.2668872156327424</v>
      </c>
      <c r="M699" s="4">
        <f t="shared" si="75"/>
        <v>0.49583878407362952</v>
      </c>
      <c r="N699">
        <f t="shared" si="76"/>
        <v>0.70150443720121247</v>
      </c>
    </row>
    <row r="700" spans="1:14" x14ac:dyDescent="0.25">
      <c r="A700">
        <v>6</v>
      </c>
      <c r="B700">
        <v>49.407965035584603</v>
      </c>
      <c r="C700">
        <v>0.81559999999999999</v>
      </c>
      <c r="D700">
        <v>1.7869999999999999</v>
      </c>
      <c r="F700">
        <f t="shared" si="71"/>
        <v>0.85766469339289997</v>
      </c>
      <c r="G700">
        <f t="shared" si="72"/>
        <v>0.402971362830228</v>
      </c>
      <c r="H700" s="4">
        <f t="shared" si="74"/>
        <v>126</v>
      </c>
      <c r="I700" s="10">
        <f t="shared" si="73"/>
        <v>0.46984720944508446</v>
      </c>
      <c r="L700" s="4">
        <f t="shared" si="70"/>
        <v>4.2668872156327424</v>
      </c>
      <c r="M700" s="4">
        <f t="shared" si="75"/>
        <v>0.46984720944508446</v>
      </c>
      <c r="N700">
        <f t="shared" si="76"/>
        <v>0.75534772341708878</v>
      </c>
    </row>
    <row r="701" spans="1:14" x14ac:dyDescent="0.25">
      <c r="A701">
        <v>6</v>
      </c>
      <c r="B701">
        <v>48.623484038626202</v>
      </c>
      <c r="C701">
        <v>0.87860000000000005</v>
      </c>
      <c r="D701">
        <v>1.7709999999999999</v>
      </c>
      <c r="F701">
        <f t="shared" si="71"/>
        <v>0.84998554672569993</v>
      </c>
      <c r="G701">
        <f t="shared" si="72"/>
        <v>0.42720593076336982</v>
      </c>
      <c r="H701" s="4">
        <f t="shared" si="74"/>
        <v>126</v>
      </c>
      <c r="I701" s="10">
        <f t="shared" si="73"/>
        <v>0.50260375886277753</v>
      </c>
      <c r="L701" s="4">
        <f t="shared" si="70"/>
        <v>4.2668872156327424</v>
      </c>
      <c r="M701" s="4">
        <f t="shared" si="75"/>
        <v>0.50260375886277753</v>
      </c>
      <c r="N701">
        <f t="shared" si="76"/>
        <v>0.68795317506500175</v>
      </c>
    </row>
    <row r="702" spans="1:14" x14ac:dyDescent="0.25">
      <c r="A702">
        <v>6</v>
      </c>
      <c r="B702">
        <v>48.623484038626202</v>
      </c>
      <c r="C702">
        <v>0.88129999999999997</v>
      </c>
      <c r="D702">
        <v>1.798</v>
      </c>
      <c r="F702">
        <f t="shared" si="71"/>
        <v>0.86294410672660005</v>
      </c>
      <c r="G702">
        <f t="shared" si="72"/>
        <v>0.42851876483241269</v>
      </c>
      <c r="H702" s="4">
        <f t="shared" si="74"/>
        <v>126</v>
      </c>
      <c r="I702" s="10">
        <f t="shared" si="73"/>
        <v>0.4965776595403264</v>
      </c>
      <c r="L702" s="4">
        <f t="shared" si="70"/>
        <v>4.2668872156327424</v>
      </c>
      <c r="M702" s="4">
        <f t="shared" si="75"/>
        <v>0.4965776595403264</v>
      </c>
      <c r="N702">
        <f t="shared" si="76"/>
        <v>0.70001539374979838</v>
      </c>
    </row>
    <row r="703" spans="1:14" x14ac:dyDescent="0.25">
      <c r="A703">
        <v>6</v>
      </c>
      <c r="B703">
        <v>48.623484038626202</v>
      </c>
      <c r="C703">
        <v>0.82450000000000001</v>
      </c>
      <c r="D703">
        <v>1.7749999999999999</v>
      </c>
      <c r="F703">
        <f t="shared" si="71"/>
        <v>0.85190533339249996</v>
      </c>
      <c r="G703">
        <f t="shared" si="72"/>
        <v>0.40090062589847308</v>
      </c>
      <c r="H703" s="4">
        <f t="shared" si="74"/>
        <v>126</v>
      </c>
      <c r="I703" s="10">
        <f t="shared" si="73"/>
        <v>0.47059292879642695</v>
      </c>
      <c r="L703" s="4">
        <f t="shared" si="70"/>
        <v>4.2668872156327424</v>
      </c>
      <c r="M703" s="4">
        <f t="shared" si="75"/>
        <v>0.47059292879642695</v>
      </c>
      <c r="N703">
        <f t="shared" si="76"/>
        <v>0.75376182873370978</v>
      </c>
    </row>
    <row r="704" spans="1:14" x14ac:dyDescent="0.25">
      <c r="A704">
        <v>6</v>
      </c>
      <c r="B704">
        <v>48.623484038626202</v>
      </c>
      <c r="C704">
        <v>0.84589999999999999</v>
      </c>
      <c r="D704">
        <v>1.7649999999999999</v>
      </c>
      <c r="F704">
        <f t="shared" si="71"/>
        <v>0.84710586672549992</v>
      </c>
      <c r="G704">
        <f t="shared" si="72"/>
        <v>0.41130605148273902</v>
      </c>
      <c r="H704" s="4">
        <f t="shared" si="74"/>
        <v>126</v>
      </c>
      <c r="I704" s="10">
        <f t="shared" si="73"/>
        <v>0.48554267847612548</v>
      </c>
      <c r="L704" s="4">
        <f t="shared" si="70"/>
        <v>4.2668872156327424</v>
      </c>
      <c r="M704" s="4">
        <f t="shared" si="75"/>
        <v>0.48554267847612548</v>
      </c>
      <c r="N704">
        <f t="shared" si="76"/>
        <v>0.72248808888127569</v>
      </c>
    </row>
    <row r="705" spans="1:14" x14ac:dyDescent="0.25">
      <c r="A705">
        <v>6</v>
      </c>
      <c r="B705">
        <v>48.623484038626202</v>
      </c>
      <c r="C705">
        <v>0.878</v>
      </c>
      <c r="D705">
        <v>1.784</v>
      </c>
      <c r="F705">
        <f t="shared" si="71"/>
        <v>0.85622485339280008</v>
      </c>
      <c r="G705">
        <f t="shared" si="72"/>
        <v>0.42691418985913804</v>
      </c>
      <c r="H705" s="4">
        <f t="shared" si="74"/>
        <v>126</v>
      </c>
      <c r="I705" s="10">
        <f t="shared" si="73"/>
        <v>0.49860055821491989</v>
      </c>
      <c r="L705" s="4">
        <f t="shared" si="70"/>
        <v>4.2668872156327424</v>
      </c>
      <c r="M705" s="4">
        <f t="shared" si="75"/>
        <v>0.49860055821491989</v>
      </c>
      <c r="N705">
        <f t="shared" si="76"/>
        <v>0.6959499883286856</v>
      </c>
    </row>
    <row r="706" spans="1:14" x14ac:dyDescent="0.25">
      <c r="A706">
        <v>6</v>
      </c>
      <c r="B706">
        <v>48.623484038626202</v>
      </c>
      <c r="C706">
        <v>0.80020000000000002</v>
      </c>
      <c r="D706">
        <v>1.7769999999999999</v>
      </c>
      <c r="F706">
        <f t="shared" si="71"/>
        <v>0.85286522672589993</v>
      </c>
      <c r="G706">
        <f t="shared" si="72"/>
        <v>0.38908511927708689</v>
      </c>
      <c r="H706" s="4">
        <f t="shared" si="74"/>
        <v>126</v>
      </c>
      <c r="I706" s="10">
        <f t="shared" si="73"/>
        <v>0.45620938348109474</v>
      </c>
      <c r="L706" s="4">
        <f t="shared" si="70"/>
        <v>4.2668872156327424</v>
      </c>
      <c r="M706" s="4">
        <f t="shared" si="75"/>
        <v>0.45620938348109474</v>
      </c>
      <c r="N706">
        <f t="shared" si="76"/>
        <v>0.78480340055536402</v>
      </c>
    </row>
    <row r="707" spans="1:14" x14ac:dyDescent="0.25">
      <c r="A707">
        <v>6</v>
      </c>
      <c r="B707">
        <v>48.623484038626202</v>
      </c>
      <c r="C707">
        <v>0.92100000000000004</v>
      </c>
      <c r="D707">
        <v>1.784</v>
      </c>
      <c r="F707">
        <f t="shared" si="71"/>
        <v>0.85622485339280008</v>
      </c>
      <c r="G707">
        <f t="shared" si="72"/>
        <v>0.4478222879957473</v>
      </c>
      <c r="H707" s="4">
        <f t="shared" si="74"/>
        <v>126</v>
      </c>
      <c r="I707" s="10">
        <f t="shared" si="73"/>
        <v>0.52301949215938637</v>
      </c>
      <c r="L707" s="4">
        <f t="shared" ref="L707:L770" si="77">H707^$V$2</f>
        <v>4.2668872156327424</v>
      </c>
      <c r="M707" s="4">
        <f t="shared" si="75"/>
        <v>0.52301949215938637</v>
      </c>
      <c r="N707">
        <f t="shared" si="76"/>
        <v>0.64813654570849533</v>
      </c>
    </row>
    <row r="708" spans="1:14" x14ac:dyDescent="0.25">
      <c r="A708">
        <v>6</v>
      </c>
      <c r="B708">
        <v>48.623484038626202</v>
      </c>
      <c r="C708">
        <v>0.82269999999999999</v>
      </c>
      <c r="D708">
        <v>1.77</v>
      </c>
      <c r="F708">
        <f t="shared" ref="F708:F771" si="78">$E$4*D708/100</f>
        <v>0.849505600059</v>
      </c>
      <c r="G708">
        <f t="shared" ref="G708:G771" si="79">B708*C708/100</f>
        <v>0.40002540318577778</v>
      </c>
      <c r="H708" s="4">
        <f t="shared" si="74"/>
        <v>126</v>
      </c>
      <c r="I708" s="10">
        <f t="shared" ref="I708:I771" si="80">G708/F708</f>
        <v>0.4708920143174985</v>
      </c>
      <c r="L708" s="4">
        <f t="shared" si="77"/>
        <v>4.2668872156327424</v>
      </c>
      <c r="M708" s="4">
        <f t="shared" si="75"/>
        <v>0.4708920143174985</v>
      </c>
      <c r="N708">
        <f t="shared" si="76"/>
        <v>0.75312648021683759</v>
      </c>
    </row>
    <row r="709" spans="1:14" x14ac:dyDescent="0.25">
      <c r="A709">
        <v>6</v>
      </c>
      <c r="B709">
        <v>48.623484038626202</v>
      </c>
      <c r="C709">
        <v>0.86119999999999997</v>
      </c>
      <c r="D709">
        <v>1.7849999999999999</v>
      </c>
      <c r="F709">
        <f t="shared" si="78"/>
        <v>0.8567048000595</v>
      </c>
      <c r="G709">
        <f t="shared" si="79"/>
        <v>0.41874544454064883</v>
      </c>
      <c r="H709" s="4">
        <f t="shared" ref="H709:H772" si="81">A709*21</f>
        <v>126</v>
      </c>
      <c r="I709" s="10">
        <f t="shared" si="80"/>
        <v>0.48878615424072103</v>
      </c>
      <c r="L709" s="4">
        <f t="shared" si="77"/>
        <v>4.2668872156327424</v>
      </c>
      <c r="M709" s="4">
        <f t="shared" ref="M709:M772" si="82">G709/F709</f>
        <v>0.48878615424072103</v>
      </c>
      <c r="N709">
        <f t="shared" ref="N709:N772" si="83">-LN(M709)</f>
        <v>0.71583019754737898</v>
      </c>
    </row>
    <row r="710" spans="1:14" x14ac:dyDescent="0.25">
      <c r="A710">
        <v>6</v>
      </c>
      <c r="B710">
        <v>48.623484038626202</v>
      </c>
      <c r="C710">
        <v>0.86519999999999997</v>
      </c>
      <c r="D710">
        <v>1.774</v>
      </c>
      <c r="F710">
        <f t="shared" si="78"/>
        <v>0.85142538672580004</v>
      </c>
      <c r="G710">
        <f t="shared" si="79"/>
        <v>0.42069038390219388</v>
      </c>
      <c r="H710" s="4">
        <f t="shared" si="81"/>
        <v>126</v>
      </c>
      <c r="I710" s="10">
        <f t="shared" si="80"/>
        <v>0.49410129232812788</v>
      </c>
      <c r="L710" s="4">
        <f t="shared" si="77"/>
        <v>4.2668872156327424</v>
      </c>
      <c r="M710" s="4">
        <f t="shared" si="82"/>
        <v>0.49410129232812788</v>
      </c>
      <c r="N710">
        <f t="shared" si="83"/>
        <v>0.70501473761446865</v>
      </c>
    </row>
    <row r="711" spans="1:14" x14ac:dyDescent="0.25">
      <c r="A711">
        <v>6</v>
      </c>
      <c r="B711">
        <v>48.623484038626202</v>
      </c>
      <c r="C711">
        <v>0.81910000000000005</v>
      </c>
      <c r="D711">
        <v>1.7769999999999999</v>
      </c>
      <c r="F711">
        <f t="shared" si="78"/>
        <v>0.85286522672589993</v>
      </c>
      <c r="G711">
        <f t="shared" si="79"/>
        <v>0.39827495776038724</v>
      </c>
      <c r="H711" s="4">
        <f t="shared" si="81"/>
        <v>126</v>
      </c>
      <c r="I711" s="10">
        <f t="shared" si="80"/>
        <v>0.46698463635261772</v>
      </c>
      <c r="L711" s="4">
        <f t="shared" si="77"/>
        <v>4.2668872156327424</v>
      </c>
      <c r="M711" s="4">
        <f t="shared" si="82"/>
        <v>0.46698463635261772</v>
      </c>
      <c r="N711">
        <f t="shared" si="83"/>
        <v>0.7614589204569423</v>
      </c>
    </row>
    <row r="712" spans="1:14" x14ac:dyDescent="0.25">
      <c r="A712">
        <v>6</v>
      </c>
      <c r="B712">
        <v>48.623484038626202</v>
      </c>
      <c r="C712">
        <v>0.85289999999999999</v>
      </c>
      <c r="D712">
        <v>1.7869999999999999</v>
      </c>
      <c r="F712">
        <f t="shared" si="78"/>
        <v>0.85766469339289997</v>
      </c>
      <c r="G712">
        <f t="shared" si="79"/>
        <v>0.41470969536544289</v>
      </c>
      <c r="H712" s="4">
        <f t="shared" si="81"/>
        <v>126</v>
      </c>
      <c r="I712" s="10">
        <f t="shared" si="80"/>
        <v>0.48353359834000131</v>
      </c>
      <c r="L712" s="4">
        <f t="shared" si="77"/>
        <v>4.2668872156327424</v>
      </c>
      <c r="M712" s="4">
        <f t="shared" si="82"/>
        <v>0.48353359834000131</v>
      </c>
      <c r="N712">
        <f t="shared" si="83"/>
        <v>0.72663447665821168</v>
      </c>
    </row>
    <row r="713" spans="1:14" x14ac:dyDescent="0.25">
      <c r="A713">
        <v>6</v>
      </c>
      <c r="B713">
        <v>48.623484038626202</v>
      </c>
      <c r="C713">
        <v>0.85</v>
      </c>
      <c r="D713">
        <v>1.7949999999999999</v>
      </c>
      <c r="F713">
        <f t="shared" si="78"/>
        <v>0.86150426672650005</v>
      </c>
      <c r="G713">
        <f t="shared" si="79"/>
        <v>0.41329961432832268</v>
      </c>
      <c r="H713" s="4">
        <f t="shared" si="81"/>
        <v>126</v>
      </c>
      <c r="I713" s="10">
        <f t="shared" si="80"/>
        <v>0.47974180777857023</v>
      </c>
      <c r="L713" s="4">
        <f t="shared" si="77"/>
        <v>4.2668872156327424</v>
      </c>
      <c r="M713" s="4">
        <f t="shared" si="82"/>
        <v>0.47974180777857023</v>
      </c>
      <c r="N713">
        <f t="shared" si="83"/>
        <v>0.73450722026186466</v>
      </c>
    </row>
    <row r="714" spans="1:14" x14ac:dyDescent="0.25">
      <c r="A714">
        <v>6</v>
      </c>
      <c r="B714">
        <v>48.623484038626202</v>
      </c>
      <c r="C714">
        <v>0.85580000000000001</v>
      </c>
      <c r="D714">
        <v>1.7889999999999999</v>
      </c>
      <c r="F714">
        <f t="shared" si="78"/>
        <v>0.85862458672629993</v>
      </c>
      <c r="G714">
        <f t="shared" si="79"/>
        <v>0.41611977640256304</v>
      </c>
      <c r="H714" s="4">
        <f t="shared" si="81"/>
        <v>126</v>
      </c>
      <c r="I714" s="10">
        <f t="shared" si="80"/>
        <v>0.48463529094725044</v>
      </c>
      <c r="L714" s="4">
        <f t="shared" si="77"/>
        <v>4.2668872156327424</v>
      </c>
      <c r="M714" s="4">
        <f t="shared" si="82"/>
        <v>0.48463529094725044</v>
      </c>
      <c r="N714">
        <f t="shared" si="83"/>
        <v>0.72435864834985009</v>
      </c>
    </row>
    <row r="715" spans="1:14" x14ac:dyDescent="0.25">
      <c r="A715">
        <v>6</v>
      </c>
      <c r="B715">
        <v>48.623484038626202</v>
      </c>
      <c r="C715">
        <v>0.82189999999999996</v>
      </c>
      <c r="D715">
        <v>1.7889999999999999</v>
      </c>
      <c r="F715">
        <f t="shared" si="78"/>
        <v>0.85862458672629993</v>
      </c>
      <c r="G715">
        <f t="shared" si="79"/>
        <v>0.39963641531346872</v>
      </c>
      <c r="H715" s="4">
        <f t="shared" si="81"/>
        <v>126</v>
      </c>
      <c r="I715" s="10">
        <f t="shared" si="80"/>
        <v>0.46543788926097818</v>
      </c>
      <c r="L715" s="4">
        <f t="shared" si="77"/>
        <v>4.2668872156327424</v>
      </c>
      <c r="M715" s="4">
        <f t="shared" si="82"/>
        <v>0.46543788926097818</v>
      </c>
      <c r="N715">
        <f t="shared" si="83"/>
        <v>0.76477661917811224</v>
      </c>
    </row>
    <row r="716" spans="1:14" x14ac:dyDescent="0.25">
      <c r="A716">
        <v>6</v>
      </c>
      <c r="B716">
        <v>48.623484038626202</v>
      </c>
      <c r="C716">
        <v>0.86119999999999997</v>
      </c>
      <c r="D716">
        <v>1.796</v>
      </c>
      <c r="F716">
        <f t="shared" si="78"/>
        <v>0.86198421339320008</v>
      </c>
      <c r="G716">
        <f t="shared" si="79"/>
        <v>0.41874544454064883</v>
      </c>
      <c r="H716" s="4">
        <f t="shared" si="81"/>
        <v>126</v>
      </c>
      <c r="I716" s="10">
        <f t="shared" si="80"/>
        <v>0.4857924751223201</v>
      </c>
      <c r="L716" s="4">
        <f t="shared" si="77"/>
        <v>4.2668872156327424</v>
      </c>
      <c r="M716" s="4">
        <f t="shared" si="82"/>
        <v>0.4857924751223201</v>
      </c>
      <c r="N716">
        <f t="shared" si="83"/>
        <v>0.72197375219578463</v>
      </c>
    </row>
    <row r="717" spans="1:14" x14ac:dyDescent="0.25">
      <c r="A717">
        <v>6</v>
      </c>
      <c r="B717">
        <v>48.623484038626202</v>
      </c>
      <c r="C717">
        <v>0.81559999999999999</v>
      </c>
      <c r="D717">
        <v>1.7849999999999999</v>
      </c>
      <c r="F717">
        <f t="shared" si="78"/>
        <v>0.8567048000595</v>
      </c>
      <c r="G717">
        <f t="shared" si="79"/>
        <v>0.39657313581903531</v>
      </c>
      <c r="H717" s="4">
        <f t="shared" si="81"/>
        <v>126</v>
      </c>
      <c r="I717" s="10">
        <f t="shared" si="80"/>
        <v>0.46290523385825832</v>
      </c>
      <c r="L717" s="4">
        <f t="shared" si="77"/>
        <v>4.2668872156327424</v>
      </c>
      <c r="M717" s="4">
        <f t="shared" si="82"/>
        <v>0.46290523385825832</v>
      </c>
      <c r="N717">
        <f t="shared" si="83"/>
        <v>0.77023292433728685</v>
      </c>
    </row>
    <row r="718" spans="1:14" x14ac:dyDescent="0.25">
      <c r="A718">
        <v>6</v>
      </c>
      <c r="B718">
        <v>50.279496795912898</v>
      </c>
      <c r="C718">
        <v>0.88490000000000002</v>
      </c>
      <c r="D718">
        <v>1.7869999999999999</v>
      </c>
      <c r="F718">
        <f t="shared" si="78"/>
        <v>0.85766469339289997</v>
      </c>
      <c r="G718">
        <f t="shared" si="79"/>
        <v>0.44492326714703323</v>
      </c>
      <c r="H718" s="4">
        <f t="shared" si="81"/>
        <v>126</v>
      </c>
      <c r="I718" s="10">
        <f t="shared" si="80"/>
        <v>0.51876131846692675</v>
      </c>
      <c r="L718" s="4">
        <f t="shared" si="77"/>
        <v>4.2668872156327424</v>
      </c>
      <c r="M718" s="4">
        <f t="shared" si="82"/>
        <v>0.51876131846692675</v>
      </c>
      <c r="N718">
        <f t="shared" si="83"/>
        <v>0.65631138894382901</v>
      </c>
    </row>
    <row r="719" spans="1:14" x14ac:dyDescent="0.25">
      <c r="A719">
        <v>6</v>
      </c>
      <c r="B719">
        <v>50.279496795912898</v>
      </c>
      <c r="C719">
        <v>0.86899999999999999</v>
      </c>
      <c r="D719">
        <v>1.754</v>
      </c>
      <c r="F719">
        <f t="shared" si="78"/>
        <v>0.84182645339179996</v>
      </c>
      <c r="G719">
        <f t="shared" si="79"/>
        <v>0.43692882715648307</v>
      </c>
      <c r="H719" s="4">
        <f t="shared" si="81"/>
        <v>126</v>
      </c>
      <c r="I719" s="10">
        <f t="shared" si="80"/>
        <v>0.51902482441131981</v>
      </c>
      <c r="L719" s="4">
        <f t="shared" si="77"/>
        <v>4.2668872156327424</v>
      </c>
      <c r="M719" s="4">
        <f t="shared" si="82"/>
        <v>0.51902482441131981</v>
      </c>
      <c r="N719">
        <f t="shared" si="83"/>
        <v>0.65580356572444187</v>
      </c>
    </row>
    <row r="720" spans="1:14" x14ac:dyDescent="0.25">
      <c r="A720">
        <v>6</v>
      </c>
      <c r="B720">
        <v>50.279496795912898</v>
      </c>
      <c r="C720">
        <v>0.92600000000000005</v>
      </c>
      <c r="D720">
        <v>1.7989999999999999</v>
      </c>
      <c r="F720">
        <f t="shared" si="78"/>
        <v>0.86342405339329997</v>
      </c>
      <c r="G720">
        <f t="shared" si="79"/>
        <v>0.46558814033015344</v>
      </c>
      <c r="H720" s="4">
        <f t="shared" si="81"/>
        <v>126</v>
      </c>
      <c r="I720" s="10">
        <f t="shared" si="80"/>
        <v>0.53923461884153978</v>
      </c>
      <c r="L720" s="4">
        <f t="shared" si="77"/>
        <v>4.2668872156327424</v>
      </c>
      <c r="M720" s="4">
        <f t="shared" si="82"/>
        <v>0.53923461884153978</v>
      </c>
      <c r="N720">
        <f t="shared" si="83"/>
        <v>0.61760451736205935</v>
      </c>
    </row>
    <row r="721" spans="1:14" x14ac:dyDescent="0.25">
      <c r="A721">
        <v>6</v>
      </c>
      <c r="B721">
        <v>50.279496795912898</v>
      </c>
      <c r="C721">
        <v>0.92049999999999998</v>
      </c>
      <c r="D721">
        <v>1.7929999999999999</v>
      </c>
      <c r="F721">
        <f t="shared" si="78"/>
        <v>0.86054437339309997</v>
      </c>
      <c r="G721">
        <f t="shared" si="79"/>
        <v>0.46282276800637823</v>
      </c>
      <c r="H721" s="4">
        <f t="shared" si="81"/>
        <v>126</v>
      </c>
      <c r="I721" s="10">
        <f t="shared" si="80"/>
        <v>0.53782556985583707</v>
      </c>
      <c r="L721" s="4">
        <f t="shared" si="77"/>
        <v>4.2668872156327424</v>
      </c>
      <c r="M721" s="4">
        <f t="shared" si="82"/>
        <v>0.53782556985583707</v>
      </c>
      <c r="N721">
        <f t="shared" si="83"/>
        <v>0.62022099098970584</v>
      </c>
    </row>
    <row r="722" spans="1:14" x14ac:dyDescent="0.25">
      <c r="A722">
        <v>6</v>
      </c>
      <c r="B722">
        <v>50.279496795912898</v>
      </c>
      <c r="C722">
        <v>0.871</v>
      </c>
      <c r="D722">
        <v>1.8009999999999999</v>
      </c>
      <c r="F722">
        <f t="shared" si="78"/>
        <v>0.86438394672670005</v>
      </c>
      <c r="G722">
        <f t="shared" si="79"/>
        <v>0.43793441709240133</v>
      </c>
      <c r="H722" s="4">
        <f t="shared" si="81"/>
        <v>126</v>
      </c>
      <c r="I722" s="10">
        <f t="shared" si="80"/>
        <v>0.50664339469838271</v>
      </c>
      <c r="L722" s="4">
        <f t="shared" si="77"/>
        <v>4.2668872156327424</v>
      </c>
      <c r="M722" s="4">
        <f t="shared" si="82"/>
        <v>0.50664339469838271</v>
      </c>
      <c r="N722">
        <f t="shared" si="83"/>
        <v>0.67994788638115899</v>
      </c>
    </row>
    <row r="723" spans="1:14" x14ac:dyDescent="0.25">
      <c r="A723">
        <v>6</v>
      </c>
      <c r="B723">
        <v>50.279496795912898</v>
      </c>
      <c r="C723">
        <v>0.87329999999999997</v>
      </c>
      <c r="D723">
        <v>1.7629999999999999</v>
      </c>
      <c r="F723">
        <f t="shared" si="78"/>
        <v>0.84614597339209996</v>
      </c>
      <c r="G723">
        <f t="shared" si="79"/>
        <v>0.43909084551870736</v>
      </c>
      <c r="H723" s="4">
        <f t="shared" si="81"/>
        <v>126</v>
      </c>
      <c r="I723" s="10">
        <f t="shared" si="80"/>
        <v>0.51893037292187738</v>
      </c>
      <c r="L723" s="4">
        <f t="shared" si="77"/>
        <v>4.2668872156327424</v>
      </c>
      <c r="M723" s="4">
        <f t="shared" si="82"/>
        <v>0.51893037292187738</v>
      </c>
      <c r="N723">
        <f t="shared" si="83"/>
        <v>0.65598556103588845</v>
      </c>
    </row>
    <row r="724" spans="1:14" x14ac:dyDescent="0.25">
      <c r="A724">
        <v>6</v>
      </c>
      <c r="B724">
        <v>50.279496795912898</v>
      </c>
      <c r="C724">
        <v>0.89480000000000004</v>
      </c>
      <c r="D724">
        <v>1.768</v>
      </c>
      <c r="F724">
        <f t="shared" si="78"/>
        <v>0.84854570672560004</v>
      </c>
      <c r="G724">
        <f t="shared" si="79"/>
        <v>0.44990093732982861</v>
      </c>
      <c r="H724" s="4">
        <f t="shared" si="81"/>
        <v>126</v>
      </c>
      <c r="I724" s="10">
        <f t="shared" si="80"/>
        <v>0.53020236124453823</v>
      </c>
      <c r="L724" s="4">
        <f t="shared" si="77"/>
        <v>4.2668872156327424</v>
      </c>
      <c r="M724" s="4">
        <f t="shared" si="82"/>
        <v>0.53020236124453823</v>
      </c>
      <c r="N724">
        <f t="shared" si="83"/>
        <v>0.63449653163931985</v>
      </c>
    </row>
    <row r="725" spans="1:14" x14ac:dyDescent="0.25">
      <c r="A725">
        <v>6</v>
      </c>
      <c r="B725">
        <v>50.279496795912898</v>
      </c>
      <c r="C725">
        <v>0.92220000000000002</v>
      </c>
      <c r="D725">
        <v>1.786</v>
      </c>
      <c r="F725">
        <f t="shared" si="78"/>
        <v>0.85718474672620004</v>
      </c>
      <c r="G725">
        <f t="shared" si="79"/>
        <v>0.46367751945190877</v>
      </c>
      <c r="H725" s="4">
        <f t="shared" si="81"/>
        <v>126</v>
      </c>
      <c r="I725" s="10">
        <f t="shared" si="80"/>
        <v>0.54093067010677398</v>
      </c>
      <c r="L725" s="4">
        <f t="shared" si="77"/>
        <v>4.2668872156327424</v>
      </c>
      <c r="M725" s="4">
        <f t="shared" si="82"/>
        <v>0.54093067010677398</v>
      </c>
      <c r="N725">
        <f t="shared" si="83"/>
        <v>0.61446415972154489</v>
      </c>
    </row>
    <row r="726" spans="1:14" x14ac:dyDescent="0.25">
      <c r="A726">
        <v>6</v>
      </c>
      <c r="B726">
        <v>50.279496795912898</v>
      </c>
      <c r="C726">
        <v>0.87329999999999997</v>
      </c>
      <c r="D726">
        <v>1.7929999999999999</v>
      </c>
      <c r="F726">
        <f t="shared" si="78"/>
        <v>0.86054437339309997</v>
      </c>
      <c r="G726">
        <f t="shared" si="79"/>
        <v>0.43909084551870736</v>
      </c>
      <c r="H726" s="4">
        <f t="shared" si="81"/>
        <v>126</v>
      </c>
      <c r="I726" s="10">
        <f t="shared" si="80"/>
        <v>0.51024776768615154</v>
      </c>
      <c r="L726" s="4">
        <f t="shared" si="77"/>
        <v>4.2668872156327424</v>
      </c>
      <c r="M726" s="4">
        <f t="shared" si="82"/>
        <v>0.51024776768615154</v>
      </c>
      <c r="N726">
        <f t="shared" si="83"/>
        <v>0.67285885224315123</v>
      </c>
    </row>
    <row r="727" spans="1:14" x14ac:dyDescent="0.25">
      <c r="A727">
        <v>6</v>
      </c>
      <c r="B727">
        <v>50.279496795912898</v>
      </c>
      <c r="C727">
        <v>0.876</v>
      </c>
      <c r="D727">
        <v>1.7709999999999999</v>
      </c>
      <c r="F727">
        <f t="shared" si="78"/>
        <v>0.84998554672569993</v>
      </c>
      <c r="G727">
        <f t="shared" si="79"/>
        <v>0.44044839193219704</v>
      </c>
      <c r="H727" s="4">
        <f t="shared" si="81"/>
        <v>126</v>
      </c>
      <c r="I727" s="10">
        <f t="shared" si="80"/>
        <v>0.51818338985749224</v>
      </c>
      <c r="L727" s="4">
        <f t="shared" si="77"/>
        <v>4.2668872156327424</v>
      </c>
      <c r="M727" s="4">
        <f t="shared" si="82"/>
        <v>0.51818338985749224</v>
      </c>
      <c r="N727">
        <f t="shared" si="83"/>
        <v>0.65742606490414746</v>
      </c>
    </row>
    <row r="728" spans="1:14" x14ac:dyDescent="0.25">
      <c r="A728">
        <v>6</v>
      </c>
      <c r="B728">
        <v>50.279496795912898</v>
      </c>
      <c r="C728">
        <v>0.87849999999999995</v>
      </c>
      <c r="D728">
        <v>1.8</v>
      </c>
      <c r="F728">
        <f t="shared" si="78"/>
        <v>0.86390400006000012</v>
      </c>
      <c r="G728">
        <f t="shared" si="79"/>
        <v>0.44170537935209481</v>
      </c>
      <c r="H728" s="4">
        <f t="shared" si="81"/>
        <v>126</v>
      </c>
      <c r="I728" s="10">
        <f t="shared" si="80"/>
        <v>0.51128988790585217</v>
      </c>
      <c r="L728" s="4">
        <f t="shared" si="77"/>
        <v>4.2668872156327424</v>
      </c>
      <c r="M728" s="4">
        <f t="shared" si="82"/>
        <v>0.51128988790585217</v>
      </c>
      <c r="N728">
        <f t="shared" si="83"/>
        <v>0.67081855431480997</v>
      </c>
    </row>
    <row r="729" spans="1:14" x14ac:dyDescent="0.25">
      <c r="A729">
        <v>6</v>
      </c>
      <c r="B729">
        <v>50.279496795912898</v>
      </c>
      <c r="C729">
        <v>0.87329999999999997</v>
      </c>
      <c r="D729">
        <v>1.772</v>
      </c>
      <c r="F729">
        <f t="shared" si="78"/>
        <v>0.85046549339240007</v>
      </c>
      <c r="G729">
        <f t="shared" si="79"/>
        <v>0.43909084551870736</v>
      </c>
      <c r="H729" s="4">
        <f t="shared" si="81"/>
        <v>126</v>
      </c>
      <c r="I729" s="10">
        <f t="shared" si="80"/>
        <v>0.51629472204360594</v>
      </c>
      <c r="L729" s="4">
        <f t="shared" si="77"/>
        <v>4.2668872156327424</v>
      </c>
      <c r="M729" s="4">
        <f t="shared" si="82"/>
        <v>0.51629472204360594</v>
      </c>
      <c r="N729">
        <f t="shared" si="83"/>
        <v>0.66107750980304458</v>
      </c>
    </row>
    <row r="730" spans="1:14" x14ac:dyDescent="0.25">
      <c r="A730">
        <v>6</v>
      </c>
      <c r="B730">
        <v>50.279496795912898</v>
      </c>
      <c r="C730">
        <v>0.96079999999999999</v>
      </c>
      <c r="D730">
        <v>1.772</v>
      </c>
      <c r="F730">
        <f t="shared" si="78"/>
        <v>0.85046549339240007</v>
      </c>
      <c r="G730">
        <f t="shared" si="79"/>
        <v>0.4830854052151311</v>
      </c>
      <c r="H730" s="4">
        <f t="shared" si="81"/>
        <v>126</v>
      </c>
      <c r="I730" s="10">
        <f t="shared" si="80"/>
        <v>0.56802469820164492</v>
      </c>
      <c r="L730" s="4">
        <f t="shared" si="77"/>
        <v>4.2668872156327424</v>
      </c>
      <c r="M730" s="4">
        <f t="shared" si="82"/>
        <v>0.56802469820164492</v>
      </c>
      <c r="N730">
        <f t="shared" si="83"/>
        <v>0.56559037845695814</v>
      </c>
    </row>
    <row r="731" spans="1:14" x14ac:dyDescent="0.25">
      <c r="A731">
        <v>6</v>
      </c>
      <c r="B731">
        <v>50.279496795912898</v>
      </c>
      <c r="C731">
        <v>0.88300000000000001</v>
      </c>
      <c r="D731">
        <v>1.7709999999999999</v>
      </c>
      <c r="F731">
        <f t="shared" si="78"/>
        <v>0.84998554672569993</v>
      </c>
      <c r="G731">
        <f t="shared" si="79"/>
        <v>0.44396795670791095</v>
      </c>
      <c r="H731" s="4">
        <f t="shared" si="81"/>
        <v>126</v>
      </c>
      <c r="I731" s="10">
        <f t="shared" si="80"/>
        <v>0.52232412470795164</v>
      </c>
      <c r="L731" s="4">
        <f t="shared" si="77"/>
        <v>4.2668872156327424</v>
      </c>
      <c r="M731" s="4">
        <f t="shared" si="82"/>
        <v>0.52232412470795164</v>
      </c>
      <c r="N731">
        <f t="shared" si="83"/>
        <v>0.64946695523657882</v>
      </c>
    </row>
    <row r="732" spans="1:14" x14ac:dyDescent="0.25">
      <c r="A732">
        <v>6</v>
      </c>
      <c r="B732">
        <v>50.279496795912898</v>
      </c>
      <c r="C732">
        <v>0.91600000000000004</v>
      </c>
      <c r="D732">
        <v>1.7869999999999999</v>
      </c>
      <c r="F732">
        <f t="shared" si="78"/>
        <v>0.85766469339289997</v>
      </c>
      <c r="G732">
        <f t="shared" si="79"/>
        <v>0.4605601906505622</v>
      </c>
      <c r="H732" s="4">
        <f t="shared" si="81"/>
        <v>126</v>
      </c>
      <c r="I732" s="10">
        <f t="shared" si="80"/>
        <v>0.53699329609640067</v>
      </c>
      <c r="L732" s="4">
        <f t="shared" si="77"/>
        <v>4.2668872156327424</v>
      </c>
      <c r="M732" s="4">
        <f t="shared" si="82"/>
        <v>0.53699329609640067</v>
      </c>
      <c r="N732">
        <f t="shared" si="83"/>
        <v>0.62176966854300308</v>
      </c>
    </row>
    <row r="733" spans="1:14" x14ac:dyDescent="0.25">
      <c r="A733">
        <v>6</v>
      </c>
      <c r="B733">
        <v>50.279496795912898</v>
      </c>
      <c r="C733">
        <v>0.93669999999999998</v>
      </c>
      <c r="D733">
        <v>1.7649999999999999</v>
      </c>
      <c r="F733">
        <f t="shared" si="78"/>
        <v>0.84710586672549992</v>
      </c>
      <c r="G733">
        <f t="shared" si="79"/>
        <v>0.47096804648731611</v>
      </c>
      <c r="H733" s="4">
        <f t="shared" si="81"/>
        <v>126</v>
      </c>
      <c r="I733" s="10">
        <f t="shared" si="80"/>
        <v>0.55597306663433932</v>
      </c>
      <c r="L733" s="4">
        <f t="shared" si="77"/>
        <v>4.2668872156327424</v>
      </c>
      <c r="M733" s="4">
        <f t="shared" si="82"/>
        <v>0.55597306663433932</v>
      </c>
      <c r="N733">
        <f t="shared" si="83"/>
        <v>0.58703542721001767</v>
      </c>
    </row>
    <row r="734" spans="1:14" x14ac:dyDescent="0.25">
      <c r="A734">
        <v>6</v>
      </c>
      <c r="B734">
        <v>50.279496795912898</v>
      </c>
      <c r="C734">
        <v>0.89449999999999996</v>
      </c>
      <c r="D734">
        <v>1.758</v>
      </c>
      <c r="F734">
        <f t="shared" si="78"/>
        <v>0.84374624005859999</v>
      </c>
      <c r="G734">
        <f t="shared" si="79"/>
        <v>0.44975009883944084</v>
      </c>
      <c r="H734" s="4">
        <f t="shared" si="81"/>
        <v>126</v>
      </c>
      <c r="I734" s="10">
        <f t="shared" si="80"/>
        <v>0.53303952952513867</v>
      </c>
      <c r="L734" s="4">
        <f t="shared" si="77"/>
        <v>4.2668872156327424</v>
      </c>
      <c r="M734" s="4">
        <f t="shared" si="82"/>
        <v>0.53303952952513867</v>
      </c>
      <c r="N734">
        <f t="shared" si="83"/>
        <v>0.62915969335405408</v>
      </c>
    </row>
    <row r="735" spans="1:14" x14ac:dyDescent="0.25">
      <c r="A735">
        <v>6</v>
      </c>
      <c r="B735">
        <v>47.766290051088198</v>
      </c>
      <c r="C735">
        <v>0.58919999999999995</v>
      </c>
      <c r="D735">
        <v>1.766</v>
      </c>
      <c r="F735">
        <f t="shared" si="78"/>
        <v>0.84758581339219996</v>
      </c>
      <c r="G735">
        <f t="shared" si="79"/>
        <v>0.28143898098101167</v>
      </c>
      <c r="H735" s="4">
        <f t="shared" si="81"/>
        <v>126</v>
      </c>
      <c r="I735" s="10">
        <f t="shared" si="80"/>
        <v>0.33204777207707054</v>
      </c>
      <c r="L735" s="4">
        <f t="shared" si="77"/>
        <v>4.2668872156327424</v>
      </c>
      <c r="M735" s="4">
        <f t="shared" si="82"/>
        <v>0.33204777207707054</v>
      </c>
      <c r="N735">
        <f t="shared" si="83"/>
        <v>1.1024764286186752</v>
      </c>
    </row>
    <row r="736" spans="1:14" x14ac:dyDescent="0.25">
      <c r="A736">
        <v>6</v>
      </c>
      <c r="B736">
        <v>47.766290051088198</v>
      </c>
      <c r="C736">
        <v>0.58789999999999998</v>
      </c>
      <c r="D736">
        <v>1.798</v>
      </c>
      <c r="F736">
        <f t="shared" si="78"/>
        <v>0.86294410672660005</v>
      </c>
      <c r="G736">
        <f t="shared" si="79"/>
        <v>0.28081801921034749</v>
      </c>
      <c r="H736" s="4">
        <f t="shared" si="81"/>
        <v>126</v>
      </c>
      <c r="I736" s="10">
        <f t="shared" si="80"/>
        <v>0.32541854915212592</v>
      </c>
      <c r="L736" s="4">
        <f t="shared" si="77"/>
        <v>4.2668872156327424</v>
      </c>
      <c r="M736" s="4">
        <f t="shared" si="82"/>
        <v>0.32541854915212592</v>
      </c>
      <c r="N736">
        <f t="shared" si="83"/>
        <v>1.1226430816666015</v>
      </c>
    </row>
    <row r="737" spans="1:14" x14ac:dyDescent="0.25">
      <c r="A737">
        <v>6</v>
      </c>
      <c r="B737">
        <v>47.766290051088198</v>
      </c>
      <c r="C737">
        <v>0.54379999999999995</v>
      </c>
      <c r="D737">
        <v>1.78</v>
      </c>
      <c r="F737">
        <f t="shared" si="78"/>
        <v>0.85430506672600004</v>
      </c>
      <c r="G737">
        <f t="shared" si="79"/>
        <v>0.2597530852978176</v>
      </c>
      <c r="H737" s="4">
        <f t="shared" si="81"/>
        <v>126</v>
      </c>
      <c r="I737" s="10">
        <f t="shared" si="80"/>
        <v>0.30405190770234281</v>
      </c>
      <c r="L737" s="4">
        <f t="shared" si="77"/>
        <v>4.2668872156327424</v>
      </c>
      <c r="M737" s="4">
        <f t="shared" si="82"/>
        <v>0.30405190770234281</v>
      </c>
      <c r="N737">
        <f t="shared" si="83"/>
        <v>1.1905568431310056</v>
      </c>
    </row>
    <row r="738" spans="1:14" x14ac:dyDescent="0.25">
      <c r="A738">
        <v>6</v>
      </c>
      <c r="B738">
        <v>47.766290051088198</v>
      </c>
      <c r="C738">
        <v>0.61809999999999998</v>
      </c>
      <c r="D738">
        <v>1.776</v>
      </c>
      <c r="F738">
        <f t="shared" si="78"/>
        <v>0.8523852800592</v>
      </c>
      <c r="G738">
        <f t="shared" si="79"/>
        <v>0.29524343880577614</v>
      </c>
      <c r="H738" s="4">
        <f t="shared" si="81"/>
        <v>126</v>
      </c>
      <c r="I738" s="10">
        <f t="shared" si="80"/>
        <v>0.34637322547999755</v>
      </c>
      <c r="L738" s="4">
        <f t="shared" si="77"/>
        <v>4.2668872156327424</v>
      </c>
      <c r="M738" s="4">
        <f t="shared" si="82"/>
        <v>0.34637322547999755</v>
      </c>
      <c r="N738">
        <f t="shared" si="83"/>
        <v>1.0602383989301327</v>
      </c>
    </row>
    <row r="739" spans="1:14" x14ac:dyDescent="0.25">
      <c r="A739">
        <v>6</v>
      </c>
      <c r="B739">
        <v>47.766290051088198</v>
      </c>
      <c r="C739">
        <v>0.55930000000000002</v>
      </c>
      <c r="D739">
        <v>1.792</v>
      </c>
      <c r="F739">
        <f t="shared" si="78"/>
        <v>0.86006442672640004</v>
      </c>
      <c r="G739">
        <f t="shared" si="79"/>
        <v>0.26715686025573632</v>
      </c>
      <c r="H739" s="4">
        <f t="shared" si="81"/>
        <v>126</v>
      </c>
      <c r="I739" s="10">
        <f t="shared" si="80"/>
        <v>0.31062424157292007</v>
      </c>
      <c r="L739" s="4">
        <f t="shared" si="77"/>
        <v>4.2668872156327424</v>
      </c>
      <c r="M739" s="4">
        <f t="shared" si="82"/>
        <v>0.31062424157292007</v>
      </c>
      <c r="N739">
        <f t="shared" si="83"/>
        <v>1.1691713237505785</v>
      </c>
    </row>
    <row r="740" spans="1:14" x14ac:dyDescent="0.25">
      <c r="A740">
        <v>6</v>
      </c>
      <c r="B740">
        <v>47.766290051088198</v>
      </c>
      <c r="C740">
        <v>0.65469999999999995</v>
      </c>
      <c r="D740">
        <v>1.774</v>
      </c>
      <c r="F740">
        <f t="shared" si="78"/>
        <v>0.85142538672580004</v>
      </c>
      <c r="G740">
        <f t="shared" si="79"/>
        <v>0.31272590096447439</v>
      </c>
      <c r="H740" s="4">
        <f t="shared" si="81"/>
        <v>126</v>
      </c>
      <c r="I740" s="10">
        <f t="shared" si="80"/>
        <v>0.3672968951126509</v>
      </c>
      <c r="L740" s="4">
        <f t="shared" si="77"/>
        <v>4.2668872156327424</v>
      </c>
      <c r="M740" s="4">
        <f t="shared" si="82"/>
        <v>0.3672968951126509</v>
      </c>
      <c r="N740">
        <f t="shared" si="83"/>
        <v>1.0015847794657242</v>
      </c>
    </row>
    <row r="741" spans="1:14" x14ac:dyDescent="0.25">
      <c r="A741">
        <v>6</v>
      </c>
      <c r="B741">
        <v>47.766290051088198</v>
      </c>
      <c r="C741">
        <v>0.51900000000000002</v>
      </c>
      <c r="D741">
        <v>1.7586999999999999</v>
      </c>
      <c r="F741">
        <f t="shared" si="78"/>
        <v>0.84408220272528989</v>
      </c>
      <c r="G741">
        <f t="shared" si="79"/>
        <v>0.24790704536514777</v>
      </c>
      <c r="H741" s="4">
        <f t="shared" si="81"/>
        <v>126</v>
      </c>
      <c r="I741" s="10">
        <f t="shared" si="80"/>
        <v>0.2937001213444968</v>
      </c>
      <c r="L741" s="4">
        <f t="shared" si="77"/>
        <v>4.2668872156327424</v>
      </c>
      <c r="M741" s="4">
        <f t="shared" si="82"/>
        <v>0.2937001213444968</v>
      </c>
      <c r="N741">
        <f t="shared" si="83"/>
        <v>1.2251960276196745</v>
      </c>
    </row>
    <row r="742" spans="1:14" x14ac:dyDescent="0.25">
      <c r="A742">
        <v>6</v>
      </c>
      <c r="B742">
        <v>47.766290051088198</v>
      </c>
      <c r="C742">
        <v>0.59630000000000005</v>
      </c>
      <c r="D742">
        <v>1.7709999999999999</v>
      </c>
      <c r="F742">
        <f t="shared" si="78"/>
        <v>0.84998554672569993</v>
      </c>
      <c r="G742">
        <f t="shared" si="79"/>
        <v>0.28483038757463897</v>
      </c>
      <c r="H742" s="4">
        <f t="shared" si="81"/>
        <v>126</v>
      </c>
      <c r="I742" s="10">
        <f t="shared" si="80"/>
        <v>0.33510027161268541</v>
      </c>
      <c r="L742" s="4">
        <f t="shared" si="77"/>
        <v>4.2668872156327424</v>
      </c>
      <c r="M742" s="4">
        <f t="shared" si="82"/>
        <v>0.33510027161268541</v>
      </c>
      <c r="N742">
        <f t="shared" si="83"/>
        <v>1.0933254736970182</v>
      </c>
    </row>
    <row r="743" spans="1:14" x14ac:dyDescent="0.25">
      <c r="A743">
        <v>6</v>
      </c>
      <c r="B743">
        <v>47.766290051088198</v>
      </c>
      <c r="C743">
        <v>0.71850000000000003</v>
      </c>
      <c r="D743">
        <v>1.8160000000000001</v>
      </c>
      <c r="F743">
        <f t="shared" si="78"/>
        <v>0.87158314672720005</v>
      </c>
      <c r="G743">
        <f t="shared" si="79"/>
        <v>0.34320079401706871</v>
      </c>
      <c r="H743" s="4">
        <f t="shared" si="81"/>
        <v>126</v>
      </c>
      <c r="I743" s="10">
        <f t="shared" si="80"/>
        <v>0.39376712974062172</v>
      </c>
      <c r="L743" s="4">
        <f t="shared" si="77"/>
        <v>4.2668872156327424</v>
      </c>
      <c r="M743" s="4">
        <f t="shared" si="82"/>
        <v>0.39376712974062172</v>
      </c>
      <c r="N743">
        <f t="shared" si="83"/>
        <v>0.93199558568540397</v>
      </c>
    </row>
    <row r="744" spans="1:14" x14ac:dyDescent="0.25">
      <c r="A744">
        <v>6</v>
      </c>
      <c r="B744">
        <v>47.766290051088198</v>
      </c>
      <c r="C744">
        <v>0.61019999999999996</v>
      </c>
      <c r="D744">
        <v>1.776</v>
      </c>
      <c r="F744">
        <f t="shared" si="78"/>
        <v>0.8523852800592</v>
      </c>
      <c r="G744">
        <f t="shared" si="79"/>
        <v>0.29146990189174016</v>
      </c>
      <c r="H744" s="4">
        <f t="shared" si="81"/>
        <v>126</v>
      </c>
      <c r="I744" s="10">
        <f t="shared" si="80"/>
        <v>0.34194619347661298</v>
      </c>
      <c r="L744" s="4">
        <f t="shared" si="77"/>
        <v>4.2668872156327424</v>
      </c>
      <c r="M744" s="4">
        <f t="shared" si="82"/>
        <v>0.34194619347661298</v>
      </c>
      <c r="N744">
        <f t="shared" si="83"/>
        <v>1.0731018833127912</v>
      </c>
    </row>
    <row r="745" spans="1:14" x14ac:dyDescent="0.25">
      <c r="A745">
        <v>6</v>
      </c>
      <c r="B745">
        <v>47.766290051088198</v>
      </c>
      <c r="C745">
        <v>0.61009999999999998</v>
      </c>
      <c r="D745">
        <v>1.752</v>
      </c>
      <c r="F745">
        <f t="shared" si="78"/>
        <v>0.84086656005839999</v>
      </c>
      <c r="G745">
        <f t="shared" si="79"/>
        <v>0.29142213560168906</v>
      </c>
      <c r="H745" s="4">
        <f t="shared" si="81"/>
        <v>126</v>
      </c>
      <c r="I745" s="10">
        <f t="shared" si="80"/>
        <v>0.34657358187897158</v>
      </c>
      <c r="L745" s="4">
        <f t="shared" si="77"/>
        <v>4.2668872156327424</v>
      </c>
      <c r="M745" s="4">
        <f t="shared" si="82"/>
        <v>0.34657358187897158</v>
      </c>
      <c r="N745">
        <f t="shared" si="83"/>
        <v>1.059660125381775</v>
      </c>
    </row>
    <row r="746" spans="1:14" x14ac:dyDescent="0.25">
      <c r="A746">
        <v>6</v>
      </c>
      <c r="B746">
        <v>47.766290051088198</v>
      </c>
      <c r="C746">
        <v>0.58960000000000001</v>
      </c>
      <c r="D746">
        <v>1.8236000000000001</v>
      </c>
      <c r="F746">
        <f t="shared" si="78"/>
        <v>0.87523074139412005</v>
      </c>
      <c r="G746">
        <f t="shared" si="79"/>
        <v>0.28163004614121601</v>
      </c>
      <c r="H746" s="4">
        <f t="shared" si="81"/>
        <v>126</v>
      </c>
      <c r="I746" s="10">
        <f t="shared" si="80"/>
        <v>0.32177805557037309</v>
      </c>
      <c r="L746" s="4">
        <f t="shared" si="77"/>
        <v>4.2668872156327424</v>
      </c>
      <c r="M746" s="4">
        <f t="shared" si="82"/>
        <v>0.32177805557037309</v>
      </c>
      <c r="N746">
        <f t="shared" si="83"/>
        <v>1.1338932395074046</v>
      </c>
    </row>
    <row r="747" spans="1:14" x14ac:dyDescent="0.25">
      <c r="A747">
        <v>6</v>
      </c>
      <c r="B747">
        <v>47.766290051088198</v>
      </c>
      <c r="C747">
        <v>0.498</v>
      </c>
      <c r="D747">
        <v>1.7584</v>
      </c>
      <c r="F747">
        <f t="shared" si="78"/>
        <v>0.84393821872527996</v>
      </c>
      <c r="G747">
        <f t="shared" si="79"/>
        <v>0.23787612445441922</v>
      </c>
      <c r="H747" s="4">
        <f t="shared" si="81"/>
        <v>126</v>
      </c>
      <c r="I747" s="10">
        <f t="shared" si="80"/>
        <v>0.28186438198487729</v>
      </c>
      <c r="L747" s="4">
        <f t="shared" si="77"/>
        <v>4.2668872156327424</v>
      </c>
      <c r="M747" s="4">
        <f t="shared" si="82"/>
        <v>0.28186438198487729</v>
      </c>
      <c r="N747">
        <f t="shared" si="83"/>
        <v>1.266329238667949</v>
      </c>
    </row>
    <row r="748" spans="1:14" x14ac:dyDescent="0.25">
      <c r="A748">
        <v>6</v>
      </c>
      <c r="B748">
        <v>47.766290051088198</v>
      </c>
      <c r="C748">
        <v>0.59389999999999998</v>
      </c>
      <c r="D748">
        <v>1.7729999999999999</v>
      </c>
      <c r="F748">
        <f t="shared" si="78"/>
        <v>0.8509454400591</v>
      </c>
      <c r="G748">
        <f t="shared" si="79"/>
        <v>0.28368399661341281</v>
      </c>
      <c r="H748" s="4">
        <f t="shared" si="81"/>
        <v>126</v>
      </c>
      <c r="I748" s="10">
        <f t="shared" si="80"/>
        <v>0.33337507113700537</v>
      </c>
      <c r="L748" s="4">
        <f t="shared" si="77"/>
        <v>4.2668872156327424</v>
      </c>
      <c r="M748" s="4">
        <f t="shared" si="82"/>
        <v>0.33337507113700537</v>
      </c>
      <c r="N748">
        <f t="shared" si="83"/>
        <v>1.0984870830956384</v>
      </c>
    </row>
    <row r="749" spans="1:14" x14ac:dyDescent="0.25">
      <c r="A749">
        <v>6</v>
      </c>
      <c r="B749">
        <v>47.766290051088198</v>
      </c>
      <c r="C749">
        <v>0.56399999999999995</v>
      </c>
      <c r="D749">
        <v>1.7689999999999999</v>
      </c>
      <c r="F749">
        <f t="shared" si="78"/>
        <v>0.84902565339229996</v>
      </c>
      <c r="G749">
        <f t="shared" si="79"/>
        <v>0.26940187588813741</v>
      </c>
      <c r="H749" s="4">
        <f t="shared" si="81"/>
        <v>126</v>
      </c>
      <c r="I749" s="10">
        <f t="shared" si="80"/>
        <v>0.31730710940445261</v>
      </c>
      <c r="L749" s="4">
        <f t="shared" si="77"/>
        <v>4.2668872156327424</v>
      </c>
      <c r="M749" s="4">
        <f t="shared" si="82"/>
        <v>0.31730710940445261</v>
      </c>
      <c r="N749">
        <f t="shared" si="83"/>
        <v>1.1478851747049714</v>
      </c>
    </row>
    <row r="750" spans="1:14" x14ac:dyDescent="0.25">
      <c r="A750">
        <v>6</v>
      </c>
      <c r="B750">
        <v>47.766290051088198</v>
      </c>
      <c r="C750">
        <v>0.58089999999999997</v>
      </c>
      <c r="D750">
        <v>1.77</v>
      </c>
      <c r="F750">
        <f t="shared" si="78"/>
        <v>0.849505600059</v>
      </c>
      <c r="G750">
        <f t="shared" si="79"/>
        <v>0.27747437890677135</v>
      </c>
      <c r="H750" s="4">
        <f t="shared" si="81"/>
        <v>126</v>
      </c>
      <c r="I750" s="10">
        <f t="shared" si="80"/>
        <v>0.32663042937857051</v>
      </c>
      <c r="L750" s="4">
        <f t="shared" si="77"/>
        <v>4.2668872156327424</v>
      </c>
      <c r="M750" s="4">
        <f t="shared" si="82"/>
        <v>0.32663042937857051</v>
      </c>
      <c r="N750">
        <f t="shared" si="83"/>
        <v>1.1189259326126328</v>
      </c>
    </row>
    <row r="751" spans="1:14" x14ac:dyDescent="0.25">
      <c r="A751">
        <v>6</v>
      </c>
      <c r="B751">
        <v>48.555891681185997</v>
      </c>
      <c r="C751">
        <v>0.54349999999999998</v>
      </c>
      <c r="D751">
        <v>1.7909999999999999</v>
      </c>
      <c r="F751">
        <f t="shared" si="78"/>
        <v>0.85958448005970001</v>
      </c>
      <c r="G751">
        <f t="shared" si="79"/>
        <v>0.26390127128724589</v>
      </c>
      <c r="H751" s="4">
        <f t="shared" si="81"/>
        <v>126</v>
      </c>
      <c r="I751" s="10">
        <f t="shared" si="80"/>
        <v>0.30701027927925989</v>
      </c>
      <c r="L751" s="4">
        <f t="shared" si="77"/>
        <v>4.2668872156327424</v>
      </c>
      <c r="M751" s="4">
        <f t="shared" si="82"/>
        <v>0.30701027927925989</v>
      </c>
      <c r="N751">
        <f t="shared" si="83"/>
        <v>1.1808740489611509</v>
      </c>
    </row>
    <row r="752" spans="1:14" x14ac:dyDescent="0.25">
      <c r="A752">
        <v>6</v>
      </c>
      <c r="B752">
        <v>48.555891681185997</v>
      </c>
      <c r="C752">
        <v>0.58830000000000005</v>
      </c>
      <c r="D752">
        <v>1.804</v>
      </c>
      <c r="F752">
        <f t="shared" si="78"/>
        <v>0.86582378672680005</v>
      </c>
      <c r="G752">
        <f t="shared" si="79"/>
        <v>0.28565431076041725</v>
      </c>
      <c r="H752" s="4">
        <f t="shared" si="81"/>
        <v>126</v>
      </c>
      <c r="I752" s="10">
        <f t="shared" si="80"/>
        <v>0.32992199468244909</v>
      </c>
      <c r="L752" s="4">
        <f t="shared" si="77"/>
        <v>4.2668872156327424</v>
      </c>
      <c r="M752" s="4">
        <f t="shared" si="82"/>
        <v>0.32992199468244909</v>
      </c>
      <c r="N752">
        <f t="shared" si="83"/>
        <v>1.1088990322138619</v>
      </c>
    </row>
    <row r="753" spans="1:14" x14ac:dyDescent="0.25">
      <c r="A753">
        <v>6</v>
      </c>
      <c r="B753">
        <v>48.555891681185997</v>
      </c>
      <c r="C753">
        <v>0.64829999999999999</v>
      </c>
      <c r="D753">
        <v>1.7426999999999999</v>
      </c>
      <c r="F753">
        <f t="shared" si="78"/>
        <v>0.83640305605809007</v>
      </c>
      <c r="G753">
        <f t="shared" si="79"/>
        <v>0.31478784576912883</v>
      </c>
      <c r="H753" s="4">
        <f t="shared" si="81"/>
        <v>126</v>
      </c>
      <c r="I753" s="10">
        <f t="shared" si="80"/>
        <v>0.37635903346970329</v>
      </c>
      <c r="L753" s="4">
        <f t="shared" si="77"/>
        <v>4.2668872156327424</v>
      </c>
      <c r="M753" s="4">
        <f t="shared" si="82"/>
        <v>0.37635903346970329</v>
      </c>
      <c r="N753">
        <f t="shared" si="83"/>
        <v>0.97721171494734993</v>
      </c>
    </row>
    <row r="754" spans="1:14" x14ac:dyDescent="0.25">
      <c r="A754">
        <v>6</v>
      </c>
      <c r="B754">
        <v>48.555891681185997</v>
      </c>
      <c r="C754">
        <v>0.59409999999999996</v>
      </c>
      <c r="D754">
        <v>1.8028</v>
      </c>
      <c r="F754">
        <f t="shared" si="78"/>
        <v>0.86524785072675992</v>
      </c>
      <c r="G754">
        <f t="shared" si="79"/>
        <v>0.28847055247792602</v>
      </c>
      <c r="H754" s="4">
        <f t="shared" si="81"/>
        <v>126</v>
      </c>
      <c r="I754" s="10">
        <f t="shared" si="80"/>
        <v>0.33339643922331258</v>
      </c>
      <c r="L754" s="4">
        <f t="shared" si="77"/>
        <v>4.2668872156327424</v>
      </c>
      <c r="M754" s="4">
        <f t="shared" si="82"/>
        <v>0.33339643922331258</v>
      </c>
      <c r="N754">
        <f t="shared" si="83"/>
        <v>1.0984229889165005</v>
      </c>
    </row>
    <row r="755" spans="1:14" x14ac:dyDescent="0.25">
      <c r="A755">
        <v>6</v>
      </c>
      <c r="B755">
        <v>48.555891681185997</v>
      </c>
      <c r="C755">
        <v>0.70040000000000002</v>
      </c>
      <c r="D755">
        <v>1.8029999999999999</v>
      </c>
      <c r="F755">
        <f t="shared" si="78"/>
        <v>0.86534384006010001</v>
      </c>
      <c r="G755">
        <f t="shared" si="79"/>
        <v>0.34008546533502676</v>
      </c>
      <c r="H755" s="4">
        <f t="shared" si="81"/>
        <v>126</v>
      </c>
      <c r="I755" s="10">
        <f t="shared" si="80"/>
        <v>0.39300616655618315</v>
      </c>
      <c r="L755" s="4">
        <f t="shared" si="77"/>
        <v>4.2668872156327424</v>
      </c>
      <c r="M755" s="4">
        <f t="shared" si="82"/>
        <v>0.39300616655618315</v>
      </c>
      <c r="N755">
        <f t="shared" si="83"/>
        <v>0.93392997625332363</v>
      </c>
    </row>
    <row r="756" spans="1:14" x14ac:dyDescent="0.25">
      <c r="A756">
        <v>6</v>
      </c>
      <c r="B756">
        <v>48.555891681185997</v>
      </c>
      <c r="C756">
        <v>0.4632</v>
      </c>
      <c r="D756">
        <v>1.7776000000000001</v>
      </c>
      <c r="F756">
        <f t="shared" si="78"/>
        <v>0.85315319472592011</v>
      </c>
      <c r="G756">
        <f t="shared" si="79"/>
        <v>0.22491089026725355</v>
      </c>
      <c r="H756" s="4">
        <f t="shared" si="81"/>
        <v>126</v>
      </c>
      <c r="I756" s="10">
        <f t="shared" si="80"/>
        <v>0.26362310035011632</v>
      </c>
      <c r="L756" s="4">
        <f t="shared" si="77"/>
        <v>4.2668872156327424</v>
      </c>
      <c r="M756" s="4">
        <f t="shared" si="82"/>
        <v>0.26362310035011632</v>
      </c>
      <c r="N756">
        <f t="shared" si="83"/>
        <v>1.3332348460882835</v>
      </c>
    </row>
    <row r="757" spans="1:14" x14ac:dyDescent="0.25">
      <c r="A757">
        <v>6</v>
      </c>
      <c r="B757">
        <v>48.555891681185997</v>
      </c>
      <c r="C757">
        <v>0.58960000000000001</v>
      </c>
      <c r="D757">
        <v>1.7869999999999999</v>
      </c>
      <c r="F757">
        <f t="shared" si="78"/>
        <v>0.85766469339289997</v>
      </c>
      <c r="G757">
        <f t="shared" si="79"/>
        <v>0.28628553735227263</v>
      </c>
      <c r="H757" s="4">
        <f t="shared" si="81"/>
        <v>126</v>
      </c>
      <c r="I757" s="10">
        <f t="shared" si="80"/>
        <v>0.33379657523237227</v>
      </c>
      <c r="L757" s="4">
        <f t="shared" si="77"/>
        <v>4.2668872156327424</v>
      </c>
      <c r="M757" s="4">
        <f t="shared" si="82"/>
        <v>0.33379657523237227</v>
      </c>
      <c r="N757">
        <f t="shared" si="83"/>
        <v>1.0972235277460045</v>
      </c>
    </row>
    <row r="758" spans="1:14" x14ac:dyDescent="0.25">
      <c r="A758">
        <v>6</v>
      </c>
      <c r="B758">
        <v>48.555891681185997</v>
      </c>
      <c r="C758">
        <v>0.57289999999999996</v>
      </c>
      <c r="D758">
        <v>1.7989999999999999</v>
      </c>
      <c r="F758">
        <f t="shared" si="78"/>
        <v>0.86342405339329997</v>
      </c>
      <c r="G758">
        <f t="shared" si="79"/>
        <v>0.27817670344151457</v>
      </c>
      <c r="H758" s="4">
        <f t="shared" si="81"/>
        <v>126</v>
      </c>
      <c r="I758" s="10">
        <f t="shared" si="80"/>
        <v>0.32217854291673498</v>
      </c>
      <c r="L758" s="4">
        <f t="shared" si="77"/>
        <v>4.2668872156327424</v>
      </c>
      <c r="M758" s="4">
        <f t="shared" si="82"/>
        <v>0.32217854291673498</v>
      </c>
      <c r="N758">
        <f t="shared" si="83"/>
        <v>1.1326494059977044</v>
      </c>
    </row>
    <row r="759" spans="1:14" x14ac:dyDescent="0.25">
      <c r="A759">
        <v>6</v>
      </c>
      <c r="B759">
        <v>48.555891681185997</v>
      </c>
      <c r="C759">
        <v>0.61240000000000006</v>
      </c>
      <c r="D759">
        <v>1.7889999999999999</v>
      </c>
      <c r="F759">
        <f t="shared" si="78"/>
        <v>0.85862458672629993</v>
      </c>
      <c r="G759">
        <f t="shared" si="79"/>
        <v>0.29735628065558312</v>
      </c>
      <c r="H759" s="4">
        <f t="shared" si="81"/>
        <v>126</v>
      </c>
      <c r="I759" s="10">
        <f t="shared" si="80"/>
        <v>0.34631698795083549</v>
      </c>
      <c r="L759" s="4">
        <f t="shared" si="77"/>
        <v>4.2668872156327424</v>
      </c>
      <c r="M759" s="4">
        <f t="shared" si="82"/>
        <v>0.34631698795083549</v>
      </c>
      <c r="N759">
        <f t="shared" si="83"/>
        <v>1.0604007731868934</v>
      </c>
    </row>
    <row r="760" spans="1:14" x14ac:dyDescent="0.25">
      <c r="A760">
        <v>6</v>
      </c>
      <c r="B760">
        <v>48.555891681185997</v>
      </c>
      <c r="C760">
        <v>0.54210000000000003</v>
      </c>
      <c r="D760">
        <v>1.774</v>
      </c>
      <c r="F760">
        <f t="shared" si="78"/>
        <v>0.85142538672580004</v>
      </c>
      <c r="G760">
        <f t="shared" si="79"/>
        <v>0.26322148880370932</v>
      </c>
      <c r="H760" s="4">
        <f t="shared" si="81"/>
        <v>126</v>
      </c>
      <c r="I760" s="10">
        <f t="shared" si="80"/>
        <v>0.30915391167268463</v>
      </c>
      <c r="L760" s="4">
        <f t="shared" si="77"/>
        <v>4.2668872156327424</v>
      </c>
      <c r="M760" s="4">
        <f t="shared" si="82"/>
        <v>0.30915391167268463</v>
      </c>
      <c r="N760">
        <f t="shared" si="83"/>
        <v>1.1739160300649354</v>
      </c>
    </row>
    <row r="761" spans="1:14" x14ac:dyDescent="0.25">
      <c r="A761">
        <v>6</v>
      </c>
      <c r="B761">
        <v>48.555891681185997</v>
      </c>
      <c r="C761">
        <v>0.47189999999999999</v>
      </c>
      <c r="D761">
        <v>1.7909999999999999</v>
      </c>
      <c r="F761">
        <f t="shared" si="78"/>
        <v>0.85958448005970001</v>
      </c>
      <c r="G761">
        <f t="shared" si="79"/>
        <v>0.22913525284351671</v>
      </c>
      <c r="H761" s="4">
        <f t="shared" si="81"/>
        <v>126</v>
      </c>
      <c r="I761" s="10">
        <f t="shared" si="80"/>
        <v>0.26656513485167016</v>
      </c>
      <c r="L761" s="4">
        <f t="shared" si="77"/>
        <v>4.2668872156327424</v>
      </c>
      <c r="M761" s="4">
        <f t="shared" si="82"/>
        <v>0.26656513485167016</v>
      </c>
      <c r="N761">
        <f t="shared" si="83"/>
        <v>1.3221366567900734</v>
      </c>
    </row>
    <row r="762" spans="1:14" x14ac:dyDescent="0.25">
      <c r="A762">
        <v>6</v>
      </c>
      <c r="B762">
        <v>48.555891681185997</v>
      </c>
      <c r="C762">
        <v>0.58040000000000003</v>
      </c>
      <c r="D762">
        <v>1.8240000000000001</v>
      </c>
      <c r="F762">
        <f t="shared" si="78"/>
        <v>0.87542272006080013</v>
      </c>
      <c r="G762">
        <f t="shared" si="79"/>
        <v>0.28181839531760355</v>
      </c>
      <c r="H762" s="4">
        <f t="shared" si="81"/>
        <v>126</v>
      </c>
      <c r="I762" s="10">
        <f t="shared" si="80"/>
        <v>0.32192264246697938</v>
      </c>
      <c r="L762" s="4">
        <f t="shared" si="77"/>
        <v>4.2668872156327424</v>
      </c>
      <c r="M762" s="4">
        <f t="shared" si="82"/>
        <v>0.32192264246697938</v>
      </c>
      <c r="N762">
        <f t="shared" si="83"/>
        <v>1.1334440030859474</v>
      </c>
    </row>
    <row r="763" spans="1:14" x14ac:dyDescent="0.25">
      <c r="A763">
        <v>6</v>
      </c>
      <c r="B763">
        <v>48.555891681185997</v>
      </c>
      <c r="C763">
        <v>0.52880000000000005</v>
      </c>
      <c r="D763">
        <v>1.7549999999999999</v>
      </c>
      <c r="F763">
        <f t="shared" si="78"/>
        <v>0.84230640005849988</v>
      </c>
      <c r="G763">
        <f t="shared" si="79"/>
        <v>0.25676355521011157</v>
      </c>
      <c r="H763" s="4">
        <f t="shared" si="81"/>
        <v>126</v>
      </c>
      <c r="I763" s="10">
        <f t="shared" si="80"/>
        <v>0.3048339122108995</v>
      </c>
      <c r="L763" s="4">
        <f t="shared" si="77"/>
        <v>4.2668872156327424</v>
      </c>
      <c r="M763" s="4">
        <f t="shared" si="82"/>
        <v>0.3048339122108995</v>
      </c>
      <c r="N763">
        <f t="shared" si="83"/>
        <v>1.1879882008241929</v>
      </c>
    </row>
    <row r="764" spans="1:14" x14ac:dyDescent="0.25">
      <c r="A764">
        <v>6</v>
      </c>
      <c r="B764">
        <v>48.555891681185997</v>
      </c>
      <c r="C764">
        <v>0.53900000000000003</v>
      </c>
      <c r="D764">
        <v>1.7509999999999999</v>
      </c>
      <c r="F764">
        <f t="shared" si="78"/>
        <v>0.84038661339169995</v>
      </c>
      <c r="G764">
        <f t="shared" si="79"/>
        <v>0.26171625616159255</v>
      </c>
      <c r="H764" s="4">
        <f t="shared" si="81"/>
        <v>126</v>
      </c>
      <c r="I764" s="10">
        <f t="shared" si="80"/>
        <v>0.31142363763427527</v>
      </c>
      <c r="L764" s="4">
        <f t="shared" si="77"/>
        <v>4.2668872156327424</v>
      </c>
      <c r="M764" s="4">
        <f t="shared" si="82"/>
        <v>0.31142363763427527</v>
      </c>
      <c r="N764">
        <f t="shared" si="83"/>
        <v>1.1666011148385578</v>
      </c>
    </row>
    <row r="765" spans="1:14" x14ac:dyDescent="0.25">
      <c r="A765">
        <v>6</v>
      </c>
      <c r="B765">
        <v>48.555891681185997</v>
      </c>
      <c r="C765">
        <v>0.55800000000000005</v>
      </c>
      <c r="D765">
        <v>1.7989999999999999</v>
      </c>
      <c r="F765">
        <f t="shared" si="78"/>
        <v>0.86342405339329997</v>
      </c>
      <c r="G765">
        <f t="shared" si="79"/>
        <v>0.2709418755810179</v>
      </c>
      <c r="H765" s="4">
        <f t="shared" si="81"/>
        <v>126</v>
      </c>
      <c r="I765" s="10">
        <f t="shared" si="80"/>
        <v>0.31379931392483529</v>
      </c>
      <c r="L765" s="4">
        <f t="shared" si="77"/>
        <v>4.2668872156327424</v>
      </c>
      <c r="M765" s="4">
        <f t="shared" si="82"/>
        <v>0.31379931392483529</v>
      </c>
      <c r="N765">
        <f t="shared" si="83"/>
        <v>1.1590016250309254</v>
      </c>
    </row>
    <row r="766" spans="1:14" x14ac:dyDescent="0.25">
      <c r="A766">
        <v>6</v>
      </c>
      <c r="B766">
        <v>48.555891681185997</v>
      </c>
      <c r="C766">
        <v>0.59419999999999995</v>
      </c>
      <c r="D766">
        <v>1.7989999999999999</v>
      </c>
      <c r="F766">
        <f t="shared" si="78"/>
        <v>0.86342405339329997</v>
      </c>
      <c r="G766">
        <f t="shared" si="79"/>
        <v>0.28851910836960715</v>
      </c>
      <c r="H766" s="4">
        <f t="shared" si="81"/>
        <v>126</v>
      </c>
      <c r="I766" s="10">
        <f t="shared" si="80"/>
        <v>0.33415690382461843</v>
      </c>
      <c r="L766" s="4">
        <f t="shared" si="77"/>
        <v>4.2668872156327424</v>
      </c>
      <c r="M766" s="4">
        <f t="shared" si="82"/>
        <v>0.33415690382461843</v>
      </c>
      <c r="N766">
        <f t="shared" si="83"/>
        <v>1.0961446243837294</v>
      </c>
    </row>
    <row r="767" spans="1:14" x14ac:dyDescent="0.25">
      <c r="A767">
        <v>6</v>
      </c>
      <c r="B767">
        <v>48.555891681185997</v>
      </c>
      <c r="C767">
        <v>0.59899999999999998</v>
      </c>
      <c r="D767">
        <v>1.7809999999999999</v>
      </c>
      <c r="F767">
        <f t="shared" si="78"/>
        <v>0.85478501339269997</v>
      </c>
      <c r="G767">
        <f t="shared" si="79"/>
        <v>0.29084979117030413</v>
      </c>
      <c r="H767" s="4">
        <f t="shared" si="81"/>
        <v>126</v>
      </c>
      <c r="I767" s="10">
        <f t="shared" si="80"/>
        <v>0.3402607516665524</v>
      </c>
      <c r="L767" s="4">
        <f t="shared" si="77"/>
        <v>4.2668872156327424</v>
      </c>
      <c r="M767" s="4">
        <f t="shared" si="82"/>
        <v>0.3402607516665524</v>
      </c>
      <c r="N767">
        <f t="shared" si="83"/>
        <v>1.0780430386359154</v>
      </c>
    </row>
    <row r="768" spans="1:14" x14ac:dyDescent="0.25">
      <c r="A768">
        <v>6</v>
      </c>
      <c r="B768">
        <v>50.0234651389422</v>
      </c>
      <c r="C768">
        <v>0.7782</v>
      </c>
      <c r="D768">
        <v>1.7829999999999999</v>
      </c>
      <c r="F768">
        <f t="shared" si="78"/>
        <v>0.85574490672609993</v>
      </c>
      <c r="G768">
        <f t="shared" si="79"/>
        <v>0.38928260571124818</v>
      </c>
      <c r="H768" s="4">
        <f t="shared" si="81"/>
        <v>126</v>
      </c>
      <c r="I768" s="10">
        <f t="shared" si="80"/>
        <v>0.45490496367727334</v>
      </c>
      <c r="L768" s="4">
        <f t="shared" si="77"/>
        <v>4.2668872156327424</v>
      </c>
      <c r="M768" s="4">
        <f t="shared" si="82"/>
        <v>0.45490496367727334</v>
      </c>
      <c r="N768">
        <f t="shared" si="83"/>
        <v>0.78766675288673971</v>
      </c>
    </row>
    <row r="769" spans="1:14" x14ac:dyDescent="0.25">
      <c r="A769">
        <v>6</v>
      </c>
      <c r="B769">
        <v>50.0234651389422</v>
      </c>
      <c r="C769">
        <v>0.74150000000000005</v>
      </c>
      <c r="D769">
        <v>1.79</v>
      </c>
      <c r="F769">
        <f t="shared" si="78"/>
        <v>0.85910453339300008</v>
      </c>
      <c r="G769">
        <f t="shared" si="79"/>
        <v>0.37092399400525644</v>
      </c>
      <c r="H769" s="4">
        <f t="shared" si="81"/>
        <v>126</v>
      </c>
      <c r="I769" s="10">
        <f t="shared" si="80"/>
        <v>0.43175653204890735</v>
      </c>
      <c r="L769" s="4">
        <f t="shared" si="77"/>
        <v>4.2668872156327424</v>
      </c>
      <c r="M769" s="4">
        <f t="shared" si="82"/>
        <v>0.43175653204890735</v>
      </c>
      <c r="N769">
        <f t="shared" si="83"/>
        <v>0.83989343283086637</v>
      </c>
    </row>
    <row r="770" spans="1:14" x14ac:dyDescent="0.25">
      <c r="A770">
        <v>6</v>
      </c>
      <c r="B770">
        <v>50.0234651389422</v>
      </c>
      <c r="C770">
        <v>0.77910000000000001</v>
      </c>
      <c r="D770">
        <v>1.7609999999999999</v>
      </c>
      <c r="F770">
        <f t="shared" si="78"/>
        <v>0.84518608005869988</v>
      </c>
      <c r="G770">
        <f t="shared" si="79"/>
        <v>0.38973281689749867</v>
      </c>
      <c r="H770" s="4">
        <f t="shared" si="81"/>
        <v>126</v>
      </c>
      <c r="I770" s="10">
        <f t="shared" si="80"/>
        <v>0.46112072369960344</v>
      </c>
      <c r="L770" s="4">
        <f t="shared" si="77"/>
        <v>4.2668872156327424</v>
      </c>
      <c r="M770" s="4">
        <f t="shared" si="82"/>
        <v>0.46112072369960344</v>
      </c>
      <c r="N770">
        <f t="shared" si="83"/>
        <v>0.77409539673344607</v>
      </c>
    </row>
    <row r="771" spans="1:14" x14ac:dyDescent="0.25">
      <c r="A771">
        <v>6</v>
      </c>
      <c r="B771">
        <v>50.0234651389422</v>
      </c>
      <c r="C771">
        <v>0.73240000000000005</v>
      </c>
      <c r="D771">
        <v>1.762</v>
      </c>
      <c r="F771">
        <f t="shared" si="78"/>
        <v>0.84566602672540003</v>
      </c>
      <c r="G771">
        <f t="shared" si="79"/>
        <v>0.36637185867761268</v>
      </c>
      <c r="H771" s="4">
        <f t="shared" si="81"/>
        <v>126</v>
      </c>
      <c r="I771" s="10">
        <f t="shared" si="80"/>
        <v>0.43323468969929296</v>
      </c>
      <c r="L771" s="4">
        <f t="shared" ref="L771:L834" si="84">H771^$V$2</f>
        <v>4.2668872156327424</v>
      </c>
      <c r="M771" s="4">
        <f t="shared" si="82"/>
        <v>0.43323468969929296</v>
      </c>
      <c r="N771">
        <f t="shared" si="83"/>
        <v>0.83647568926982174</v>
      </c>
    </row>
    <row r="772" spans="1:14" x14ac:dyDescent="0.25">
      <c r="A772">
        <v>6</v>
      </c>
      <c r="B772">
        <v>50.0234651389422</v>
      </c>
      <c r="C772">
        <v>0.75170000000000003</v>
      </c>
      <c r="D772">
        <v>1.764</v>
      </c>
      <c r="F772">
        <f t="shared" ref="F772:F835" si="85">$E$4*D772/100</f>
        <v>0.8466259200588</v>
      </c>
      <c r="G772">
        <f t="shared" ref="G772:G835" si="86">B772*C772/100</f>
        <v>0.37602638744942851</v>
      </c>
      <c r="H772" s="4">
        <f t="shared" si="81"/>
        <v>126</v>
      </c>
      <c r="I772" s="10">
        <f t="shared" ref="I772:I835" si="87">G772/F772</f>
        <v>0.44414702944992834</v>
      </c>
      <c r="L772" s="4">
        <f t="shared" si="84"/>
        <v>4.2668872156327424</v>
      </c>
      <c r="M772" s="4">
        <f t="shared" si="82"/>
        <v>0.44414702944992834</v>
      </c>
      <c r="N772">
        <f t="shared" si="83"/>
        <v>0.81159962395736585</v>
      </c>
    </row>
    <row r="773" spans="1:14" x14ac:dyDescent="0.25">
      <c r="A773">
        <v>6</v>
      </c>
      <c r="B773">
        <v>50.0234651389422</v>
      </c>
      <c r="C773">
        <v>0.76490000000000002</v>
      </c>
      <c r="D773">
        <v>1.798</v>
      </c>
      <c r="F773">
        <f t="shared" si="85"/>
        <v>0.86294410672660005</v>
      </c>
      <c r="G773">
        <f t="shared" si="86"/>
        <v>0.38262948484776893</v>
      </c>
      <c r="H773" s="4">
        <f t="shared" ref="H773:H836" si="88">A773*21</f>
        <v>126</v>
      </c>
      <c r="I773" s="10">
        <f t="shared" si="87"/>
        <v>0.44340007871331866</v>
      </c>
      <c r="L773" s="4">
        <f t="shared" si="84"/>
        <v>4.2668872156327424</v>
      </c>
      <c r="M773" s="4">
        <f t="shared" ref="M773:M836" si="89">G773/F773</f>
        <v>0.44340007871331866</v>
      </c>
      <c r="N773">
        <f t="shared" ref="N773:N836" si="90">-LN(M773)</f>
        <v>0.81328280427779776</v>
      </c>
    </row>
    <row r="774" spans="1:14" x14ac:dyDescent="0.25">
      <c r="A774">
        <v>6</v>
      </c>
      <c r="B774">
        <v>50.0234651389422</v>
      </c>
      <c r="C774">
        <v>0.80640000000000001</v>
      </c>
      <c r="D774">
        <v>1.7529999999999999</v>
      </c>
      <c r="F774">
        <f t="shared" si="85"/>
        <v>0.84134650672509992</v>
      </c>
      <c r="G774">
        <f t="shared" si="86"/>
        <v>0.40338922288042989</v>
      </c>
      <c r="H774" s="4">
        <f t="shared" si="88"/>
        <v>126</v>
      </c>
      <c r="I774" s="10">
        <f t="shared" si="87"/>
        <v>0.47945670381470135</v>
      </c>
      <c r="L774" s="4">
        <f t="shared" si="84"/>
        <v>4.2668872156327424</v>
      </c>
      <c r="M774" s="4">
        <f t="shared" si="89"/>
        <v>0.47945670381470135</v>
      </c>
      <c r="N774">
        <f t="shared" si="90"/>
        <v>0.73510168317818281</v>
      </c>
    </row>
    <row r="775" spans="1:14" x14ac:dyDescent="0.25">
      <c r="A775">
        <v>6</v>
      </c>
      <c r="B775">
        <v>50.0234651389422</v>
      </c>
      <c r="C775">
        <v>0.69930000000000003</v>
      </c>
      <c r="D775">
        <v>1.7689999999999999</v>
      </c>
      <c r="F775">
        <f t="shared" si="85"/>
        <v>0.84902565339229996</v>
      </c>
      <c r="G775">
        <f t="shared" si="86"/>
        <v>0.34981409171662287</v>
      </c>
      <c r="H775" s="4">
        <f t="shared" si="88"/>
        <v>126</v>
      </c>
      <c r="I775" s="10">
        <f t="shared" si="87"/>
        <v>0.41201828274438262</v>
      </c>
      <c r="L775" s="4">
        <f t="shared" si="84"/>
        <v>4.2668872156327424</v>
      </c>
      <c r="M775" s="4">
        <f t="shared" si="89"/>
        <v>0.41201828274438262</v>
      </c>
      <c r="N775">
        <f t="shared" si="90"/>
        <v>0.88668755502401642</v>
      </c>
    </row>
    <row r="776" spans="1:14" x14ac:dyDescent="0.25">
      <c r="A776">
        <v>6</v>
      </c>
      <c r="B776">
        <v>50.0234651389422</v>
      </c>
      <c r="C776">
        <v>0.74580000000000002</v>
      </c>
      <c r="D776">
        <v>1.786</v>
      </c>
      <c r="F776">
        <f t="shared" si="85"/>
        <v>0.85718474672620004</v>
      </c>
      <c r="G776">
        <f t="shared" si="86"/>
        <v>0.37307500300623092</v>
      </c>
      <c r="H776" s="4">
        <f t="shared" si="88"/>
        <v>126</v>
      </c>
      <c r="I776" s="10">
        <f t="shared" si="87"/>
        <v>0.43523289982829999</v>
      </c>
      <c r="L776" s="4">
        <f t="shared" si="84"/>
        <v>4.2668872156327424</v>
      </c>
      <c r="M776" s="4">
        <f t="shared" si="89"/>
        <v>0.43523289982829999</v>
      </c>
      <c r="N776">
        <f t="shared" si="90"/>
        <v>0.83187398926577649</v>
      </c>
    </row>
    <row r="777" spans="1:14" x14ac:dyDescent="0.25">
      <c r="A777">
        <v>6</v>
      </c>
      <c r="B777">
        <v>50.0234651389422</v>
      </c>
      <c r="C777">
        <v>0.81330000000000002</v>
      </c>
      <c r="D777">
        <v>1.77</v>
      </c>
      <c r="F777">
        <f t="shared" si="85"/>
        <v>0.849505600059</v>
      </c>
      <c r="G777">
        <f t="shared" si="86"/>
        <v>0.40684084197501691</v>
      </c>
      <c r="H777" s="4">
        <f t="shared" si="88"/>
        <v>126</v>
      </c>
      <c r="I777" s="10">
        <f t="shared" si="87"/>
        <v>0.47891484405371892</v>
      </c>
      <c r="L777" s="4">
        <f t="shared" si="84"/>
        <v>4.2668872156327424</v>
      </c>
      <c r="M777" s="4">
        <f t="shared" si="89"/>
        <v>0.47891484405371892</v>
      </c>
      <c r="N777">
        <f t="shared" si="90"/>
        <v>0.73623247596919783</v>
      </c>
    </row>
    <row r="778" spans="1:14" x14ac:dyDescent="0.25">
      <c r="A778">
        <v>6</v>
      </c>
      <c r="B778">
        <v>50.0234651389422</v>
      </c>
      <c r="C778">
        <v>0.73299999999999998</v>
      </c>
      <c r="D778">
        <v>1.784</v>
      </c>
      <c r="F778">
        <f t="shared" si="85"/>
        <v>0.85622485339280008</v>
      </c>
      <c r="G778">
        <f t="shared" si="86"/>
        <v>0.36667199946844631</v>
      </c>
      <c r="H778" s="4">
        <f t="shared" si="88"/>
        <v>126</v>
      </c>
      <c r="I778" s="10">
        <f t="shared" si="87"/>
        <v>0.42824264913066307</v>
      </c>
      <c r="L778" s="4">
        <f t="shared" si="84"/>
        <v>4.2668872156327424</v>
      </c>
      <c r="M778" s="4">
        <f t="shared" si="89"/>
        <v>0.42824264913066307</v>
      </c>
      <c r="N778">
        <f t="shared" si="90"/>
        <v>0.84806530682735581</v>
      </c>
    </row>
    <row r="779" spans="1:14" x14ac:dyDescent="0.25">
      <c r="A779">
        <v>6</v>
      </c>
      <c r="B779">
        <v>50.0234651389422</v>
      </c>
      <c r="C779">
        <v>0.5827</v>
      </c>
      <c r="D779">
        <v>1.768</v>
      </c>
      <c r="F779">
        <f t="shared" si="85"/>
        <v>0.84854570672560004</v>
      </c>
      <c r="G779">
        <f t="shared" si="86"/>
        <v>0.29148673136461623</v>
      </c>
      <c r="H779" s="4">
        <f t="shared" si="88"/>
        <v>126</v>
      </c>
      <c r="I779" s="10">
        <f t="shared" si="87"/>
        <v>0.34351329463372826</v>
      </c>
      <c r="L779" s="4">
        <f t="shared" si="84"/>
        <v>4.2668872156327424</v>
      </c>
      <c r="M779" s="4">
        <f t="shared" si="89"/>
        <v>0.34351329463372826</v>
      </c>
      <c r="N779">
        <f t="shared" si="90"/>
        <v>1.0685294646226127</v>
      </c>
    </row>
    <row r="780" spans="1:14" x14ac:dyDescent="0.25">
      <c r="A780">
        <v>6</v>
      </c>
      <c r="B780">
        <v>50.0234651389422</v>
      </c>
      <c r="C780">
        <v>0.76280000000000003</v>
      </c>
      <c r="D780">
        <v>1.7769999999999999</v>
      </c>
      <c r="F780">
        <f t="shared" si="85"/>
        <v>0.85286522672589993</v>
      </c>
      <c r="G780">
        <f t="shared" si="86"/>
        <v>0.38157899207985113</v>
      </c>
      <c r="H780" s="4">
        <f t="shared" si="88"/>
        <v>126</v>
      </c>
      <c r="I780" s="10">
        <f t="shared" si="87"/>
        <v>0.44740831273507387</v>
      </c>
      <c r="L780" s="4">
        <f t="shared" si="84"/>
        <v>4.2668872156327424</v>
      </c>
      <c r="M780" s="4">
        <f t="shared" si="89"/>
        <v>0.44740831273507387</v>
      </c>
      <c r="N780">
        <f t="shared" si="90"/>
        <v>0.80428365000243973</v>
      </c>
    </row>
    <row r="781" spans="1:14" x14ac:dyDescent="0.25">
      <c r="A781">
        <v>6</v>
      </c>
      <c r="B781">
        <v>50.0234651389422</v>
      </c>
      <c r="C781">
        <v>0.75880000000000003</v>
      </c>
      <c r="D781">
        <v>1.7552000000000001</v>
      </c>
      <c r="F781">
        <f t="shared" si="85"/>
        <v>0.84240238939184009</v>
      </c>
      <c r="G781">
        <f t="shared" si="86"/>
        <v>0.37957805347429341</v>
      </c>
      <c r="H781" s="4">
        <f t="shared" si="88"/>
        <v>126</v>
      </c>
      <c r="I781" s="10">
        <f t="shared" si="87"/>
        <v>0.45058995351179398</v>
      </c>
      <c r="L781" s="4">
        <f t="shared" si="84"/>
        <v>4.2668872156327424</v>
      </c>
      <c r="M781" s="4">
        <f t="shared" si="89"/>
        <v>0.45058995351179398</v>
      </c>
      <c r="N781">
        <f t="shared" si="90"/>
        <v>0.79719754703415924</v>
      </c>
    </row>
    <row r="782" spans="1:14" x14ac:dyDescent="0.25">
      <c r="A782">
        <v>6</v>
      </c>
      <c r="B782">
        <v>50.0234651389422</v>
      </c>
      <c r="C782">
        <v>0.82179999999999997</v>
      </c>
      <c r="D782">
        <v>1.78</v>
      </c>
      <c r="F782">
        <f t="shared" si="85"/>
        <v>0.85430506672600004</v>
      </c>
      <c r="G782">
        <f t="shared" si="86"/>
        <v>0.41109283651182699</v>
      </c>
      <c r="H782" s="4">
        <f t="shared" si="88"/>
        <v>126</v>
      </c>
      <c r="I782" s="10">
        <f t="shared" si="87"/>
        <v>0.48120144960310318</v>
      </c>
      <c r="L782" s="4">
        <f t="shared" si="84"/>
        <v>4.2668872156327424</v>
      </c>
      <c r="M782" s="4">
        <f t="shared" si="89"/>
        <v>0.48120144960310318</v>
      </c>
      <c r="N782">
        <f t="shared" si="90"/>
        <v>0.73146928241087394</v>
      </c>
    </row>
    <row r="783" spans="1:14" x14ac:dyDescent="0.25">
      <c r="A783">
        <v>6</v>
      </c>
      <c r="B783">
        <v>50.0234651389422</v>
      </c>
      <c r="C783">
        <v>0.80430000000000001</v>
      </c>
      <c r="D783">
        <v>1.798</v>
      </c>
      <c r="F783">
        <f t="shared" si="85"/>
        <v>0.86294410672660005</v>
      </c>
      <c r="G783">
        <f t="shared" si="86"/>
        <v>0.40233873011251214</v>
      </c>
      <c r="H783" s="4">
        <f t="shared" si="88"/>
        <v>126</v>
      </c>
      <c r="I783" s="10">
        <f t="shared" si="87"/>
        <v>0.46623961734752545</v>
      </c>
      <c r="L783" s="4">
        <f t="shared" si="84"/>
        <v>4.2668872156327424</v>
      </c>
      <c r="M783" s="4">
        <f t="shared" si="89"/>
        <v>0.46623961734752545</v>
      </c>
      <c r="N783">
        <f t="shared" si="90"/>
        <v>0.76305557669559465</v>
      </c>
    </row>
    <row r="784" spans="1:14" x14ac:dyDescent="0.25">
      <c r="A784">
        <v>6</v>
      </c>
      <c r="B784">
        <v>50.0234651389422</v>
      </c>
      <c r="C784">
        <v>0.66239999999999999</v>
      </c>
      <c r="D784">
        <v>1.7769999999999999</v>
      </c>
      <c r="F784">
        <f t="shared" si="85"/>
        <v>0.85286522672589993</v>
      </c>
      <c r="G784">
        <f t="shared" si="86"/>
        <v>0.33135543308035309</v>
      </c>
      <c r="H784" s="4">
        <f t="shared" si="88"/>
        <v>126</v>
      </c>
      <c r="I784" s="10">
        <f t="shared" si="87"/>
        <v>0.38852027576784592</v>
      </c>
      <c r="L784" s="4">
        <f t="shared" si="84"/>
        <v>4.2668872156327424</v>
      </c>
      <c r="M784" s="4">
        <f t="shared" si="89"/>
        <v>0.38852027576784592</v>
      </c>
      <c r="N784">
        <f t="shared" si="90"/>
        <v>0.94540992065765395</v>
      </c>
    </row>
    <row r="785" spans="1:14" x14ac:dyDescent="0.25">
      <c r="A785">
        <v>6</v>
      </c>
      <c r="B785">
        <v>50.0234651389422</v>
      </c>
      <c r="C785">
        <v>0.77339999999999998</v>
      </c>
      <c r="D785">
        <v>1.754</v>
      </c>
      <c r="F785">
        <f t="shared" si="85"/>
        <v>0.84182645339179996</v>
      </c>
      <c r="G785">
        <f t="shared" si="86"/>
        <v>0.38688147938457895</v>
      </c>
      <c r="H785" s="4">
        <f t="shared" si="88"/>
        <v>126</v>
      </c>
      <c r="I785" s="10">
        <f t="shared" si="87"/>
        <v>0.45957391553306048</v>
      </c>
      <c r="L785" s="4">
        <f t="shared" si="84"/>
        <v>4.2668872156327424</v>
      </c>
      <c r="M785" s="4">
        <f t="shared" si="89"/>
        <v>0.45957391553306048</v>
      </c>
      <c r="N785">
        <f t="shared" si="90"/>
        <v>0.77745548933298414</v>
      </c>
    </row>
    <row r="786" spans="1:14" x14ac:dyDescent="0.25">
      <c r="A786">
        <v>6</v>
      </c>
      <c r="B786">
        <v>49.945631515223099</v>
      </c>
      <c r="C786">
        <v>0.62639999999999996</v>
      </c>
      <c r="D786">
        <v>1.752</v>
      </c>
      <c r="F786">
        <f t="shared" si="85"/>
        <v>0.84086656005839999</v>
      </c>
      <c r="G786">
        <f t="shared" si="86"/>
        <v>0.31285943581135744</v>
      </c>
      <c r="H786" s="4">
        <f t="shared" si="88"/>
        <v>126</v>
      </c>
      <c r="I786" s="10">
        <f t="shared" si="87"/>
        <v>0.37206787696448373</v>
      </c>
      <c r="L786" s="4">
        <f t="shared" si="84"/>
        <v>4.2668872156327424</v>
      </c>
      <c r="M786" s="4">
        <f t="shared" si="89"/>
        <v>0.37206787696448373</v>
      </c>
      <c r="N786">
        <f t="shared" si="90"/>
        <v>0.98867897639540669</v>
      </c>
    </row>
    <row r="787" spans="1:14" x14ac:dyDescent="0.25">
      <c r="A787">
        <v>6</v>
      </c>
      <c r="B787">
        <v>49.945631515223099</v>
      </c>
      <c r="C787">
        <v>0.68720000000000003</v>
      </c>
      <c r="D787">
        <v>1.7929999999999999</v>
      </c>
      <c r="F787">
        <f t="shared" si="85"/>
        <v>0.86054437339309997</v>
      </c>
      <c r="G787">
        <f t="shared" si="86"/>
        <v>0.34322637977261317</v>
      </c>
      <c r="H787" s="4">
        <f t="shared" si="88"/>
        <v>126</v>
      </c>
      <c r="I787" s="10">
        <f t="shared" si="87"/>
        <v>0.39884797389271409</v>
      </c>
      <c r="L787" s="4">
        <f t="shared" si="84"/>
        <v>4.2668872156327424</v>
      </c>
      <c r="M787" s="4">
        <f t="shared" si="89"/>
        <v>0.39884797389271409</v>
      </c>
      <c r="N787">
        <f t="shared" si="90"/>
        <v>0.91917495251075032</v>
      </c>
    </row>
    <row r="788" spans="1:14" x14ac:dyDescent="0.25">
      <c r="A788">
        <v>6</v>
      </c>
      <c r="B788">
        <v>49.945631515223099</v>
      </c>
      <c r="C788">
        <v>0.60399999999999998</v>
      </c>
      <c r="D788">
        <v>1.7929999999999999</v>
      </c>
      <c r="F788">
        <f t="shared" si="85"/>
        <v>0.86054437339309997</v>
      </c>
      <c r="G788">
        <f t="shared" si="86"/>
        <v>0.3016716143519475</v>
      </c>
      <c r="H788" s="4">
        <f t="shared" si="88"/>
        <v>126</v>
      </c>
      <c r="I788" s="10">
        <f t="shared" si="87"/>
        <v>0.35055904573806651</v>
      </c>
      <c r="L788" s="4">
        <f t="shared" si="84"/>
        <v>4.2668872156327424</v>
      </c>
      <c r="M788" s="4">
        <f t="shared" si="89"/>
        <v>0.35055904573806651</v>
      </c>
      <c r="N788">
        <f t="shared" si="90"/>
        <v>1.048226125245981</v>
      </c>
    </row>
    <row r="789" spans="1:14" x14ac:dyDescent="0.25">
      <c r="A789">
        <v>6</v>
      </c>
      <c r="B789">
        <v>49.945631515223099</v>
      </c>
      <c r="C789">
        <v>0.59950000000000003</v>
      </c>
      <c r="D789">
        <v>1.7589999999999999</v>
      </c>
      <c r="F789">
        <f t="shared" si="85"/>
        <v>0.84422618672529992</v>
      </c>
      <c r="G789">
        <f t="shared" si="86"/>
        <v>0.2994240609337625</v>
      </c>
      <c r="H789" s="4">
        <f t="shared" si="88"/>
        <v>126</v>
      </c>
      <c r="I789" s="10">
        <f t="shared" si="87"/>
        <v>0.35467279461587131</v>
      </c>
      <c r="L789" s="4">
        <f t="shared" si="84"/>
        <v>4.2668872156327424</v>
      </c>
      <c r="M789" s="4">
        <f t="shared" si="89"/>
        <v>0.35467279461587131</v>
      </c>
      <c r="N789">
        <f t="shared" si="90"/>
        <v>1.0365596198456521</v>
      </c>
    </row>
    <row r="790" spans="1:14" x14ac:dyDescent="0.25">
      <c r="A790">
        <v>6</v>
      </c>
      <c r="B790">
        <v>49.945631515223099</v>
      </c>
      <c r="C790">
        <v>0.85099999999999998</v>
      </c>
      <c r="D790">
        <v>1.776</v>
      </c>
      <c r="F790">
        <f t="shared" si="85"/>
        <v>0.8523852800592</v>
      </c>
      <c r="G790">
        <f t="shared" si="86"/>
        <v>0.42503732419454854</v>
      </c>
      <c r="H790" s="4">
        <f t="shared" si="88"/>
        <v>126</v>
      </c>
      <c r="I790" s="10">
        <f t="shared" si="87"/>
        <v>0.49864460841584313</v>
      </c>
      <c r="L790" s="4">
        <f t="shared" si="84"/>
        <v>4.2668872156327424</v>
      </c>
      <c r="M790" s="4">
        <f t="shared" si="89"/>
        <v>0.49864460841584313</v>
      </c>
      <c r="N790">
        <f t="shared" si="90"/>
        <v>0.69586164455440436</v>
      </c>
    </row>
    <row r="791" spans="1:14" x14ac:dyDescent="0.25">
      <c r="A791">
        <v>6</v>
      </c>
      <c r="B791">
        <v>49.945631515223099</v>
      </c>
      <c r="C791">
        <v>0.69669999999999999</v>
      </c>
      <c r="D791">
        <v>1.8</v>
      </c>
      <c r="F791">
        <f t="shared" si="85"/>
        <v>0.86390400006000012</v>
      </c>
      <c r="G791">
        <f t="shared" si="86"/>
        <v>0.34797121476655929</v>
      </c>
      <c r="H791" s="4">
        <f t="shared" si="88"/>
        <v>126</v>
      </c>
      <c r="I791" s="10">
        <f t="shared" si="87"/>
        <v>0.40278921586471633</v>
      </c>
      <c r="L791" s="4">
        <f t="shared" si="84"/>
        <v>4.2668872156327424</v>
      </c>
      <c r="M791" s="4">
        <f t="shared" si="89"/>
        <v>0.40278921586471633</v>
      </c>
      <c r="N791">
        <f t="shared" si="90"/>
        <v>0.90934189142384625</v>
      </c>
    </row>
    <row r="792" spans="1:14" x14ac:dyDescent="0.25">
      <c r="A792">
        <v>6</v>
      </c>
      <c r="B792">
        <v>49.945631515223099</v>
      </c>
      <c r="C792">
        <v>0.77459999999999996</v>
      </c>
      <c r="D792">
        <v>1.784</v>
      </c>
      <c r="F792">
        <f t="shared" si="85"/>
        <v>0.85622485339280008</v>
      </c>
      <c r="G792">
        <f t="shared" si="86"/>
        <v>0.3868788617169181</v>
      </c>
      <c r="H792" s="4">
        <f t="shared" si="88"/>
        <v>126</v>
      </c>
      <c r="I792" s="10">
        <f t="shared" si="87"/>
        <v>0.45184259740172983</v>
      </c>
      <c r="L792" s="4">
        <f t="shared" si="84"/>
        <v>4.2668872156327424</v>
      </c>
      <c r="M792" s="4">
        <f t="shared" si="89"/>
        <v>0.45184259740172983</v>
      </c>
      <c r="N792">
        <f t="shared" si="90"/>
        <v>0.79442139563496617</v>
      </c>
    </row>
    <row r="793" spans="1:14" x14ac:dyDescent="0.25">
      <c r="A793">
        <v>6</v>
      </c>
      <c r="B793">
        <v>49.945631515223099</v>
      </c>
      <c r="C793">
        <v>0.68540000000000001</v>
      </c>
      <c r="D793">
        <v>1.7789999999999999</v>
      </c>
      <c r="F793">
        <f t="shared" si="85"/>
        <v>0.8538251200593</v>
      </c>
      <c r="G793">
        <f t="shared" si="86"/>
        <v>0.34232735840533912</v>
      </c>
      <c r="H793" s="4">
        <f t="shared" si="88"/>
        <v>126</v>
      </c>
      <c r="I793" s="10">
        <f t="shared" si="87"/>
        <v>0.40093380993705569</v>
      </c>
      <c r="L793" s="4">
        <f t="shared" si="84"/>
        <v>4.2668872156327424</v>
      </c>
      <c r="M793" s="4">
        <f t="shared" si="89"/>
        <v>0.40093380993705569</v>
      </c>
      <c r="N793">
        <f t="shared" si="90"/>
        <v>0.91395892780098975</v>
      </c>
    </row>
    <row r="794" spans="1:14" x14ac:dyDescent="0.25">
      <c r="A794">
        <v>6</v>
      </c>
      <c r="B794">
        <v>49.945631515223099</v>
      </c>
      <c r="C794">
        <v>0.74360000000000004</v>
      </c>
      <c r="D794">
        <v>1.798</v>
      </c>
      <c r="F794">
        <f t="shared" si="85"/>
        <v>0.86294410672660005</v>
      </c>
      <c r="G794">
        <f t="shared" si="86"/>
        <v>0.37139571594719895</v>
      </c>
      <c r="H794" s="4">
        <f t="shared" si="88"/>
        <v>126</v>
      </c>
      <c r="I794" s="10">
        <f t="shared" si="87"/>
        <v>0.43038212214695082</v>
      </c>
      <c r="L794" s="4">
        <f t="shared" si="84"/>
        <v>4.2668872156327424</v>
      </c>
      <c r="M794" s="4">
        <f t="shared" si="89"/>
        <v>0.43038212214695082</v>
      </c>
      <c r="N794">
        <f t="shared" si="90"/>
        <v>0.84308180875993988</v>
      </c>
    </row>
    <row r="795" spans="1:14" x14ac:dyDescent="0.25">
      <c r="A795">
        <v>6</v>
      </c>
      <c r="B795">
        <v>49.945631515223099</v>
      </c>
      <c r="C795">
        <v>0.70040000000000002</v>
      </c>
      <c r="D795">
        <v>1.77</v>
      </c>
      <c r="F795">
        <f t="shared" si="85"/>
        <v>0.849505600059</v>
      </c>
      <c r="G795">
        <f t="shared" si="86"/>
        <v>0.3498192031326226</v>
      </c>
      <c r="H795" s="4">
        <f t="shared" si="88"/>
        <v>126</v>
      </c>
      <c r="I795" s="10">
        <f t="shared" si="87"/>
        <v>0.41179152098388394</v>
      </c>
      <c r="L795" s="4">
        <f t="shared" si="84"/>
        <v>4.2668872156327424</v>
      </c>
      <c r="M795" s="4">
        <f t="shared" si="89"/>
        <v>0.41179152098388394</v>
      </c>
      <c r="N795">
        <f t="shared" si="90"/>
        <v>0.88723807473184113</v>
      </c>
    </row>
    <row r="796" spans="1:14" x14ac:dyDescent="0.25">
      <c r="A796">
        <v>6</v>
      </c>
      <c r="B796">
        <v>49.945631515223099</v>
      </c>
      <c r="C796">
        <v>0.76329999999999998</v>
      </c>
      <c r="D796">
        <v>1.796</v>
      </c>
      <c r="F796">
        <f t="shared" si="85"/>
        <v>0.86198421339320008</v>
      </c>
      <c r="G796">
        <f t="shared" si="86"/>
        <v>0.38123500535569788</v>
      </c>
      <c r="H796" s="4">
        <f t="shared" si="88"/>
        <v>126</v>
      </c>
      <c r="I796" s="10">
        <f t="shared" si="87"/>
        <v>0.44227608746448688</v>
      </c>
      <c r="L796" s="4">
        <f t="shared" si="84"/>
        <v>4.2668872156327424</v>
      </c>
      <c r="M796" s="4">
        <f t="shared" si="89"/>
        <v>0.44227608746448688</v>
      </c>
      <c r="N796">
        <f t="shared" si="90"/>
        <v>0.81582095963338352</v>
      </c>
    </row>
    <row r="797" spans="1:14" x14ac:dyDescent="0.25">
      <c r="A797">
        <v>6</v>
      </c>
      <c r="B797">
        <v>49.945631515223099</v>
      </c>
      <c r="C797">
        <v>0.75700000000000001</v>
      </c>
      <c r="D797">
        <v>1.7589999999999999</v>
      </c>
      <c r="F797">
        <f t="shared" si="85"/>
        <v>0.84422618672529992</v>
      </c>
      <c r="G797">
        <f t="shared" si="86"/>
        <v>0.37808843057023883</v>
      </c>
      <c r="H797" s="4">
        <f t="shared" si="88"/>
        <v>126</v>
      </c>
      <c r="I797" s="10">
        <f t="shared" si="87"/>
        <v>0.44785205258417771</v>
      </c>
      <c r="L797" s="4">
        <f t="shared" si="84"/>
        <v>4.2668872156327424</v>
      </c>
      <c r="M797" s="4">
        <f t="shared" si="89"/>
        <v>0.44785205258417771</v>
      </c>
      <c r="N797">
        <f t="shared" si="90"/>
        <v>0.8032923408757725</v>
      </c>
    </row>
    <row r="798" spans="1:14" x14ac:dyDescent="0.25">
      <c r="A798">
        <v>6</v>
      </c>
      <c r="B798">
        <v>49.945631515223099</v>
      </c>
      <c r="C798">
        <v>0.72299999999999998</v>
      </c>
      <c r="D798">
        <v>1.7769999999999999</v>
      </c>
      <c r="F798">
        <f t="shared" si="85"/>
        <v>0.85286522672589993</v>
      </c>
      <c r="G798">
        <f t="shared" si="86"/>
        <v>0.36110691585506305</v>
      </c>
      <c r="H798" s="4">
        <f t="shared" si="88"/>
        <v>126</v>
      </c>
      <c r="I798" s="10">
        <f t="shared" si="87"/>
        <v>0.42340443078132228</v>
      </c>
      <c r="L798" s="4">
        <f t="shared" si="84"/>
        <v>4.2668872156327424</v>
      </c>
      <c r="M798" s="4">
        <f t="shared" si="89"/>
        <v>0.42340443078132228</v>
      </c>
      <c r="N798">
        <f t="shared" si="90"/>
        <v>0.85942745557154965</v>
      </c>
    </row>
    <row r="799" spans="1:14" x14ac:dyDescent="0.25">
      <c r="A799">
        <v>6</v>
      </c>
      <c r="B799">
        <v>49.945631515223099</v>
      </c>
      <c r="C799">
        <v>0.77239999999999998</v>
      </c>
      <c r="D799">
        <v>1.772</v>
      </c>
      <c r="F799">
        <f t="shared" si="85"/>
        <v>0.85046549339240007</v>
      </c>
      <c r="G799">
        <f t="shared" si="86"/>
        <v>0.38578005782358316</v>
      </c>
      <c r="H799" s="4">
        <f t="shared" si="88"/>
        <v>126</v>
      </c>
      <c r="I799" s="10">
        <f t="shared" si="87"/>
        <v>0.45361047663998094</v>
      </c>
      <c r="L799" s="4">
        <f t="shared" si="84"/>
        <v>4.2668872156327424</v>
      </c>
      <c r="M799" s="4">
        <f t="shared" si="89"/>
        <v>0.45361047663998094</v>
      </c>
      <c r="N799">
        <f t="shared" si="90"/>
        <v>0.79051643018633022</v>
      </c>
    </row>
    <row r="800" spans="1:14" x14ac:dyDescent="0.25">
      <c r="A800">
        <v>6</v>
      </c>
      <c r="B800">
        <v>49.945631515223099</v>
      </c>
      <c r="C800">
        <v>0.73009999999999997</v>
      </c>
      <c r="D800">
        <v>1.7749999999999999</v>
      </c>
      <c r="F800">
        <f t="shared" si="85"/>
        <v>0.85190533339249996</v>
      </c>
      <c r="G800">
        <f t="shared" si="86"/>
        <v>0.36465305569264378</v>
      </c>
      <c r="H800" s="4">
        <f t="shared" si="88"/>
        <v>126</v>
      </c>
      <c r="I800" s="10">
        <f t="shared" si="87"/>
        <v>0.42804410466654103</v>
      </c>
      <c r="L800" s="4">
        <f t="shared" si="84"/>
        <v>4.2668872156327424</v>
      </c>
      <c r="M800" s="4">
        <f t="shared" si="89"/>
        <v>0.42804410466654103</v>
      </c>
      <c r="N800">
        <f t="shared" si="90"/>
        <v>0.84852904042313937</v>
      </c>
    </row>
    <row r="801" spans="1:20" x14ac:dyDescent="0.25">
      <c r="A801">
        <v>6</v>
      </c>
      <c r="B801">
        <v>49.945631515223099</v>
      </c>
      <c r="C801">
        <v>0.65480000000000005</v>
      </c>
      <c r="D801">
        <v>1.7769999999999999</v>
      </c>
      <c r="F801">
        <f t="shared" si="85"/>
        <v>0.85286522672589993</v>
      </c>
      <c r="G801">
        <f t="shared" si="86"/>
        <v>0.32704399516168087</v>
      </c>
      <c r="H801" s="4">
        <f t="shared" si="88"/>
        <v>126</v>
      </c>
      <c r="I801" s="10">
        <f t="shared" si="87"/>
        <v>0.38346503634247553</v>
      </c>
      <c r="L801" s="4">
        <f t="shared" si="84"/>
        <v>4.2668872156327424</v>
      </c>
      <c r="M801" s="4">
        <f t="shared" si="89"/>
        <v>0.38346503634247553</v>
      </c>
      <c r="N801">
        <f t="shared" si="90"/>
        <v>0.95850683223333455</v>
      </c>
    </row>
    <row r="802" spans="1:20" x14ac:dyDescent="0.25">
      <c r="A802">
        <v>6</v>
      </c>
      <c r="B802">
        <v>49.945631515223099</v>
      </c>
      <c r="C802">
        <v>0.57909999999999995</v>
      </c>
      <c r="D802">
        <v>1.7949999999999999</v>
      </c>
      <c r="F802">
        <f t="shared" si="85"/>
        <v>0.86150426672650005</v>
      </c>
      <c r="G802">
        <f t="shared" si="86"/>
        <v>0.28923515210465695</v>
      </c>
      <c r="H802" s="4">
        <f t="shared" si="88"/>
        <v>126</v>
      </c>
      <c r="I802" s="10">
        <f t="shared" si="87"/>
        <v>0.3357326983459733</v>
      </c>
      <c r="L802" s="4">
        <f t="shared" si="84"/>
        <v>4.2668872156327424</v>
      </c>
      <c r="M802" s="4">
        <f t="shared" si="89"/>
        <v>0.3357326983459733</v>
      </c>
      <c r="N802">
        <f t="shared" si="90"/>
        <v>1.0914399762662983</v>
      </c>
    </row>
    <row r="803" spans="1:20" x14ac:dyDescent="0.25">
      <c r="A803">
        <v>6</v>
      </c>
      <c r="B803">
        <v>49.945631515223099</v>
      </c>
      <c r="C803">
        <v>0.7228</v>
      </c>
      <c r="D803">
        <v>1.7909999999999999</v>
      </c>
      <c r="F803">
        <f t="shared" si="85"/>
        <v>0.85958448005970001</v>
      </c>
      <c r="G803">
        <f t="shared" si="86"/>
        <v>0.36100702459203254</v>
      </c>
      <c r="H803" s="4">
        <f t="shared" si="88"/>
        <v>126</v>
      </c>
      <c r="I803" s="10">
        <f t="shared" si="87"/>
        <v>0.41997852795918306</v>
      </c>
      <c r="L803" s="4">
        <f t="shared" si="84"/>
        <v>4.2668872156327424</v>
      </c>
      <c r="M803" s="4">
        <f t="shared" si="89"/>
        <v>0.41997852795918306</v>
      </c>
      <c r="N803">
        <f t="shared" si="90"/>
        <v>0.86755169291830148</v>
      </c>
    </row>
    <row r="804" spans="1:20" x14ac:dyDescent="0.25">
      <c r="A804">
        <v>6</v>
      </c>
      <c r="B804">
        <v>49.945631515223099</v>
      </c>
      <c r="C804">
        <v>0.76239999999999997</v>
      </c>
      <c r="D804">
        <v>1.7789999999999999</v>
      </c>
      <c r="F804">
        <f t="shared" si="85"/>
        <v>0.8538251200593</v>
      </c>
      <c r="G804">
        <f t="shared" si="86"/>
        <v>0.38078549467206085</v>
      </c>
      <c r="H804" s="4">
        <f t="shared" si="88"/>
        <v>126</v>
      </c>
      <c r="I804" s="10">
        <f t="shared" si="87"/>
        <v>0.44597598000585237</v>
      </c>
      <c r="L804" s="4">
        <f t="shared" si="84"/>
        <v>4.2668872156327424</v>
      </c>
      <c r="M804" s="4">
        <f t="shared" si="89"/>
        <v>0.44597598000585237</v>
      </c>
      <c r="N804">
        <f t="shared" si="90"/>
        <v>0.80749018490150604</v>
      </c>
    </row>
    <row r="805" spans="1:20" x14ac:dyDescent="0.25">
      <c r="A805">
        <v>6</v>
      </c>
      <c r="B805">
        <v>49.945631515223099</v>
      </c>
      <c r="C805">
        <v>0.69499999999999995</v>
      </c>
      <c r="D805">
        <v>1.776</v>
      </c>
      <c r="F805">
        <f t="shared" si="85"/>
        <v>0.8523852800592</v>
      </c>
      <c r="G805">
        <f t="shared" si="86"/>
        <v>0.34712213903080047</v>
      </c>
      <c r="H805" s="4">
        <f t="shared" si="88"/>
        <v>126</v>
      </c>
      <c r="I805" s="10">
        <f t="shared" si="87"/>
        <v>0.4072361960622925</v>
      </c>
      <c r="L805" s="4">
        <f t="shared" si="84"/>
        <v>4.2668872156327424</v>
      </c>
      <c r="M805" s="4">
        <f t="shared" si="89"/>
        <v>0.4072361960622925</v>
      </c>
      <c r="N805">
        <f t="shared" si="90"/>
        <v>0.89836192756298661</v>
      </c>
    </row>
    <row r="806" spans="1:20" x14ac:dyDescent="0.25">
      <c r="A806">
        <v>7</v>
      </c>
      <c r="B806">
        <v>49.296013467615701</v>
      </c>
      <c r="C806">
        <v>0.82330000000000003</v>
      </c>
      <c r="D806">
        <v>1.798</v>
      </c>
      <c r="F806">
        <f t="shared" si="85"/>
        <v>0.86294410672660005</v>
      </c>
      <c r="G806">
        <f t="shared" si="86"/>
        <v>0.40585407887888009</v>
      </c>
      <c r="H806" s="4">
        <f t="shared" si="88"/>
        <v>147</v>
      </c>
      <c r="I806" s="10">
        <f t="shared" si="87"/>
        <v>0.47031328647506915</v>
      </c>
      <c r="J806">
        <f>MEDIAN(H806:H939)</f>
        <v>147</v>
      </c>
      <c r="K806">
        <f>MEDIAN(I806:I939)</f>
        <v>0.44424766123732762</v>
      </c>
      <c r="L806" s="4">
        <f t="shared" si="84"/>
        <v>4.4688440618024918</v>
      </c>
      <c r="M806" s="4">
        <f t="shared" si="89"/>
        <v>0.47031328647506915</v>
      </c>
      <c r="N806">
        <f t="shared" si="90"/>
        <v>0.75435623936689034</v>
      </c>
      <c r="O806">
        <f>MEDIAN(H806:H939)</f>
        <v>147</v>
      </c>
      <c r="P806">
        <f>MEDIAN(F806:F939)</f>
        <v>0.85636883739281</v>
      </c>
      <c r="Q806">
        <f>MEDIAN(G806:G939)</f>
        <v>0.37890624498656184</v>
      </c>
      <c r="R806">
        <f>MEDIAN(L806:L949)</f>
        <v>4.4688440618024918</v>
      </c>
      <c r="S806">
        <f>MEDIAN(N806:N949)</f>
        <v>0.81137369061335984</v>
      </c>
      <c r="T806">
        <f>MEDIAN(M806:M949)</f>
        <v>0.44424766123732762</v>
      </c>
    </row>
    <row r="807" spans="1:20" x14ac:dyDescent="0.25">
      <c r="A807">
        <v>7</v>
      </c>
      <c r="B807">
        <v>49.296013467615701</v>
      </c>
      <c r="C807">
        <v>0.81889999999999996</v>
      </c>
      <c r="D807">
        <v>1.76</v>
      </c>
      <c r="F807">
        <f t="shared" si="85"/>
        <v>0.84470613339199996</v>
      </c>
      <c r="G807">
        <f t="shared" si="86"/>
        <v>0.40368505428630497</v>
      </c>
      <c r="H807" s="4">
        <f t="shared" si="88"/>
        <v>147</v>
      </c>
      <c r="I807" s="10">
        <f t="shared" si="87"/>
        <v>0.47789999187678228</v>
      </c>
      <c r="L807" s="4">
        <f t="shared" si="84"/>
        <v>4.4688440618024918</v>
      </c>
      <c r="M807" s="4">
        <f t="shared" si="89"/>
        <v>0.47789999187678228</v>
      </c>
      <c r="N807">
        <f t="shared" si="90"/>
        <v>0.73835379039575999</v>
      </c>
    </row>
    <row r="808" spans="1:20" x14ac:dyDescent="0.25">
      <c r="A808">
        <v>7</v>
      </c>
      <c r="B808">
        <v>49.296013467615701</v>
      </c>
      <c r="C808">
        <v>0.80969999999999998</v>
      </c>
      <c r="D808">
        <v>1.792</v>
      </c>
      <c r="F808">
        <f t="shared" si="85"/>
        <v>0.86006442672640004</v>
      </c>
      <c r="G808">
        <f t="shared" si="86"/>
        <v>0.3991498210472843</v>
      </c>
      <c r="H808" s="4">
        <f t="shared" si="88"/>
        <v>147</v>
      </c>
      <c r="I808" s="10">
        <f t="shared" si="87"/>
        <v>0.46409293146391239</v>
      </c>
      <c r="L808" s="4">
        <f t="shared" si="84"/>
        <v>4.4688440618024918</v>
      </c>
      <c r="M808" s="4">
        <f t="shared" si="89"/>
        <v>0.46409293146391239</v>
      </c>
      <c r="N808">
        <f t="shared" si="90"/>
        <v>0.76767046348251233</v>
      </c>
    </row>
    <row r="809" spans="1:20" x14ac:dyDescent="0.25">
      <c r="A809">
        <v>7</v>
      </c>
      <c r="B809">
        <v>49.296013467615701</v>
      </c>
      <c r="C809">
        <v>0.87219999999999998</v>
      </c>
      <c r="D809">
        <v>1.7969999999999999</v>
      </c>
      <c r="F809">
        <f t="shared" si="85"/>
        <v>0.86246416005990001</v>
      </c>
      <c r="G809">
        <f t="shared" si="86"/>
        <v>0.42995982946454414</v>
      </c>
      <c r="H809" s="4">
        <f t="shared" si="88"/>
        <v>147</v>
      </c>
      <c r="I809" s="10">
        <f t="shared" si="87"/>
        <v>0.49852486558361159</v>
      </c>
      <c r="L809" s="4">
        <f t="shared" si="84"/>
        <v>4.4688440618024918</v>
      </c>
      <c r="M809" s="4">
        <f t="shared" si="89"/>
        <v>0.49852486558361159</v>
      </c>
      <c r="N809">
        <f t="shared" si="90"/>
        <v>0.69610181001459814</v>
      </c>
    </row>
    <row r="810" spans="1:20" x14ac:dyDescent="0.25">
      <c r="A810">
        <v>7</v>
      </c>
      <c r="B810">
        <v>49.296013467615701</v>
      </c>
      <c r="C810">
        <v>0.83540000000000003</v>
      </c>
      <c r="D810">
        <v>1.7769999999999999</v>
      </c>
      <c r="F810">
        <f t="shared" si="85"/>
        <v>0.85286522672589993</v>
      </c>
      <c r="G810">
        <f t="shared" si="86"/>
        <v>0.4118188965084616</v>
      </c>
      <c r="H810" s="4">
        <f t="shared" si="88"/>
        <v>147</v>
      </c>
      <c r="I810" s="10">
        <f t="shared" si="87"/>
        <v>0.48286515102674593</v>
      </c>
      <c r="L810" s="4">
        <f t="shared" si="84"/>
        <v>4.4688440618024918</v>
      </c>
      <c r="M810" s="4">
        <f t="shared" si="89"/>
        <v>0.48286515102674593</v>
      </c>
      <c r="N810">
        <f t="shared" si="90"/>
        <v>0.72801785473128133</v>
      </c>
    </row>
    <row r="811" spans="1:20" x14ac:dyDescent="0.25">
      <c r="A811">
        <v>7</v>
      </c>
      <c r="B811">
        <v>49.296013467615701</v>
      </c>
      <c r="C811">
        <v>0.82289999999999996</v>
      </c>
      <c r="D811">
        <v>1.77</v>
      </c>
      <c r="F811">
        <f t="shared" si="85"/>
        <v>0.849505600059</v>
      </c>
      <c r="G811">
        <f t="shared" si="86"/>
        <v>0.40565689482500955</v>
      </c>
      <c r="H811" s="4">
        <f t="shared" si="88"/>
        <v>147</v>
      </c>
      <c r="I811" s="10">
        <f t="shared" si="87"/>
        <v>0.47752115441832965</v>
      </c>
      <c r="L811" s="4">
        <f t="shared" si="84"/>
        <v>4.4688440618024918</v>
      </c>
      <c r="M811" s="4">
        <f t="shared" si="89"/>
        <v>0.47752115441832965</v>
      </c>
      <c r="N811">
        <f t="shared" si="90"/>
        <v>0.73914681759591283</v>
      </c>
    </row>
    <row r="812" spans="1:20" x14ac:dyDescent="0.25">
      <c r="A812">
        <v>7</v>
      </c>
      <c r="B812">
        <v>49.296013467615701</v>
      </c>
      <c r="C812">
        <v>0.87470000000000003</v>
      </c>
      <c r="D812">
        <v>1.7689999999999999</v>
      </c>
      <c r="F812">
        <f t="shared" si="85"/>
        <v>0.84902565339229996</v>
      </c>
      <c r="G812">
        <f t="shared" si="86"/>
        <v>0.43119222980123451</v>
      </c>
      <c r="H812" s="4">
        <f t="shared" si="88"/>
        <v>147</v>
      </c>
      <c r="I812" s="10">
        <f t="shared" si="87"/>
        <v>0.50786713932423222</v>
      </c>
      <c r="L812" s="4">
        <f t="shared" si="84"/>
        <v>4.4688440618024918</v>
      </c>
      <c r="M812" s="4">
        <f t="shared" si="89"/>
        <v>0.50786713932423222</v>
      </c>
      <c r="N812">
        <f t="shared" si="90"/>
        <v>0.67753540237368115</v>
      </c>
    </row>
    <row r="813" spans="1:20" x14ac:dyDescent="0.25">
      <c r="A813">
        <v>7</v>
      </c>
      <c r="B813">
        <v>49.296013467615701</v>
      </c>
      <c r="C813">
        <v>0.7954</v>
      </c>
      <c r="D813">
        <v>1.7929999999999999</v>
      </c>
      <c r="F813">
        <f t="shared" si="85"/>
        <v>0.86054437339309997</v>
      </c>
      <c r="G813">
        <f t="shared" si="86"/>
        <v>0.39210049112141526</v>
      </c>
      <c r="H813" s="4">
        <f t="shared" si="88"/>
        <v>147</v>
      </c>
      <c r="I813" s="10">
        <f t="shared" si="87"/>
        <v>0.45564238549997732</v>
      </c>
      <c r="L813" s="4">
        <f t="shared" si="84"/>
        <v>4.4688440618024918</v>
      </c>
      <c r="M813" s="4">
        <f t="shared" si="89"/>
        <v>0.45564238549997732</v>
      </c>
      <c r="N813">
        <f t="shared" si="90"/>
        <v>0.78604701947124767</v>
      </c>
    </row>
    <row r="814" spans="1:20" x14ac:dyDescent="0.25">
      <c r="A814">
        <v>7</v>
      </c>
      <c r="B814">
        <v>49.296013467615701</v>
      </c>
      <c r="C814">
        <v>0.81779999999999997</v>
      </c>
      <c r="D814">
        <v>1.768</v>
      </c>
      <c r="F814">
        <f t="shared" si="85"/>
        <v>0.84854570672560004</v>
      </c>
      <c r="G814">
        <f t="shared" si="86"/>
        <v>0.40314279813816123</v>
      </c>
      <c r="H814" s="4">
        <f t="shared" si="88"/>
        <v>147</v>
      </c>
      <c r="I814" s="10">
        <f t="shared" si="87"/>
        <v>0.47509850670722709</v>
      </c>
      <c r="L814" s="4">
        <f t="shared" si="84"/>
        <v>4.4688440618024918</v>
      </c>
      <c r="M814" s="4">
        <f t="shared" si="89"/>
        <v>0.47509850670722709</v>
      </c>
      <c r="N814">
        <f t="shared" si="90"/>
        <v>0.74423311390675184</v>
      </c>
    </row>
    <row r="815" spans="1:20" x14ac:dyDescent="0.25">
      <c r="A815">
        <v>7</v>
      </c>
      <c r="B815">
        <v>49.296013467615701</v>
      </c>
      <c r="C815">
        <v>0.81489999999999996</v>
      </c>
      <c r="D815">
        <v>1.7849999999999999</v>
      </c>
      <c r="F815">
        <f t="shared" si="85"/>
        <v>0.8567048000595</v>
      </c>
      <c r="G815">
        <f t="shared" si="86"/>
        <v>0.40171321374760033</v>
      </c>
      <c r="H815" s="4">
        <f t="shared" si="88"/>
        <v>147</v>
      </c>
      <c r="I815" s="10">
        <f t="shared" si="87"/>
        <v>0.46890505775116526</v>
      </c>
      <c r="L815" s="4">
        <f t="shared" si="84"/>
        <v>4.4688440618024918</v>
      </c>
      <c r="M815" s="4">
        <f t="shared" si="89"/>
        <v>0.46890505775116526</v>
      </c>
      <c r="N815">
        <f t="shared" si="90"/>
        <v>0.75735496652727052</v>
      </c>
    </row>
    <row r="816" spans="1:20" x14ac:dyDescent="0.25">
      <c r="A816">
        <v>7</v>
      </c>
      <c r="B816">
        <v>49.296013467615701</v>
      </c>
      <c r="C816">
        <v>0.8054</v>
      </c>
      <c r="D816">
        <v>1.762</v>
      </c>
      <c r="F816">
        <f t="shared" si="85"/>
        <v>0.84566602672540003</v>
      </c>
      <c r="G816">
        <f t="shared" si="86"/>
        <v>0.39703009246817689</v>
      </c>
      <c r="H816" s="4">
        <f t="shared" si="88"/>
        <v>147</v>
      </c>
      <c r="I816" s="10">
        <f t="shared" si="87"/>
        <v>0.4694880483795269</v>
      </c>
      <c r="L816" s="4">
        <f t="shared" si="84"/>
        <v>4.4688440618024918</v>
      </c>
      <c r="M816" s="4">
        <f t="shared" si="89"/>
        <v>0.4694880483795269</v>
      </c>
      <c r="N816">
        <f t="shared" si="90"/>
        <v>0.75611243671847606</v>
      </c>
    </row>
    <row r="817" spans="1:14" x14ac:dyDescent="0.25">
      <c r="A817">
        <v>7</v>
      </c>
      <c r="B817">
        <v>49.296013467615701</v>
      </c>
      <c r="C817">
        <v>0.86529999999999996</v>
      </c>
      <c r="D817">
        <v>1.7869999999999999</v>
      </c>
      <c r="F817">
        <f t="shared" si="85"/>
        <v>0.85766469339289997</v>
      </c>
      <c r="G817">
        <f t="shared" si="86"/>
        <v>0.42655840453527866</v>
      </c>
      <c r="H817" s="4">
        <f t="shared" si="88"/>
        <v>147</v>
      </c>
      <c r="I817" s="10">
        <f t="shared" si="87"/>
        <v>0.49734868162501167</v>
      </c>
      <c r="L817" s="4">
        <f t="shared" si="84"/>
        <v>4.4688440618024918</v>
      </c>
      <c r="M817" s="4">
        <f t="shared" si="89"/>
        <v>0.49734868162501167</v>
      </c>
      <c r="N817">
        <f t="shared" si="90"/>
        <v>0.69846392618643993</v>
      </c>
    </row>
    <row r="818" spans="1:14" x14ac:dyDescent="0.25">
      <c r="A818">
        <v>7</v>
      </c>
      <c r="B818">
        <v>49.296013467615701</v>
      </c>
      <c r="C818">
        <v>0.84660000000000002</v>
      </c>
      <c r="D818">
        <v>1.7969999999999999</v>
      </c>
      <c r="F818">
        <f t="shared" si="85"/>
        <v>0.86246416005990001</v>
      </c>
      <c r="G818">
        <f t="shared" si="86"/>
        <v>0.41734005001683455</v>
      </c>
      <c r="H818" s="4">
        <f t="shared" si="88"/>
        <v>147</v>
      </c>
      <c r="I818" s="10">
        <f t="shared" si="87"/>
        <v>0.48389262921702086</v>
      </c>
      <c r="L818" s="4">
        <f t="shared" si="84"/>
        <v>4.4688440618024918</v>
      </c>
      <c r="M818" s="4">
        <f t="shared" si="89"/>
        <v>0.48389262921702086</v>
      </c>
      <c r="N818">
        <f t="shared" si="90"/>
        <v>0.72589223733644082</v>
      </c>
    </row>
    <row r="819" spans="1:14" x14ac:dyDescent="0.25">
      <c r="A819">
        <v>7</v>
      </c>
      <c r="B819">
        <v>49.296013467615701</v>
      </c>
      <c r="C819">
        <v>0.82830000000000004</v>
      </c>
      <c r="D819">
        <v>1.7929999999999999</v>
      </c>
      <c r="F819">
        <f t="shared" si="85"/>
        <v>0.86054437339309997</v>
      </c>
      <c r="G819">
        <f t="shared" si="86"/>
        <v>0.40831887955226087</v>
      </c>
      <c r="H819" s="4">
        <f t="shared" si="88"/>
        <v>147</v>
      </c>
      <c r="I819" s="10">
        <f t="shared" si="87"/>
        <v>0.47448904690675286</v>
      </c>
      <c r="L819" s="4">
        <f t="shared" si="84"/>
        <v>4.4688440618024918</v>
      </c>
      <c r="M819" s="4">
        <f t="shared" si="89"/>
        <v>0.47448904690675286</v>
      </c>
      <c r="N819">
        <f t="shared" si="90"/>
        <v>0.74551674464061946</v>
      </c>
    </row>
    <row r="820" spans="1:14" x14ac:dyDescent="0.25">
      <c r="A820">
        <v>7</v>
      </c>
      <c r="B820">
        <v>49.0235636019965</v>
      </c>
      <c r="C820">
        <v>0.87380000000000002</v>
      </c>
      <c r="D820">
        <v>1.7584</v>
      </c>
      <c r="F820">
        <f t="shared" si="85"/>
        <v>0.84393821872527996</v>
      </c>
      <c r="G820">
        <f t="shared" si="86"/>
        <v>0.42836789875424541</v>
      </c>
      <c r="H820" s="4">
        <f t="shared" si="88"/>
        <v>147</v>
      </c>
      <c r="I820" s="10">
        <f t="shared" si="87"/>
        <v>0.5075820590294754</v>
      </c>
      <c r="L820" s="4">
        <f t="shared" si="84"/>
        <v>4.4688440618024918</v>
      </c>
      <c r="M820" s="4">
        <f t="shared" si="89"/>
        <v>0.5075820590294754</v>
      </c>
      <c r="N820">
        <f t="shared" si="90"/>
        <v>0.67809688846812821</v>
      </c>
    </row>
    <row r="821" spans="1:14" x14ac:dyDescent="0.25">
      <c r="A821">
        <v>7</v>
      </c>
      <c r="B821">
        <v>49.0235636019965</v>
      </c>
      <c r="C821">
        <v>0.90069999999999995</v>
      </c>
      <c r="D821">
        <v>1.7831999999999999</v>
      </c>
      <c r="F821">
        <f t="shared" si="85"/>
        <v>0.85584089605944003</v>
      </c>
      <c r="G821">
        <f t="shared" si="86"/>
        <v>0.44155523736318242</v>
      </c>
      <c r="H821" s="4">
        <f t="shared" si="88"/>
        <v>147</v>
      </c>
      <c r="I821" s="10">
        <f t="shared" si="87"/>
        <v>0.51593145337672142</v>
      </c>
      <c r="L821" s="4">
        <f t="shared" si="84"/>
        <v>4.4688440618024918</v>
      </c>
      <c r="M821" s="4">
        <f t="shared" si="89"/>
        <v>0.51593145337672142</v>
      </c>
      <c r="N821">
        <f t="shared" si="90"/>
        <v>0.6617813646180688</v>
      </c>
    </row>
    <row r="822" spans="1:14" x14ac:dyDescent="0.25">
      <c r="A822">
        <v>7</v>
      </c>
      <c r="B822">
        <v>49.0235636019965</v>
      </c>
      <c r="C822">
        <v>0.80479999999999996</v>
      </c>
      <c r="D822">
        <v>1.782</v>
      </c>
      <c r="F822">
        <f t="shared" si="85"/>
        <v>0.8552649600594</v>
      </c>
      <c r="G822">
        <f t="shared" si="86"/>
        <v>0.39454163986886781</v>
      </c>
      <c r="H822" s="4">
        <f t="shared" si="88"/>
        <v>147</v>
      </c>
      <c r="I822" s="10">
        <f t="shared" si="87"/>
        <v>0.46130925303132497</v>
      </c>
      <c r="L822" s="4">
        <f t="shared" si="84"/>
        <v>4.4688440618024918</v>
      </c>
      <c r="M822" s="4">
        <f t="shared" si="89"/>
        <v>0.46130925303132497</v>
      </c>
      <c r="N822">
        <f t="shared" si="90"/>
        <v>0.77368663002138671</v>
      </c>
    </row>
    <row r="823" spans="1:14" x14ac:dyDescent="0.25">
      <c r="A823">
        <v>7</v>
      </c>
      <c r="B823">
        <v>49.0235636019965</v>
      </c>
      <c r="C823">
        <v>0.77810000000000001</v>
      </c>
      <c r="D823">
        <v>1.7942</v>
      </c>
      <c r="F823">
        <f t="shared" si="85"/>
        <v>0.86112030939313999</v>
      </c>
      <c r="G823">
        <f t="shared" si="86"/>
        <v>0.38145234838713477</v>
      </c>
      <c r="H823" s="4">
        <f t="shared" si="88"/>
        <v>147</v>
      </c>
      <c r="I823" s="10">
        <f t="shared" si="87"/>
        <v>0.44297218893368906</v>
      </c>
      <c r="L823" s="4">
        <f t="shared" si="84"/>
        <v>4.4688440618024918</v>
      </c>
      <c r="M823" s="4">
        <f t="shared" si="89"/>
        <v>0.44297218893368906</v>
      </c>
      <c r="N823">
        <f t="shared" si="90"/>
        <v>0.81424828983840547</v>
      </c>
    </row>
    <row r="824" spans="1:14" x14ac:dyDescent="0.25">
      <c r="A824">
        <v>7</v>
      </c>
      <c r="B824">
        <v>49.0235636019965</v>
      </c>
      <c r="C824">
        <v>0.8931</v>
      </c>
      <c r="D824">
        <v>1.7864</v>
      </c>
      <c r="F824">
        <f t="shared" si="85"/>
        <v>0.85737672539288001</v>
      </c>
      <c r="G824">
        <f t="shared" si="86"/>
        <v>0.43782944652943073</v>
      </c>
      <c r="H824" s="4">
        <f t="shared" si="88"/>
        <v>147</v>
      </c>
      <c r="I824" s="10">
        <f t="shared" si="87"/>
        <v>0.51066168880290275</v>
      </c>
      <c r="L824" s="4">
        <f t="shared" si="84"/>
        <v>4.4688440618024918</v>
      </c>
      <c r="M824" s="4">
        <f t="shared" si="89"/>
        <v>0.51066168880290275</v>
      </c>
      <c r="N824">
        <f t="shared" si="90"/>
        <v>0.67204796517221466</v>
      </c>
    </row>
    <row r="825" spans="1:14" x14ac:dyDescent="0.25">
      <c r="A825">
        <v>7</v>
      </c>
      <c r="B825">
        <v>49.0235636019965</v>
      </c>
      <c r="C825">
        <v>0.83309999999999995</v>
      </c>
      <c r="D825">
        <v>1.8811</v>
      </c>
      <c r="F825">
        <f t="shared" si="85"/>
        <v>0.90282767472936998</v>
      </c>
      <c r="G825">
        <f t="shared" si="86"/>
        <v>0.40841530836823281</v>
      </c>
      <c r="H825" s="4">
        <f t="shared" si="88"/>
        <v>147</v>
      </c>
      <c r="I825" s="10">
        <f t="shared" si="87"/>
        <v>0.45237349252797182</v>
      </c>
      <c r="L825" s="4">
        <f t="shared" si="84"/>
        <v>4.4688440618024918</v>
      </c>
      <c r="M825" s="4">
        <f t="shared" si="89"/>
        <v>0.45237349252797182</v>
      </c>
      <c r="N825">
        <f t="shared" si="90"/>
        <v>0.79324712945421816</v>
      </c>
    </row>
    <row r="826" spans="1:14" x14ac:dyDescent="0.25">
      <c r="A826">
        <v>7</v>
      </c>
      <c r="B826">
        <v>49.0235636019965</v>
      </c>
      <c r="C826">
        <v>0.82230000000000003</v>
      </c>
      <c r="D826">
        <v>1.7890999999999999</v>
      </c>
      <c r="F826">
        <f t="shared" si="85"/>
        <v>0.85867258139296998</v>
      </c>
      <c r="G826">
        <f t="shared" si="86"/>
        <v>0.40312076349921727</v>
      </c>
      <c r="H826" s="4">
        <f t="shared" si="88"/>
        <v>147</v>
      </c>
      <c r="I826" s="10">
        <f t="shared" si="87"/>
        <v>0.46946970502453922</v>
      </c>
      <c r="L826" s="4">
        <f t="shared" si="84"/>
        <v>4.4688440618024918</v>
      </c>
      <c r="M826" s="4">
        <f t="shared" si="89"/>
        <v>0.46946970502453922</v>
      </c>
      <c r="N826">
        <f t="shared" si="90"/>
        <v>0.75615150845503398</v>
      </c>
    </row>
    <row r="827" spans="1:14" x14ac:dyDescent="0.25">
      <c r="A827">
        <v>7</v>
      </c>
      <c r="B827">
        <v>49.0235636019965</v>
      </c>
      <c r="C827">
        <v>0.85850000000000004</v>
      </c>
      <c r="D827">
        <v>1.7707999999999999</v>
      </c>
      <c r="F827">
        <f t="shared" si="85"/>
        <v>0.84988955739236005</v>
      </c>
      <c r="G827">
        <f t="shared" si="86"/>
        <v>0.42086729352313995</v>
      </c>
      <c r="H827" s="4">
        <f t="shared" si="88"/>
        <v>147</v>
      </c>
      <c r="I827" s="10">
        <f t="shared" si="87"/>
        <v>0.49520233524747537</v>
      </c>
      <c r="L827" s="4">
        <f t="shared" si="84"/>
        <v>4.4688440618024918</v>
      </c>
      <c r="M827" s="4">
        <f t="shared" si="89"/>
        <v>0.49520233524747537</v>
      </c>
      <c r="N827">
        <f t="shared" si="90"/>
        <v>0.70278884185656265</v>
      </c>
    </row>
    <row r="828" spans="1:14" x14ac:dyDescent="0.25">
      <c r="A828">
        <v>7</v>
      </c>
      <c r="B828">
        <v>49.0235636019965</v>
      </c>
      <c r="C828">
        <v>0.9163</v>
      </c>
      <c r="D828">
        <v>1.7775000000000001</v>
      </c>
      <c r="F828">
        <f t="shared" si="85"/>
        <v>0.85310520005924995</v>
      </c>
      <c r="G828">
        <f t="shared" si="86"/>
        <v>0.44920291328509393</v>
      </c>
      <c r="H828" s="4">
        <f t="shared" si="88"/>
        <v>147</v>
      </c>
      <c r="I828" s="10">
        <f t="shared" si="87"/>
        <v>0.52655043393698209</v>
      </c>
      <c r="L828" s="4">
        <f t="shared" si="84"/>
        <v>4.4688440618024918</v>
      </c>
      <c r="M828" s="4">
        <f t="shared" si="89"/>
        <v>0.52655043393698209</v>
      </c>
      <c r="N828">
        <f t="shared" si="90"/>
        <v>0.641408161042335</v>
      </c>
    </row>
    <row r="829" spans="1:14" x14ac:dyDescent="0.25">
      <c r="A829">
        <v>7</v>
      </c>
      <c r="B829">
        <v>49.0235636019965</v>
      </c>
      <c r="C829">
        <v>0.69720000000000004</v>
      </c>
      <c r="D829">
        <v>1.7535000000000001</v>
      </c>
      <c r="F829">
        <f t="shared" si="85"/>
        <v>0.84158648005845005</v>
      </c>
      <c r="G829">
        <f t="shared" si="86"/>
        <v>0.34179228543311962</v>
      </c>
      <c r="H829" s="4">
        <f t="shared" si="88"/>
        <v>147</v>
      </c>
      <c r="I829" s="10">
        <f t="shared" si="87"/>
        <v>0.40612853643915642</v>
      </c>
      <c r="L829" s="4">
        <f t="shared" si="84"/>
        <v>4.4688440618024918</v>
      </c>
      <c r="M829" s="4">
        <f t="shared" si="89"/>
        <v>0.40612853643915642</v>
      </c>
      <c r="N829">
        <f t="shared" si="90"/>
        <v>0.90108557727047367</v>
      </c>
    </row>
    <row r="830" spans="1:14" x14ac:dyDescent="0.25">
      <c r="A830">
        <v>7</v>
      </c>
      <c r="B830">
        <v>49.0235636019965</v>
      </c>
      <c r="C830">
        <v>0.86170000000000002</v>
      </c>
      <c r="D830">
        <v>1.7542</v>
      </c>
      <c r="F830">
        <f t="shared" si="85"/>
        <v>0.84192244272514005</v>
      </c>
      <c r="G830">
        <f t="shared" si="86"/>
        <v>0.42243604755840386</v>
      </c>
      <c r="H830" s="4">
        <f t="shared" si="88"/>
        <v>147</v>
      </c>
      <c r="I830" s="10">
        <f t="shared" si="87"/>
        <v>0.50175173640823745</v>
      </c>
      <c r="L830" s="4">
        <f t="shared" si="84"/>
        <v>4.4688440618024918</v>
      </c>
      <c r="M830" s="4">
        <f t="shared" si="89"/>
        <v>0.50175173640823745</v>
      </c>
      <c r="N830">
        <f t="shared" si="90"/>
        <v>0.68964983060766694</v>
      </c>
    </row>
    <row r="831" spans="1:14" x14ac:dyDescent="0.25">
      <c r="A831">
        <v>7</v>
      </c>
      <c r="B831">
        <v>49.0235636019965</v>
      </c>
      <c r="C831">
        <v>0.61</v>
      </c>
      <c r="D831">
        <v>1.7509999999999999</v>
      </c>
      <c r="F831">
        <f t="shared" si="85"/>
        <v>0.84038661339169995</v>
      </c>
      <c r="G831">
        <f t="shared" si="86"/>
        <v>0.29904373797217865</v>
      </c>
      <c r="H831" s="4">
        <f t="shared" si="88"/>
        <v>147</v>
      </c>
      <c r="I831" s="10">
        <f t="shared" si="87"/>
        <v>0.35584067286040394</v>
      </c>
      <c r="L831" s="4">
        <f t="shared" si="84"/>
        <v>4.4688440618024918</v>
      </c>
      <c r="M831" s="4">
        <f t="shared" si="89"/>
        <v>0.35584067286040394</v>
      </c>
      <c r="N831">
        <f t="shared" si="90"/>
        <v>1.0332721964546017</v>
      </c>
    </row>
    <row r="832" spans="1:14" x14ac:dyDescent="0.25">
      <c r="A832">
        <v>7</v>
      </c>
      <c r="B832">
        <v>49.011272630615203</v>
      </c>
      <c r="C832">
        <v>0.76519999999999999</v>
      </c>
      <c r="D832">
        <v>1.7569999999999999</v>
      </c>
      <c r="F832">
        <f t="shared" si="85"/>
        <v>0.84326629339189996</v>
      </c>
      <c r="G832">
        <f t="shared" si="86"/>
        <v>0.3750342581694675</v>
      </c>
      <c r="H832" s="4">
        <f t="shared" si="88"/>
        <v>147</v>
      </c>
      <c r="I832" s="10">
        <f t="shared" si="87"/>
        <v>0.44474000811885162</v>
      </c>
      <c r="L832" s="4">
        <f t="shared" si="84"/>
        <v>4.4688440618024918</v>
      </c>
      <c r="M832" s="4">
        <f t="shared" si="89"/>
        <v>0.44474000811885162</v>
      </c>
      <c r="N832">
        <f t="shared" si="90"/>
        <v>0.81026541897557491</v>
      </c>
    </row>
    <row r="833" spans="1:14" x14ac:dyDescent="0.25">
      <c r="A833">
        <v>7</v>
      </c>
      <c r="B833">
        <v>49.011272630615203</v>
      </c>
      <c r="C833">
        <v>0.7873</v>
      </c>
      <c r="D833">
        <v>1.7789999999999999</v>
      </c>
      <c r="F833">
        <f t="shared" si="85"/>
        <v>0.8538251200593</v>
      </c>
      <c r="G833">
        <f t="shared" si="86"/>
        <v>0.38586574942083351</v>
      </c>
      <c r="H833" s="4">
        <f t="shared" si="88"/>
        <v>147</v>
      </c>
      <c r="I833" s="10">
        <f t="shared" si="87"/>
        <v>0.45192597448296473</v>
      </c>
      <c r="L833" s="4">
        <f t="shared" si="84"/>
        <v>4.4688440618024918</v>
      </c>
      <c r="M833" s="4">
        <f t="shared" si="89"/>
        <v>0.45192597448296473</v>
      </c>
      <c r="N833">
        <f t="shared" si="90"/>
        <v>0.79423688582998908</v>
      </c>
    </row>
    <row r="834" spans="1:14" x14ac:dyDescent="0.25">
      <c r="A834">
        <v>7</v>
      </c>
      <c r="B834">
        <v>49.011272630615203</v>
      </c>
      <c r="C834">
        <v>0.78359999999999996</v>
      </c>
      <c r="D834">
        <v>1.7809999999999999</v>
      </c>
      <c r="F834">
        <f t="shared" si="85"/>
        <v>0.85478501339269997</v>
      </c>
      <c r="G834">
        <f t="shared" si="86"/>
        <v>0.38405233233350072</v>
      </c>
      <c r="H834" s="4">
        <f t="shared" si="88"/>
        <v>147</v>
      </c>
      <c r="I834" s="10">
        <f t="shared" si="87"/>
        <v>0.44929698850143718</v>
      </c>
      <c r="L834" s="4">
        <f t="shared" si="84"/>
        <v>4.4688440618024918</v>
      </c>
      <c r="M834" s="4">
        <f t="shared" si="89"/>
        <v>0.44929698850143718</v>
      </c>
      <c r="N834">
        <f t="shared" si="90"/>
        <v>0.80007116557385138</v>
      </c>
    </row>
    <row r="835" spans="1:14" x14ac:dyDescent="0.25">
      <c r="A835">
        <v>7</v>
      </c>
      <c r="B835">
        <v>49.011272630615203</v>
      </c>
      <c r="C835">
        <v>0.7097</v>
      </c>
      <c r="D835">
        <v>1.7809999999999999</v>
      </c>
      <c r="F835">
        <f t="shared" si="85"/>
        <v>0.85478501339269997</v>
      </c>
      <c r="G835">
        <f t="shared" si="86"/>
        <v>0.34783300185947608</v>
      </c>
      <c r="H835" s="4">
        <f t="shared" si="88"/>
        <v>147</v>
      </c>
      <c r="I835" s="10">
        <f t="shared" si="87"/>
        <v>0.4069245440779351</v>
      </c>
      <c r="L835" s="4">
        <f t="shared" ref="L835:L898" si="91">H835^$V$2</f>
        <v>4.4688440618024918</v>
      </c>
      <c r="M835" s="4">
        <f t="shared" si="89"/>
        <v>0.4069245440779351</v>
      </c>
      <c r="N835">
        <f t="shared" si="90"/>
        <v>0.89912750611329983</v>
      </c>
    </row>
    <row r="836" spans="1:14" x14ac:dyDescent="0.25">
      <c r="A836">
        <v>7</v>
      </c>
      <c r="B836">
        <v>49.011272630615203</v>
      </c>
      <c r="C836">
        <v>0.70240000000000002</v>
      </c>
      <c r="D836">
        <v>1.7669999999999999</v>
      </c>
      <c r="F836">
        <f t="shared" ref="F836:F899" si="92">$E$4*D836/100</f>
        <v>0.84806576005889989</v>
      </c>
      <c r="G836">
        <f t="shared" ref="G836:G899" si="93">B836*C836/100</f>
        <v>0.34425517895744123</v>
      </c>
      <c r="H836" s="4">
        <f t="shared" si="88"/>
        <v>147</v>
      </c>
      <c r="I836" s="10">
        <f t="shared" ref="I836:I899" si="94">G836/F836</f>
        <v>0.40592981720371779</v>
      </c>
      <c r="L836" s="4">
        <f t="shared" si="91"/>
        <v>4.4688440618024918</v>
      </c>
      <c r="M836" s="4">
        <f t="shared" si="89"/>
        <v>0.40592981720371779</v>
      </c>
      <c r="N836">
        <f t="shared" si="90"/>
        <v>0.90157499835336474</v>
      </c>
    </row>
    <row r="837" spans="1:14" x14ac:dyDescent="0.25">
      <c r="A837">
        <v>7</v>
      </c>
      <c r="B837">
        <v>49.011272630615203</v>
      </c>
      <c r="C837">
        <v>0.79100000000000004</v>
      </c>
      <c r="D837">
        <v>1.784</v>
      </c>
      <c r="F837">
        <f t="shared" si="92"/>
        <v>0.85622485339280008</v>
      </c>
      <c r="G837">
        <f t="shared" si="93"/>
        <v>0.38767916650816631</v>
      </c>
      <c r="H837" s="4">
        <f t="shared" ref="H837:H900" si="95">A837*21</f>
        <v>147</v>
      </c>
      <c r="I837" s="10">
        <f t="shared" si="94"/>
        <v>0.45277728738191081</v>
      </c>
      <c r="L837" s="4">
        <f t="shared" si="91"/>
        <v>4.4688440618024918</v>
      </c>
      <c r="M837" s="4">
        <f t="shared" ref="M837:M900" si="96">G837/F837</f>
        <v>0.45277728738191081</v>
      </c>
      <c r="N837">
        <f t="shared" ref="N837:N900" si="97">-LN(M837)</f>
        <v>0.79235491372687628</v>
      </c>
    </row>
    <row r="838" spans="1:14" x14ac:dyDescent="0.25">
      <c r="A838">
        <v>7</v>
      </c>
      <c r="B838">
        <v>49.011272630615203</v>
      </c>
      <c r="C838">
        <v>0.84179999999999999</v>
      </c>
      <c r="D838">
        <v>1.7969999999999999</v>
      </c>
      <c r="F838">
        <f t="shared" si="92"/>
        <v>0.86246416005990001</v>
      </c>
      <c r="G838">
        <f t="shared" si="93"/>
        <v>0.41257689300451877</v>
      </c>
      <c r="H838" s="4">
        <f t="shared" si="95"/>
        <v>147</v>
      </c>
      <c r="I838" s="10">
        <f t="shared" si="94"/>
        <v>0.47836989884410319</v>
      </c>
      <c r="L838" s="4">
        <f t="shared" si="91"/>
        <v>4.4688440618024918</v>
      </c>
      <c r="M838" s="4">
        <f t="shared" si="96"/>
        <v>0.47836989884410319</v>
      </c>
      <c r="N838">
        <f t="shared" si="97"/>
        <v>0.73737099880166423</v>
      </c>
    </row>
    <row r="839" spans="1:14" x14ac:dyDescent="0.25">
      <c r="A839">
        <v>7</v>
      </c>
      <c r="B839">
        <v>49.011272630615203</v>
      </c>
      <c r="C839">
        <v>0.86650000000000005</v>
      </c>
      <c r="D839">
        <v>1.784</v>
      </c>
      <c r="F839">
        <f t="shared" si="92"/>
        <v>0.85622485339280008</v>
      </c>
      <c r="G839">
        <f t="shared" si="93"/>
        <v>0.42468267734428072</v>
      </c>
      <c r="H839" s="4">
        <f t="shared" si="95"/>
        <v>147</v>
      </c>
      <c r="I839" s="10">
        <f t="shared" si="94"/>
        <v>0.49599433567184031</v>
      </c>
      <c r="L839" s="4">
        <f t="shared" si="91"/>
        <v>4.4688440618024918</v>
      </c>
      <c r="M839" s="4">
        <f t="shared" si="96"/>
        <v>0.49599433567184031</v>
      </c>
      <c r="N839">
        <f t="shared" si="97"/>
        <v>0.70119077233886939</v>
      </c>
    </row>
    <row r="840" spans="1:14" x14ac:dyDescent="0.25">
      <c r="A840">
        <v>7</v>
      </c>
      <c r="B840">
        <v>49.011272630615203</v>
      </c>
      <c r="C840">
        <v>0.82430000000000003</v>
      </c>
      <c r="D840">
        <v>1.77</v>
      </c>
      <c r="F840">
        <f t="shared" si="92"/>
        <v>0.849505600059</v>
      </c>
      <c r="G840">
        <f t="shared" si="93"/>
        <v>0.4039999202941611</v>
      </c>
      <c r="H840" s="4">
        <f t="shared" si="95"/>
        <v>147</v>
      </c>
      <c r="I840" s="10">
        <f t="shared" si="94"/>
        <v>0.4755706381053903</v>
      </c>
      <c r="L840" s="4">
        <f t="shared" si="91"/>
        <v>4.4688440618024918</v>
      </c>
      <c r="M840" s="4">
        <f t="shared" si="96"/>
        <v>0.4755706381053903</v>
      </c>
      <c r="N840">
        <f t="shared" si="97"/>
        <v>0.74323985260326841</v>
      </c>
    </row>
    <row r="841" spans="1:14" x14ac:dyDescent="0.25">
      <c r="A841">
        <v>7</v>
      </c>
      <c r="B841">
        <v>49.011272630615203</v>
      </c>
      <c r="C841">
        <v>0.73960000000000004</v>
      </c>
      <c r="D841">
        <v>1.7929999999999999</v>
      </c>
      <c r="F841">
        <f t="shared" si="92"/>
        <v>0.86054437339309997</v>
      </c>
      <c r="G841">
        <f t="shared" si="93"/>
        <v>0.36248737237603001</v>
      </c>
      <c r="H841" s="4">
        <f t="shared" si="95"/>
        <v>147</v>
      </c>
      <c r="I841" s="10">
        <f t="shared" si="94"/>
        <v>0.42123030907372444</v>
      </c>
      <c r="L841" s="4">
        <f t="shared" si="91"/>
        <v>4.4688440618024918</v>
      </c>
      <c r="M841" s="4">
        <f t="shared" si="96"/>
        <v>0.42123030907372444</v>
      </c>
      <c r="N841">
        <f t="shared" si="97"/>
        <v>0.86457554244673851</v>
      </c>
    </row>
    <row r="842" spans="1:14" x14ac:dyDescent="0.25">
      <c r="A842">
        <v>7</v>
      </c>
      <c r="B842">
        <v>49.011272630615203</v>
      </c>
      <c r="C842">
        <v>0.80410000000000004</v>
      </c>
      <c r="D842">
        <v>1.7729999999999999</v>
      </c>
      <c r="F842">
        <f t="shared" si="92"/>
        <v>0.8509454400591</v>
      </c>
      <c r="G842">
        <f t="shared" si="93"/>
        <v>0.39409964322277685</v>
      </c>
      <c r="H842" s="4">
        <f t="shared" si="95"/>
        <v>147</v>
      </c>
      <c r="I842" s="10">
        <f t="shared" si="94"/>
        <v>0.4631315060521457</v>
      </c>
      <c r="L842" s="4">
        <f t="shared" si="91"/>
        <v>4.4688440618024918</v>
      </c>
      <c r="M842" s="4">
        <f t="shared" si="96"/>
        <v>0.4631315060521457</v>
      </c>
      <c r="N842">
        <f t="shared" si="97"/>
        <v>0.76974423487467991</v>
      </c>
    </row>
    <row r="843" spans="1:14" x14ac:dyDescent="0.25">
      <c r="A843">
        <v>7</v>
      </c>
      <c r="B843">
        <v>49.011272630615203</v>
      </c>
      <c r="C843">
        <v>0.80100000000000005</v>
      </c>
      <c r="D843">
        <v>1.7769999999999999</v>
      </c>
      <c r="F843">
        <f t="shared" si="92"/>
        <v>0.85286522672589993</v>
      </c>
      <c r="G843">
        <f t="shared" si="93"/>
        <v>0.39258029377122783</v>
      </c>
      <c r="H843" s="4">
        <f t="shared" si="95"/>
        <v>147</v>
      </c>
      <c r="I843" s="10">
        <f t="shared" si="94"/>
        <v>0.46030753918567036</v>
      </c>
      <c r="L843" s="4">
        <f t="shared" si="91"/>
        <v>4.4688440618024918</v>
      </c>
      <c r="M843" s="4">
        <f t="shared" si="96"/>
        <v>0.46030753918567036</v>
      </c>
      <c r="N843">
        <f t="shared" si="97"/>
        <v>0.77586044944086741</v>
      </c>
    </row>
    <row r="844" spans="1:14" x14ac:dyDescent="0.25">
      <c r="A844">
        <v>7</v>
      </c>
      <c r="B844">
        <v>49.011272630615203</v>
      </c>
      <c r="C844">
        <v>0.84179999999999999</v>
      </c>
      <c r="D844">
        <v>1.7809999999999999</v>
      </c>
      <c r="F844">
        <f t="shared" si="92"/>
        <v>0.85478501339269997</v>
      </c>
      <c r="G844">
        <f t="shared" si="93"/>
        <v>0.41257689300451877</v>
      </c>
      <c r="H844" s="4">
        <f t="shared" si="95"/>
        <v>147</v>
      </c>
      <c r="I844" s="10">
        <f t="shared" si="94"/>
        <v>0.48266743864281497</v>
      </c>
      <c r="L844" s="4">
        <f t="shared" si="91"/>
        <v>4.4688440618024918</v>
      </c>
      <c r="M844" s="4">
        <f t="shared" si="96"/>
        <v>0.48266743864281497</v>
      </c>
      <c r="N844">
        <f t="shared" si="97"/>
        <v>0.72842739530776679</v>
      </c>
    </row>
    <row r="845" spans="1:14" x14ac:dyDescent="0.25">
      <c r="A845">
        <v>7</v>
      </c>
      <c r="B845">
        <v>49.011272630615203</v>
      </c>
      <c r="C845">
        <v>0.76629999999999998</v>
      </c>
      <c r="D845">
        <v>1.7669999999999999</v>
      </c>
      <c r="F845">
        <f t="shared" si="92"/>
        <v>0.84806576005889989</v>
      </c>
      <c r="G845">
        <f t="shared" si="93"/>
        <v>0.3755733821684043</v>
      </c>
      <c r="H845" s="4">
        <f t="shared" si="95"/>
        <v>147</v>
      </c>
      <c r="I845" s="10">
        <f t="shared" si="94"/>
        <v>0.44285879687245006</v>
      </c>
      <c r="L845" s="4">
        <f t="shared" si="91"/>
        <v>4.4688440618024918</v>
      </c>
      <c r="M845" s="4">
        <f t="shared" si="96"/>
        <v>0.44285879687245006</v>
      </c>
      <c r="N845">
        <f t="shared" si="97"/>
        <v>0.81450430269791307</v>
      </c>
    </row>
    <row r="846" spans="1:14" x14ac:dyDescent="0.25">
      <c r="A846">
        <v>7</v>
      </c>
      <c r="B846">
        <v>49.011272630615203</v>
      </c>
      <c r="C846">
        <v>0.78559999999999997</v>
      </c>
      <c r="D846">
        <v>1.7509999999999999</v>
      </c>
      <c r="F846">
        <f t="shared" si="92"/>
        <v>0.84038661339169995</v>
      </c>
      <c r="G846">
        <f t="shared" si="93"/>
        <v>0.38503255778611306</v>
      </c>
      <c r="H846" s="4">
        <f t="shared" si="95"/>
        <v>147</v>
      </c>
      <c r="I846" s="10">
        <f t="shared" si="94"/>
        <v>0.45816122205013199</v>
      </c>
      <c r="L846" s="4">
        <f t="shared" si="91"/>
        <v>4.4688440618024918</v>
      </c>
      <c r="M846" s="4">
        <f t="shared" si="96"/>
        <v>0.45816122205013199</v>
      </c>
      <c r="N846">
        <f t="shared" si="97"/>
        <v>0.78053414360017104</v>
      </c>
    </row>
    <row r="847" spans="1:14" x14ac:dyDescent="0.25">
      <c r="A847">
        <v>7</v>
      </c>
      <c r="B847">
        <v>49.011272630615203</v>
      </c>
      <c r="C847">
        <v>0.78659999999999997</v>
      </c>
      <c r="D847">
        <v>1.7709999999999999</v>
      </c>
      <c r="F847">
        <f t="shared" si="92"/>
        <v>0.84998554672569993</v>
      </c>
      <c r="G847">
        <f t="shared" si="93"/>
        <v>0.38552267051241917</v>
      </c>
      <c r="H847" s="4">
        <f t="shared" si="95"/>
        <v>147</v>
      </c>
      <c r="I847" s="10">
        <f t="shared" si="94"/>
        <v>0.4535637952874883</v>
      </c>
      <c r="L847" s="4">
        <f t="shared" si="91"/>
        <v>4.4688440618024918</v>
      </c>
      <c r="M847" s="4">
        <f t="shared" si="96"/>
        <v>0.4535637952874883</v>
      </c>
      <c r="N847">
        <f t="shared" si="97"/>
        <v>0.79061934613969975</v>
      </c>
    </row>
    <row r="848" spans="1:14" x14ac:dyDescent="0.25">
      <c r="A848">
        <v>7</v>
      </c>
      <c r="B848">
        <v>49.011272630615203</v>
      </c>
      <c r="C848">
        <v>0.87680000000000002</v>
      </c>
      <c r="D848">
        <v>1.7929999999999999</v>
      </c>
      <c r="F848">
        <f t="shared" si="92"/>
        <v>0.86054437339309997</v>
      </c>
      <c r="G848">
        <f t="shared" si="93"/>
        <v>0.42973083842523407</v>
      </c>
      <c r="H848" s="4">
        <f t="shared" si="95"/>
        <v>147</v>
      </c>
      <c r="I848" s="10">
        <f t="shared" si="94"/>
        <v>0.49937092346652456</v>
      </c>
      <c r="L848" s="4">
        <f t="shared" si="91"/>
        <v>4.4688440618024918</v>
      </c>
      <c r="M848" s="4">
        <f t="shared" si="96"/>
        <v>0.49937092346652456</v>
      </c>
      <c r="N848">
        <f t="shared" si="97"/>
        <v>0.69440612576595728</v>
      </c>
    </row>
    <row r="849" spans="1:14" x14ac:dyDescent="0.25">
      <c r="A849">
        <v>7</v>
      </c>
      <c r="B849">
        <v>49.011272630615203</v>
      </c>
      <c r="C849">
        <v>0.74560000000000004</v>
      </c>
      <c r="D849">
        <v>1.786</v>
      </c>
      <c r="F849">
        <f t="shared" si="92"/>
        <v>0.85718474672620004</v>
      </c>
      <c r="G849">
        <f t="shared" si="93"/>
        <v>0.36542804873386703</v>
      </c>
      <c r="H849" s="4">
        <f t="shared" si="95"/>
        <v>147</v>
      </c>
      <c r="I849" s="10">
        <f t="shared" si="94"/>
        <v>0.4263118891575321</v>
      </c>
      <c r="L849" s="4">
        <f t="shared" si="91"/>
        <v>4.4688440618024918</v>
      </c>
      <c r="M849" s="4">
        <f t="shared" si="96"/>
        <v>0.4263118891575321</v>
      </c>
      <c r="N849">
        <f t="shared" si="97"/>
        <v>0.85258406641963824</v>
      </c>
    </row>
    <row r="850" spans="1:14" x14ac:dyDescent="0.25">
      <c r="A850">
        <v>7</v>
      </c>
      <c r="B850">
        <v>49.011272630615203</v>
      </c>
      <c r="C850">
        <v>0.70250000000000001</v>
      </c>
      <c r="D850">
        <v>1.7849999999999999</v>
      </c>
      <c r="F850">
        <f t="shared" si="92"/>
        <v>0.8567048000595</v>
      </c>
      <c r="G850">
        <f t="shared" si="93"/>
        <v>0.3443041902300718</v>
      </c>
      <c r="H850" s="4">
        <f t="shared" si="95"/>
        <v>147</v>
      </c>
      <c r="I850" s="10">
        <f t="shared" si="94"/>
        <v>0.40189361633804216</v>
      </c>
      <c r="L850" s="4">
        <f t="shared" si="91"/>
        <v>4.4688440618024918</v>
      </c>
      <c r="M850" s="4">
        <f t="shared" si="96"/>
        <v>0.40189361633804216</v>
      </c>
      <c r="N850">
        <f t="shared" si="97"/>
        <v>0.91156786136041401</v>
      </c>
    </row>
    <row r="851" spans="1:14" x14ac:dyDescent="0.25">
      <c r="A851">
        <v>7</v>
      </c>
      <c r="B851">
        <v>50.3141155970348</v>
      </c>
      <c r="C851">
        <v>0.871</v>
      </c>
      <c r="D851">
        <v>1.798</v>
      </c>
      <c r="F851">
        <f t="shared" si="92"/>
        <v>0.86294410672660005</v>
      </c>
      <c r="G851">
        <f t="shared" si="93"/>
        <v>0.43823594685017314</v>
      </c>
      <c r="H851" s="4">
        <f t="shared" si="95"/>
        <v>147</v>
      </c>
      <c r="I851" s="10">
        <f t="shared" si="94"/>
        <v>0.50783815942903943</v>
      </c>
      <c r="L851" s="4">
        <f t="shared" si="91"/>
        <v>4.4688440618024918</v>
      </c>
      <c r="M851" s="4">
        <f t="shared" si="96"/>
        <v>0.50783815942903943</v>
      </c>
      <c r="N851">
        <f t="shared" si="97"/>
        <v>0.67759246596335865</v>
      </c>
    </row>
    <row r="852" spans="1:14" x14ac:dyDescent="0.25">
      <c r="A852">
        <v>7</v>
      </c>
      <c r="B852">
        <v>50.3141155970348</v>
      </c>
      <c r="C852">
        <v>0.83179999999999998</v>
      </c>
      <c r="D852">
        <v>1.7709999999999999</v>
      </c>
      <c r="F852">
        <f t="shared" si="92"/>
        <v>0.84998554672569993</v>
      </c>
      <c r="G852">
        <f t="shared" si="93"/>
        <v>0.41851281353613545</v>
      </c>
      <c r="H852" s="4">
        <f t="shared" si="95"/>
        <v>147</v>
      </c>
      <c r="I852" s="10">
        <f t="shared" si="94"/>
        <v>0.49237638822015678</v>
      </c>
      <c r="L852" s="4">
        <f t="shared" si="91"/>
        <v>4.4688440618024918</v>
      </c>
      <c r="M852" s="4">
        <f t="shared" si="96"/>
        <v>0.49237638822015678</v>
      </c>
      <c r="N852">
        <f t="shared" si="97"/>
        <v>0.70851183825831809</v>
      </c>
    </row>
    <row r="853" spans="1:14" x14ac:dyDescent="0.25">
      <c r="A853">
        <v>7</v>
      </c>
      <c r="B853">
        <v>50.3141155970348</v>
      </c>
      <c r="C853">
        <v>0.89459999999999995</v>
      </c>
      <c r="D853">
        <v>1.7874000000000001</v>
      </c>
      <c r="F853">
        <f t="shared" si="92"/>
        <v>0.85785667205958005</v>
      </c>
      <c r="G853">
        <f t="shared" si="93"/>
        <v>0.45011007813107329</v>
      </c>
      <c r="H853" s="4">
        <f t="shared" si="95"/>
        <v>147</v>
      </c>
      <c r="I853" s="10">
        <f t="shared" si="94"/>
        <v>0.52469146978880421</v>
      </c>
      <c r="L853" s="4">
        <f t="shared" si="91"/>
        <v>4.4688440618024918</v>
      </c>
      <c r="M853" s="4">
        <f t="shared" si="96"/>
        <v>0.52469146978880421</v>
      </c>
      <c r="N853">
        <f t="shared" si="97"/>
        <v>0.64494486573283993</v>
      </c>
    </row>
    <row r="854" spans="1:14" x14ac:dyDescent="0.25">
      <c r="A854">
        <v>7</v>
      </c>
      <c r="B854">
        <v>50.3141155970348</v>
      </c>
      <c r="C854">
        <v>0.91969999999999996</v>
      </c>
      <c r="D854">
        <v>1.7849999999999999</v>
      </c>
      <c r="F854">
        <f t="shared" si="92"/>
        <v>0.8567048000595</v>
      </c>
      <c r="G854">
        <f t="shared" si="93"/>
        <v>0.46273892114592902</v>
      </c>
      <c r="H854" s="4">
        <f t="shared" si="95"/>
        <v>147</v>
      </c>
      <c r="I854" s="10">
        <f t="shared" si="94"/>
        <v>0.54013812122190841</v>
      </c>
      <c r="L854" s="4">
        <f t="shared" si="91"/>
        <v>4.4688440618024918</v>
      </c>
      <c r="M854" s="4">
        <f t="shared" si="96"/>
        <v>0.54013812122190841</v>
      </c>
      <c r="N854">
        <f t="shared" si="97"/>
        <v>0.61593039208938349</v>
      </c>
    </row>
    <row r="855" spans="1:14" x14ac:dyDescent="0.25">
      <c r="A855">
        <v>7</v>
      </c>
      <c r="B855">
        <v>50.3141155970348</v>
      </c>
      <c r="C855">
        <v>0.98760000000000003</v>
      </c>
      <c r="D855">
        <v>1.7674000000000001</v>
      </c>
      <c r="F855">
        <f t="shared" si="92"/>
        <v>0.84825773872558008</v>
      </c>
      <c r="G855">
        <f t="shared" si="93"/>
        <v>0.49690220563631571</v>
      </c>
      <c r="H855" s="4">
        <f t="shared" si="95"/>
        <v>147</v>
      </c>
      <c r="I855" s="10">
        <f t="shared" si="94"/>
        <v>0.58579153829219421</v>
      </c>
      <c r="L855" s="4">
        <f t="shared" si="91"/>
        <v>4.4688440618024918</v>
      </c>
      <c r="M855" s="4">
        <f t="shared" si="96"/>
        <v>0.58579153829219421</v>
      </c>
      <c r="N855">
        <f t="shared" si="97"/>
        <v>0.53479128939717557</v>
      </c>
    </row>
    <row r="856" spans="1:14" x14ac:dyDescent="0.25">
      <c r="A856">
        <v>7</v>
      </c>
      <c r="B856">
        <v>50.3141155970348</v>
      </c>
      <c r="C856">
        <v>0.94159999999999999</v>
      </c>
      <c r="D856">
        <v>1.7756000000000001</v>
      </c>
      <c r="F856">
        <f t="shared" si="92"/>
        <v>0.85219330139252003</v>
      </c>
      <c r="G856">
        <f t="shared" si="93"/>
        <v>0.47375771246167964</v>
      </c>
      <c r="H856" s="4">
        <f t="shared" si="95"/>
        <v>147</v>
      </c>
      <c r="I856" s="10">
        <f t="shared" si="94"/>
        <v>0.55592752452705207</v>
      </c>
      <c r="L856" s="4">
        <f t="shared" si="91"/>
        <v>4.4688440618024918</v>
      </c>
      <c r="M856" s="4">
        <f t="shared" si="96"/>
        <v>0.55592752452705207</v>
      </c>
      <c r="N856">
        <f t="shared" si="97"/>
        <v>0.58711734479810918</v>
      </c>
    </row>
    <row r="857" spans="1:14" x14ac:dyDescent="0.25">
      <c r="A857">
        <v>7</v>
      </c>
      <c r="B857">
        <v>50.3141155970348</v>
      </c>
      <c r="C857">
        <v>0.92510000000000003</v>
      </c>
      <c r="D857">
        <v>1.7842</v>
      </c>
      <c r="F857">
        <f t="shared" si="92"/>
        <v>0.85632084272614006</v>
      </c>
      <c r="G857">
        <f t="shared" si="93"/>
        <v>0.4654558833881689</v>
      </c>
      <c r="H857" s="4">
        <f t="shared" si="95"/>
        <v>147</v>
      </c>
      <c r="I857" s="10">
        <f t="shared" si="94"/>
        <v>0.5435531405569517</v>
      </c>
      <c r="L857" s="4">
        <f t="shared" si="91"/>
        <v>4.4688440618024918</v>
      </c>
      <c r="M857" s="4">
        <f t="shared" si="96"/>
        <v>0.5435531405569517</v>
      </c>
      <c r="N857">
        <f t="shared" si="97"/>
        <v>0.60962780248670612</v>
      </c>
    </row>
    <row r="858" spans="1:14" x14ac:dyDescent="0.25">
      <c r="A858">
        <v>7</v>
      </c>
      <c r="B858">
        <v>50.3141155970348</v>
      </c>
      <c r="C858">
        <v>0.93330000000000002</v>
      </c>
      <c r="D858">
        <v>1.7869999999999999</v>
      </c>
      <c r="F858">
        <f t="shared" si="92"/>
        <v>0.85766469339289997</v>
      </c>
      <c r="G858">
        <f t="shared" si="93"/>
        <v>0.46958164086712578</v>
      </c>
      <c r="H858" s="4">
        <f t="shared" si="95"/>
        <v>147</v>
      </c>
      <c r="I858" s="10">
        <f t="shared" si="94"/>
        <v>0.54751191751810679</v>
      </c>
      <c r="L858" s="4">
        <f t="shared" si="91"/>
        <v>4.4688440618024918</v>
      </c>
      <c r="M858" s="4">
        <f t="shared" si="96"/>
        <v>0.54751191751810679</v>
      </c>
      <c r="N858">
        <f t="shared" si="97"/>
        <v>0.60237105037202288</v>
      </c>
    </row>
    <row r="859" spans="1:14" x14ac:dyDescent="0.25">
      <c r="A859">
        <v>7</v>
      </c>
      <c r="B859">
        <v>50.3141155970348</v>
      </c>
      <c r="C859">
        <v>0.90329999999999999</v>
      </c>
      <c r="D859">
        <v>1.752</v>
      </c>
      <c r="F859">
        <f t="shared" si="92"/>
        <v>0.84086656005839999</v>
      </c>
      <c r="G859">
        <f t="shared" si="93"/>
        <v>0.45448740618801536</v>
      </c>
      <c r="H859" s="4">
        <f t="shared" si="95"/>
        <v>147</v>
      </c>
      <c r="I859" s="10">
        <f t="shared" si="94"/>
        <v>0.54049884699476003</v>
      </c>
      <c r="L859" s="4">
        <f t="shared" si="91"/>
        <v>4.4688440618024918</v>
      </c>
      <c r="M859" s="4">
        <f t="shared" si="96"/>
        <v>0.54049884699476003</v>
      </c>
      <c r="N859">
        <f t="shared" si="97"/>
        <v>0.61526277512483485</v>
      </c>
    </row>
    <row r="860" spans="1:14" x14ac:dyDescent="0.25">
      <c r="A860">
        <v>7</v>
      </c>
      <c r="B860">
        <v>50.3141155970348</v>
      </c>
      <c r="C860">
        <v>0.86</v>
      </c>
      <c r="D860">
        <v>1.7855000000000001</v>
      </c>
      <c r="F860">
        <f t="shared" si="92"/>
        <v>0.85694477339285002</v>
      </c>
      <c r="G860">
        <f t="shared" si="93"/>
        <v>0.43270139413449926</v>
      </c>
      <c r="H860" s="4">
        <f t="shared" si="95"/>
        <v>147</v>
      </c>
      <c r="I860" s="10">
        <f t="shared" si="94"/>
        <v>0.50493498247422708</v>
      </c>
      <c r="L860" s="4">
        <f t="shared" si="91"/>
        <v>4.4688440618024918</v>
      </c>
      <c r="M860" s="4">
        <f t="shared" si="96"/>
        <v>0.50493498247422708</v>
      </c>
      <c r="N860">
        <f t="shared" si="97"/>
        <v>0.68332560557124578</v>
      </c>
    </row>
    <row r="861" spans="1:14" x14ac:dyDescent="0.25">
      <c r="A861">
        <v>7</v>
      </c>
      <c r="B861">
        <v>50.3141155970348</v>
      </c>
      <c r="C861">
        <v>0.88019999999999998</v>
      </c>
      <c r="D861">
        <v>1.7923</v>
      </c>
      <c r="F861">
        <f t="shared" si="92"/>
        <v>0.86020841072641008</v>
      </c>
      <c r="G861">
        <f t="shared" si="93"/>
        <v>0.4428648454851003</v>
      </c>
      <c r="H861" s="4">
        <f t="shared" si="95"/>
        <v>147</v>
      </c>
      <c r="I861" s="10">
        <f t="shared" si="94"/>
        <v>0.51483435870049143</v>
      </c>
      <c r="L861" s="4">
        <f t="shared" si="91"/>
        <v>4.4688440618024918</v>
      </c>
      <c r="M861" s="4">
        <f t="shared" si="96"/>
        <v>0.51483435870049143</v>
      </c>
      <c r="N861">
        <f t="shared" si="97"/>
        <v>0.66391006364485672</v>
      </c>
    </row>
    <row r="862" spans="1:14" x14ac:dyDescent="0.25">
      <c r="A862">
        <v>7</v>
      </c>
      <c r="B862">
        <v>50.3141155970348</v>
      </c>
      <c r="C862">
        <v>0.90869999999999995</v>
      </c>
      <c r="D862">
        <v>1.7787999999999999</v>
      </c>
      <c r="F862">
        <f t="shared" si="92"/>
        <v>0.85372913072595991</v>
      </c>
      <c r="G862">
        <f t="shared" si="93"/>
        <v>0.45720436843025519</v>
      </c>
      <c r="H862" s="4">
        <f t="shared" si="95"/>
        <v>147</v>
      </c>
      <c r="I862" s="10">
        <f t="shared" si="94"/>
        <v>0.53553797331652031</v>
      </c>
      <c r="L862" s="4">
        <f t="shared" si="91"/>
        <v>4.4688440618024918</v>
      </c>
      <c r="M862" s="4">
        <f t="shared" si="96"/>
        <v>0.53553797331652031</v>
      </c>
      <c r="N862">
        <f t="shared" si="97"/>
        <v>0.62448347971953588</v>
      </c>
    </row>
    <row r="863" spans="1:14" x14ac:dyDescent="0.25">
      <c r="A863">
        <v>7</v>
      </c>
      <c r="B863">
        <v>50.3141155970348</v>
      </c>
      <c r="C863">
        <v>0.96850000000000003</v>
      </c>
      <c r="D863">
        <v>1.7825</v>
      </c>
      <c r="F863">
        <f t="shared" si="92"/>
        <v>0.85550493339274991</v>
      </c>
      <c r="G863">
        <f t="shared" si="93"/>
        <v>0.48729220955728203</v>
      </c>
      <c r="H863" s="4">
        <f t="shared" si="95"/>
        <v>147</v>
      </c>
      <c r="I863" s="10">
        <f t="shared" si="94"/>
        <v>0.56959602515065011</v>
      </c>
      <c r="L863" s="4">
        <f t="shared" si="91"/>
        <v>4.4688440618024918</v>
      </c>
      <c r="M863" s="4">
        <f t="shared" si="96"/>
        <v>0.56959602515065011</v>
      </c>
      <c r="N863">
        <f t="shared" si="97"/>
        <v>0.56282789722569626</v>
      </c>
    </row>
    <row r="864" spans="1:14" x14ac:dyDescent="0.25">
      <c r="A864">
        <v>7</v>
      </c>
      <c r="B864">
        <v>50.3141155970348</v>
      </c>
      <c r="C864">
        <v>0.96660000000000001</v>
      </c>
      <c r="D864">
        <v>1.7806999999999999</v>
      </c>
      <c r="F864">
        <f t="shared" si="92"/>
        <v>0.85464102939268993</v>
      </c>
      <c r="G864">
        <f t="shared" si="93"/>
        <v>0.48633624136093834</v>
      </c>
      <c r="H864" s="4">
        <f t="shared" si="95"/>
        <v>147</v>
      </c>
      <c r="I864" s="10">
        <f t="shared" si="94"/>
        <v>0.56905323362082216</v>
      </c>
      <c r="L864" s="4">
        <f t="shared" si="91"/>
        <v>4.4688440618024918</v>
      </c>
      <c r="M864" s="4">
        <f t="shared" si="96"/>
        <v>0.56905323362082216</v>
      </c>
      <c r="N864">
        <f t="shared" si="97"/>
        <v>0.56378129278058098</v>
      </c>
    </row>
    <row r="865" spans="1:14" x14ac:dyDescent="0.25">
      <c r="A865">
        <v>7</v>
      </c>
      <c r="B865">
        <v>50.3141155970348</v>
      </c>
      <c r="C865">
        <v>0.9274</v>
      </c>
      <c r="D865">
        <v>1.8120000000000001</v>
      </c>
      <c r="F865">
        <f t="shared" si="92"/>
        <v>0.86966336006040013</v>
      </c>
      <c r="G865">
        <f t="shared" si="93"/>
        <v>0.46661310804690076</v>
      </c>
      <c r="H865" s="4">
        <f t="shared" si="95"/>
        <v>147</v>
      </c>
      <c r="I865" s="10">
        <f t="shared" si="94"/>
        <v>0.53654451765622668</v>
      </c>
      <c r="L865" s="4">
        <f t="shared" si="91"/>
        <v>4.4688440618024918</v>
      </c>
      <c r="M865" s="4">
        <f t="shared" si="96"/>
        <v>0.53654451765622668</v>
      </c>
      <c r="N865">
        <f t="shared" si="97"/>
        <v>0.62260574242986011</v>
      </c>
    </row>
    <row r="866" spans="1:14" x14ac:dyDescent="0.25">
      <c r="A866">
        <v>7</v>
      </c>
      <c r="B866">
        <v>50.3141155970348</v>
      </c>
      <c r="C866">
        <v>0.88139999999999996</v>
      </c>
      <c r="D866">
        <v>1.7730999999999999</v>
      </c>
      <c r="F866">
        <f t="shared" si="92"/>
        <v>0.85099343472576994</v>
      </c>
      <c r="G866">
        <f t="shared" si="93"/>
        <v>0.44346861487226469</v>
      </c>
      <c r="H866" s="4">
        <f t="shared" si="95"/>
        <v>147</v>
      </c>
      <c r="I866" s="10">
        <f t="shared" si="94"/>
        <v>0.52111872639202095</v>
      </c>
      <c r="L866" s="4">
        <f t="shared" si="91"/>
        <v>4.4688440618024918</v>
      </c>
      <c r="M866" s="4">
        <f t="shared" si="96"/>
        <v>0.52111872639202095</v>
      </c>
      <c r="N866">
        <f t="shared" si="97"/>
        <v>0.65177738143935227</v>
      </c>
    </row>
    <row r="867" spans="1:14" x14ac:dyDescent="0.25">
      <c r="A867">
        <v>7</v>
      </c>
      <c r="B867">
        <v>50.3141155970348</v>
      </c>
      <c r="C867">
        <v>0.94359999999999999</v>
      </c>
      <c r="D867">
        <v>1.7950999999999999</v>
      </c>
      <c r="F867">
        <f t="shared" si="92"/>
        <v>0.86155226139316998</v>
      </c>
      <c r="G867">
        <f t="shared" si="93"/>
        <v>0.47476399477362036</v>
      </c>
      <c r="H867" s="4">
        <f t="shared" si="95"/>
        <v>147</v>
      </c>
      <c r="I867" s="10">
        <f t="shared" si="94"/>
        <v>0.55105652442476905</v>
      </c>
      <c r="L867" s="4">
        <f t="shared" si="91"/>
        <v>4.4688440618024918</v>
      </c>
      <c r="M867" s="4">
        <f t="shared" si="96"/>
        <v>0.55105652442476905</v>
      </c>
      <c r="N867">
        <f t="shared" si="97"/>
        <v>0.59591788992780037</v>
      </c>
    </row>
    <row r="868" spans="1:14" x14ac:dyDescent="0.25">
      <c r="A868">
        <v>7</v>
      </c>
      <c r="B868">
        <v>50.3141155970348</v>
      </c>
      <c r="C868">
        <v>0.89470000000000005</v>
      </c>
      <c r="D868">
        <v>1.7722</v>
      </c>
      <c r="F868">
        <f t="shared" si="92"/>
        <v>0.85056148272574006</v>
      </c>
      <c r="G868">
        <f t="shared" si="93"/>
        <v>0.45016039224667037</v>
      </c>
      <c r="H868" s="4">
        <f t="shared" si="95"/>
        <v>147</v>
      </c>
      <c r="I868" s="10">
        <f t="shared" si="94"/>
        <v>0.52925085533390259</v>
      </c>
      <c r="L868" s="4">
        <f t="shared" si="91"/>
        <v>4.4688440618024918</v>
      </c>
      <c r="M868" s="4">
        <f t="shared" si="96"/>
        <v>0.52925085533390259</v>
      </c>
      <c r="N868">
        <f t="shared" si="97"/>
        <v>0.63629275284394771</v>
      </c>
    </row>
    <row r="869" spans="1:14" x14ac:dyDescent="0.25">
      <c r="A869">
        <v>7</v>
      </c>
      <c r="B869">
        <v>50.3141155970348</v>
      </c>
      <c r="C869">
        <v>0.73119999999999996</v>
      </c>
      <c r="D869">
        <v>1.7730999999999999</v>
      </c>
      <c r="F869">
        <f t="shared" si="92"/>
        <v>0.85099343472576994</v>
      </c>
      <c r="G869">
        <f t="shared" si="93"/>
        <v>0.36789681324551843</v>
      </c>
      <c r="H869" s="4">
        <f t="shared" si="95"/>
        <v>147</v>
      </c>
      <c r="I869" s="10">
        <f t="shared" si="94"/>
        <v>0.4323145141114656</v>
      </c>
      <c r="L869" s="4">
        <f t="shared" si="91"/>
        <v>4.4688440618024918</v>
      </c>
      <c r="M869" s="4">
        <f t="shared" si="96"/>
        <v>0.4323145141114656</v>
      </c>
      <c r="N869">
        <f t="shared" si="97"/>
        <v>0.83860191370729842</v>
      </c>
    </row>
    <row r="870" spans="1:14" x14ac:dyDescent="0.25">
      <c r="A870">
        <v>7</v>
      </c>
      <c r="B870">
        <v>48.424378747157299</v>
      </c>
      <c r="C870">
        <v>0.70250000000000001</v>
      </c>
      <c r="D870">
        <v>1.78</v>
      </c>
      <c r="F870">
        <f t="shared" si="92"/>
        <v>0.85430506672600004</v>
      </c>
      <c r="G870">
        <f t="shared" si="93"/>
        <v>0.34018126069878002</v>
      </c>
      <c r="H870" s="4">
        <f t="shared" si="95"/>
        <v>147</v>
      </c>
      <c r="I870" s="10">
        <f t="shared" si="94"/>
        <v>0.39819646862504893</v>
      </c>
      <c r="L870" s="4">
        <f t="shared" si="91"/>
        <v>4.4688440618024918</v>
      </c>
      <c r="M870" s="4">
        <f t="shared" si="96"/>
        <v>0.39819646862504893</v>
      </c>
      <c r="N870">
        <f t="shared" si="97"/>
        <v>0.92080975573629498</v>
      </c>
    </row>
    <row r="871" spans="1:14" x14ac:dyDescent="0.25">
      <c r="A871">
        <v>7</v>
      </c>
      <c r="B871">
        <v>48.424378747157299</v>
      </c>
      <c r="C871">
        <v>0.70269999999999999</v>
      </c>
      <c r="D871">
        <v>1.794</v>
      </c>
      <c r="F871">
        <f t="shared" si="92"/>
        <v>0.86102432005980001</v>
      </c>
      <c r="G871">
        <f t="shared" si="93"/>
        <v>0.34027810945627435</v>
      </c>
      <c r="H871" s="4">
        <f t="shared" si="95"/>
        <v>147</v>
      </c>
      <c r="I871" s="10">
        <f t="shared" si="94"/>
        <v>0.39520150770264106</v>
      </c>
      <c r="L871" s="4">
        <f t="shared" si="91"/>
        <v>4.4688440618024918</v>
      </c>
      <c r="M871" s="4">
        <f t="shared" si="96"/>
        <v>0.39520150770264106</v>
      </c>
      <c r="N871">
        <f t="shared" si="97"/>
        <v>0.92835949807865437</v>
      </c>
    </row>
    <row r="872" spans="1:14" x14ac:dyDescent="0.25">
      <c r="A872">
        <v>7</v>
      </c>
      <c r="B872">
        <v>48.424378747157299</v>
      </c>
      <c r="C872">
        <v>0.56969999999999998</v>
      </c>
      <c r="D872">
        <v>1.788</v>
      </c>
      <c r="F872">
        <f t="shared" si="92"/>
        <v>0.85814464005960001</v>
      </c>
      <c r="G872">
        <f t="shared" si="93"/>
        <v>0.27587368572255516</v>
      </c>
      <c r="H872" s="4">
        <f t="shared" si="95"/>
        <v>147</v>
      </c>
      <c r="I872" s="10">
        <f t="shared" si="94"/>
        <v>0.32147690825569353</v>
      </c>
      <c r="L872" s="4">
        <f t="shared" si="91"/>
        <v>4.4688440618024918</v>
      </c>
      <c r="M872" s="4">
        <f t="shared" si="96"/>
        <v>0.32147690825569353</v>
      </c>
      <c r="N872">
        <f t="shared" si="97"/>
        <v>1.1348295629051743</v>
      </c>
    </row>
    <row r="873" spans="1:14" x14ac:dyDescent="0.25">
      <c r="A873">
        <v>7</v>
      </c>
      <c r="B873">
        <v>48.424378747157299</v>
      </c>
      <c r="C873">
        <v>0.56320000000000003</v>
      </c>
      <c r="D873">
        <v>1.794</v>
      </c>
      <c r="F873">
        <f t="shared" si="92"/>
        <v>0.86102432005980001</v>
      </c>
      <c r="G873">
        <f t="shared" si="93"/>
        <v>0.27272610110398993</v>
      </c>
      <c r="H873" s="4">
        <f t="shared" si="95"/>
        <v>147</v>
      </c>
      <c r="I873" s="10">
        <f t="shared" si="94"/>
        <v>0.31674610664313002</v>
      </c>
      <c r="L873" s="4">
        <f t="shared" si="91"/>
        <v>4.4688440618024918</v>
      </c>
      <c r="M873" s="4">
        <f t="shared" si="96"/>
        <v>0.31674610664313002</v>
      </c>
      <c r="N873">
        <f t="shared" si="97"/>
        <v>1.1496547514329736</v>
      </c>
    </row>
    <row r="874" spans="1:14" x14ac:dyDescent="0.25">
      <c r="A874">
        <v>7</v>
      </c>
      <c r="B874">
        <v>48.424378747157299</v>
      </c>
      <c r="C874">
        <v>0.70509999999999995</v>
      </c>
      <c r="D874">
        <v>1.76</v>
      </c>
      <c r="F874">
        <f t="shared" si="92"/>
        <v>0.84470613339199996</v>
      </c>
      <c r="G874">
        <f t="shared" si="93"/>
        <v>0.34144029454620606</v>
      </c>
      <c r="H874" s="4">
        <f t="shared" si="95"/>
        <v>147</v>
      </c>
      <c r="I874" s="10">
        <f t="shared" si="94"/>
        <v>0.40421192773292552</v>
      </c>
      <c r="L874" s="4">
        <f t="shared" si="91"/>
        <v>4.4688440618024918</v>
      </c>
      <c r="M874" s="4">
        <f t="shared" si="96"/>
        <v>0.40421192773292552</v>
      </c>
      <c r="N874">
        <f t="shared" si="97"/>
        <v>0.90581596496526762</v>
      </c>
    </row>
    <row r="875" spans="1:14" x14ac:dyDescent="0.25">
      <c r="A875">
        <v>7</v>
      </c>
      <c r="B875">
        <v>48.424378747157299</v>
      </c>
      <c r="C875">
        <v>0.58609999999999995</v>
      </c>
      <c r="D875">
        <v>1.794</v>
      </c>
      <c r="F875">
        <f t="shared" si="92"/>
        <v>0.86102432005980001</v>
      </c>
      <c r="G875">
        <f t="shared" si="93"/>
        <v>0.28381528383708887</v>
      </c>
      <c r="H875" s="4">
        <f t="shared" si="95"/>
        <v>147</v>
      </c>
      <c r="I875" s="10">
        <f t="shared" si="94"/>
        <v>0.32962516531168051</v>
      </c>
      <c r="L875" s="4">
        <f t="shared" si="91"/>
        <v>4.4688440618024918</v>
      </c>
      <c r="M875" s="4">
        <f t="shared" si="96"/>
        <v>0.32962516531168051</v>
      </c>
      <c r="N875">
        <f t="shared" si="97"/>
        <v>1.109799132794423</v>
      </c>
    </row>
    <row r="876" spans="1:14" x14ac:dyDescent="0.25">
      <c r="A876">
        <v>7</v>
      </c>
      <c r="B876">
        <v>48.424378747157299</v>
      </c>
      <c r="C876">
        <v>0.67400000000000004</v>
      </c>
      <c r="D876">
        <v>1.78</v>
      </c>
      <c r="F876">
        <f t="shared" si="92"/>
        <v>0.85430506672600004</v>
      </c>
      <c r="G876">
        <f t="shared" si="93"/>
        <v>0.32638031275584017</v>
      </c>
      <c r="H876" s="4">
        <f t="shared" si="95"/>
        <v>147</v>
      </c>
      <c r="I876" s="10">
        <f t="shared" si="94"/>
        <v>0.38204187879470886</v>
      </c>
      <c r="L876" s="4">
        <f t="shared" si="91"/>
        <v>4.4688440618024918</v>
      </c>
      <c r="M876" s="4">
        <f t="shared" si="96"/>
        <v>0.38204187879470886</v>
      </c>
      <c r="N876">
        <f t="shared" si="97"/>
        <v>0.96222504603188885</v>
      </c>
    </row>
    <row r="877" spans="1:14" x14ac:dyDescent="0.25">
      <c r="A877">
        <v>7</v>
      </c>
      <c r="B877">
        <v>48.424378747157299</v>
      </c>
      <c r="C877">
        <v>0.54559999999999997</v>
      </c>
      <c r="D877">
        <v>1.778</v>
      </c>
      <c r="F877">
        <f t="shared" si="92"/>
        <v>0.85334517339260008</v>
      </c>
      <c r="G877">
        <f t="shared" si="93"/>
        <v>0.26420341044449019</v>
      </c>
      <c r="H877" s="4">
        <f t="shared" si="95"/>
        <v>147</v>
      </c>
      <c r="I877" s="10">
        <f t="shared" si="94"/>
        <v>0.30960907576720731</v>
      </c>
      <c r="L877" s="4">
        <f t="shared" si="91"/>
        <v>4.4688440618024918</v>
      </c>
      <c r="M877" s="4">
        <f t="shared" si="96"/>
        <v>0.30960907576720731</v>
      </c>
      <c r="N877">
        <f t="shared" si="97"/>
        <v>1.1724448232026627</v>
      </c>
    </row>
    <row r="878" spans="1:14" x14ac:dyDescent="0.25">
      <c r="A878">
        <v>7</v>
      </c>
      <c r="B878">
        <v>48.424378747157299</v>
      </c>
      <c r="C878">
        <v>0.76490000000000002</v>
      </c>
      <c r="D878">
        <v>1.7969999999999999</v>
      </c>
      <c r="F878">
        <f t="shared" si="92"/>
        <v>0.86246416005990001</v>
      </c>
      <c r="G878">
        <f t="shared" si="93"/>
        <v>0.37039807303700623</v>
      </c>
      <c r="H878" s="4">
        <f t="shared" si="95"/>
        <v>147</v>
      </c>
      <c r="I878" s="10">
        <f t="shared" si="94"/>
        <v>0.42946488699458685</v>
      </c>
      <c r="L878" s="4">
        <f t="shared" si="91"/>
        <v>4.4688440618024918</v>
      </c>
      <c r="M878" s="4">
        <f t="shared" si="96"/>
        <v>0.42946488699458685</v>
      </c>
      <c r="N878">
        <f t="shared" si="97"/>
        <v>0.84521529411380347</v>
      </c>
    </row>
    <row r="879" spans="1:14" x14ac:dyDescent="0.25">
      <c r="A879">
        <v>7</v>
      </c>
      <c r="B879">
        <v>48.424378747157299</v>
      </c>
      <c r="C879">
        <v>0.53790000000000004</v>
      </c>
      <c r="D879">
        <v>1.802</v>
      </c>
      <c r="F879">
        <f t="shared" si="92"/>
        <v>0.86486389339340008</v>
      </c>
      <c r="G879">
        <f t="shared" si="93"/>
        <v>0.2604747332809591</v>
      </c>
      <c r="H879" s="4">
        <f t="shared" si="95"/>
        <v>147</v>
      </c>
      <c r="I879" s="10">
        <f t="shared" si="94"/>
        <v>0.3011742486542644</v>
      </c>
      <c r="L879" s="4">
        <f t="shared" si="91"/>
        <v>4.4688440618024918</v>
      </c>
      <c r="M879" s="4">
        <f t="shared" si="96"/>
        <v>0.3011742486542644</v>
      </c>
      <c r="N879">
        <f t="shared" si="97"/>
        <v>1.2000662825471513</v>
      </c>
    </row>
    <row r="880" spans="1:14" x14ac:dyDescent="0.25">
      <c r="A880">
        <v>7</v>
      </c>
      <c r="B880">
        <v>48.424378747157299</v>
      </c>
      <c r="C880">
        <v>0.62270000000000003</v>
      </c>
      <c r="D880">
        <v>1.7889999999999999</v>
      </c>
      <c r="F880">
        <f t="shared" si="92"/>
        <v>0.85862458672629993</v>
      </c>
      <c r="G880">
        <f t="shared" si="93"/>
        <v>0.30153860645854852</v>
      </c>
      <c r="H880" s="4">
        <f t="shared" si="95"/>
        <v>147</v>
      </c>
      <c r="I880" s="10">
        <f t="shared" si="94"/>
        <v>0.35118794770160555</v>
      </c>
      <c r="L880" s="4">
        <f t="shared" si="91"/>
        <v>4.4688440618024918</v>
      </c>
      <c r="M880" s="4">
        <f t="shared" si="96"/>
        <v>0.35118794770160555</v>
      </c>
      <c r="N880">
        <f t="shared" si="97"/>
        <v>1.0464337352883777</v>
      </c>
    </row>
    <row r="881" spans="1:14" x14ac:dyDescent="0.25">
      <c r="A881">
        <v>7</v>
      </c>
      <c r="B881">
        <v>48.424378747157299</v>
      </c>
      <c r="C881">
        <v>0.57630000000000003</v>
      </c>
      <c r="D881">
        <v>1.7929999999999999</v>
      </c>
      <c r="F881">
        <f t="shared" si="92"/>
        <v>0.86054437339309997</v>
      </c>
      <c r="G881">
        <f t="shared" si="93"/>
        <v>0.27906969471986753</v>
      </c>
      <c r="H881" s="4">
        <f t="shared" si="95"/>
        <v>147</v>
      </c>
      <c r="I881" s="10">
        <f t="shared" si="94"/>
        <v>0.32429436917878424</v>
      </c>
      <c r="L881" s="4">
        <f t="shared" si="91"/>
        <v>4.4688440618024918</v>
      </c>
      <c r="M881" s="4">
        <f t="shared" si="96"/>
        <v>0.32429436917878424</v>
      </c>
      <c r="N881">
        <f t="shared" si="97"/>
        <v>1.126103628820577</v>
      </c>
    </row>
    <row r="882" spans="1:14" x14ac:dyDescent="0.25">
      <c r="A882">
        <v>7</v>
      </c>
      <c r="B882">
        <v>48.424378747157299</v>
      </c>
      <c r="C882">
        <v>0.68679999999999997</v>
      </c>
      <c r="D882">
        <v>1.7929999999999999</v>
      </c>
      <c r="F882">
        <f t="shared" si="92"/>
        <v>0.86054437339309997</v>
      </c>
      <c r="G882">
        <f t="shared" si="93"/>
        <v>0.33257863323547632</v>
      </c>
      <c r="H882" s="4">
        <f t="shared" si="95"/>
        <v>147</v>
      </c>
      <c r="I882" s="10">
        <f t="shared" si="94"/>
        <v>0.38647470545200246</v>
      </c>
      <c r="L882" s="4">
        <f t="shared" si="91"/>
        <v>4.4688440618024918</v>
      </c>
      <c r="M882" s="4">
        <f t="shared" si="96"/>
        <v>0.38647470545200246</v>
      </c>
      <c r="N882">
        <f t="shared" si="97"/>
        <v>0.95068885823987725</v>
      </c>
    </row>
    <row r="883" spans="1:14" x14ac:dyDescent="0.25">
      <c r="A883">
        <v>7</v>
      </c>
      <c r="B883">
        <v>48.424378747157299</v>
      </c>
      <c r="C883">
        <v>0.64149999999999996</v>
      </c>
      <c r="D883">
        <v>1.8109999999999999</v>
      </c>
      <c r="F883">
        <f t="shared" si="92"/>
        <v>0.86918341339369998</v>
      </c>
      <c r="G883">
        <f t="shared" si="93"/>
        <v>0.31064238966301405</v>
      </c>
      <c r="H883" s="4">
        <f t="shared" si="95"/>
        <v>147</v>
      </c>
      <c r="I883" s="10">
        <f t="shared" si="94"/>
        <v>0.3573956714729753</v>
      </c>
      <c r="L883" s="4">
        <f t="shared" si="91"/>
        <v>4.4688440618024918</v>
      </c>
      <c r="M883" s="4">
        <f t="shared" si="96"/>
        <v>0.3573956714729753</v>
      </c>
      <c r="N883">
        <f t="shared" si="97"/>
        <v>1.0289117874857872</v>
      </c>
    </row>
    <row r="884" spans="1:14" x14ac:dyDescent="0.25">
      <c r="A884">
        <v>7</v>
      </c>
      <c r="B884">
        <v>48.424378747157299</v>
      </c>
      <c r="C884">
        <v>0.71960000000000002</v>
      </c>
      <c r="D884">
        <v>1.7869999999999999</v>
      </c>
      <c r="F884">
        <f t="shared" si="92"/>
        <v>0.85766469339289997</v>
      </c>
      <c r="G884">
        <f t="shared" si="93"/>
        <v>0.3484618294645439</v>
      </c>
      <c r="H884" s="4">
        <f t="shared" si="95"/>
        <v>147</v>
      </c>
      <c r="I884" s="10">
        <f t="shared" si="94"/>
        <v>0.40629144716921678</v>
      </c>
      <c r="L884" s="4">
        <f t="shared" si="91"/>
        <v>4.4688440618024918</v>
      </c>
      <c r="M884" s="4">
        <f t="shared" si="96"/>
        <v>0.40629144716921678</v>
      </c>
      <c r="N884">
        <f t="shared" si="97"/>
        <v>0.90068452674111488</v>
      </c>
    </row>
    <row r="885" spans="1:14" x14ac:dyDescent="0.25">
      <c r="A885">
        <v>7</v>
      </c>
      <c r="B885">
        <v>48.424378747157299</v>
      </c>
      <c r="C885">
        <v>0.51849999999999996</v>
      </c>
      <c r="D885">
        <v>1.7709999999999999</v>
      </c>
      <c r="F885">
        <f t="shared" si="92"/>
        <v>0.84998554672569993</v>
      </c>
      <c r="G885">
        <f t="shared" si="93"/>
        <v>0.25108040380401059</v>
      </c>
      <c r="H885" s="4">
        <f t="shared" si="95"/>
        <v>147</v>
      </c>
      <c r="I885" s="10">
        <f t="shared" si="94"/>
        <v>0.29539373318901518</v>
      </c>
      <c r="L885" s="4">
        <f t="shared" si="91"/>
        <v>4.4688440618024918</v>
      </c>
      <c r="M885" s="4">
        <f t="shared" si="96"/>
        <v>0.29539373318901518</v>
      </c>
      <c r="N885">
        <f t="shared" si="97"/>
        <v>1.2194461237713163</v>
      </c>
    </row>
    <row r="886" spans="1:14" x14ac:dyDescent="0.25">
      <c r="A886">
        <v>7</v>
      </c>
      <c r="B886">
        <v>48.424378747157299</v>
      </c>
      <c r="C886">
        <v>0.67700000000000005</v>
      </c>
      <c r="D886">
        <v>1.784</v>
      </c>
      <c r="F886">
        <f t="shared" si="92"/>
        <v>0.85622485339280008</v>
      </c>
      <c r="G886">
        <f t="shared" si="93"/>
        <v>0.32783304411825492</v>
      </c>
      <c r="H886" s="4">
        <f t="shared" si="95"/>
        <v>147</v>
      </c>
      <c r="I886" s="10">
        <f t="shared" si="94"/>
        <v>0.38288195305148293</v>
      </c>
      <c r="L886" s="4">
        <f t="shared" si="91"/>
        <v>4.4688440618024918</v>
      </c>
      <c r="M886" s="4">
        <f t="shared" si="96"/>
        <v>0.38288195305148293</v>
      </c>
      <c r="N886">
        <f t="shared" si="97"/>
        <v>0.9600285538857446</v>
      </c>
    </row>
    <row r="887" spans="1:14" x14ac:dyDescent="0.25">
      <c r="A887">
        <v>7</v>
      </c>
      <c r="B887">
        <v>50.496431672524302</v>
      </c>
      <c r="C887">
        <v>0.62450000000000006</v>
      </c>
      <c r="D887">
        <v>1.788</v>
      </c>
      <c r="F887">
        <f t="shared" si="92"/>
        <v>0.85814464005960001</v>
      </c>
      <c r="G887">
        <f t="shared" si="93"/>
        <v>0.31535021579491429</v>
      </c>
      <c r="H887" s="4">
        <f t="shared" si="95"/>
        <v>147</v>
      </c>
      <c r="I887" s="10">
        <f t="shared" si="94"/>
        <v>0.36747909510104559</v>
      </c>
      <c r="L887" s="4">
        <f t="shared" si="91"/>
        <v>4.4688440618024918</v>
      </c>
      <c r="M887" s="4">
        <f t="shared" si="96"/>
        <v>0.36747909510104559</v>
      </c>
      <c r="N887">
        <f t="shared" si="97"/>
        <v>1.0010888460259937</v>
      </c>
    </row>
    <row r="888" spans="1:14" x14ac:dyDescent="0.25">
      <c r="A888">
        <v>7</v>
      </c>
      <c r="B888">
        <v>50.496431672524302</v>
      </c>
      <c r="C888">
        <v>0.56489999999999996</v>
      </c>
      <c r="D888">
        <v>1.8221000000000001</v>
      </c>
      <c r="F888">
        <f t="shared" si="92"/>
        <v>0.8745108213940701</v>
      </c>
      <c r="G888">
        <f t="shared" si="93"/>
        <v>0.28525434251808979</v>
      </c>
      <c r="H888" s="4">
        <f t="shared" si="95"/>
        <v>147</v>
      </c>
      <c r="I888" s="10">
        <f t="shared" si="94"/>
        <v>0.32618732157409075</v>
      </c>
      <c r="L888" s="4">
        <f t="shared" si="91"/>
        <v>4.4688440618024918</v>
      </c>
      <c r="M888" s="4">
        <f t="shared" si="96"/>
        <v>0.32618732157409075</v>
      </c>
      <c r="N888">
        <f t="shared" si="97"/>
        <v>1.1202834565827835</v>
      </c>
    </row>
    <row r="889" spans="1:14" x14ac:dyDescent="0.25">
      <c r="A889">
        <v>7</v>
      </c>
      <c r="B889">
        <v>50.496431672524302</v>
      </c>
      <c r="C889">
        <v>0.59399999999999997</v>
      </c>
      <c r="D889">
        <v>1.7762</v>
      </c>
      <c r="F889">
        <f t="shared" si="92"/>
        <v>0.8524812693925401</v>
      </c>
      <c r="G889">
        <f t="shared" si="93"/>
        <v>0.29994880413479436</v>
      </c>
      <c r="H889" s="4">
        <f t="shared" si="95"/>
        <v>147</v>
      </c>
      <c r="I889" s="10">
        <f t="shared" si="94"/>
        <v>0.35185383527374325</v>
      </c>
      <c r="L889" s="4">
        <f t="shared" si="91"/>
        <v>4.4688440618024918</v>
      </c>
      <c r="M889" s="4">
        <f t="shared" si="96"/>
        <v>0.35185383527374325</v>
      </c>
      <c r="N889">
        <f t="shared" si="97"/>
        <v>1.0445394303199256</v>
      </c>
    </row>
    <row r="890" spans="1:14" x14ac:dyDescent="0.25">
      <c r="A890">
        <v>7</v>
      </c>
      <c r="B890">
        <v>50.496431672524302</v>
      </c>
      <c r="C890">
        <v>0.54620000000000002</v>
      </c>
      <c r="D890">
        <v>1.7572000000000001</v>
      </c>
      <c r="F890">
        <f t="shared" si="92"/>
        <v>0.84336228272524005</v>
      </c>
      <c r="G890">
        <f t="shared" si="93"/>
        <v>0.27581150979532776</v>
      </c>
      <c r="H890" s="4">
        <f t="shared" si="95"/>
        <v>147</v>
      </c>
      <c r="I890" s="10">
        <f t="shared" si="94"/>
        <v>0.32703799475602668</v>
      </c>
      <c r="L890" s="4">
        <f t="shared" si="91"/>
        <v>4.4688440618024918</v>
      </c>
      <c r="M890" s="4">
        <f t="shared" si="96"/>
        <v>0.32703799475602668</v>
      </c>
      <c r="N890">
        <f t="shared" si="97"/>
        <v>1.1176789229201867</v>
      </c>
    </row>
    <row r="891" spans="1:14" x14ac:dyDescent="0.25">
      <c r="A891">
        <v>7</v>
      </c>
      <c r="B891">
        <v>50.496431672524302</v>
      </c>
      <c r="C891">
        <v>0.56559999999999999</v>
      </c>
      <c r="D891">
        <v>1.7844</v>
      </c>
      <c r="F891">
        <f t="shared" si="92"/>
        <v>0.85641683205947994</v>
      </c>
      <c r="G891">
        <f t="shared" si="93"/>
        <v>0.28560781753979747</v>
      </c>
      <c r="H891" s="4">
        <f t="shared" si="95"/>
        <v>147</v>
      </c>
      <c r="I891" s="10">
        <f t="shared" si="94"/>
        <v>0.33349159760554709</v>
      </c>
      <c r="L891" s="4">
        <f t="shared" si="91"/>
        <v>4.4688440618024918</v>
      </c>
      <c r="M891" s="4">
        <f t="shared" si="96"/>
        <v>0.33349159760554709</v>
      </c>
      <c r="N891">
        <f t="shared" si="97"/>
        <v>1.0981376085299133</v>
      </c>
    </row>
    <row r="892" spans="1:14" x14ac:dyDescent="0.25">
      <c r="A892">
        <v>7</v>
      </c>
      <c r="B892">
        <v>50.496431672524302</v>
      </c>
      <c r="C892">
        <v>0.64510000000000001</v>
      </c>
      <c r="D892">
        <v>1.8018000000000001</v>
      </c>
      <c r="F892">
        <f t="shared" si="92"/>
        <v>0.86476790406005999</v>
      </c>
      <c r="G892">
        <f t="shared" si="93"/>
        <v>0.32575248071945428</v>
      </c>
      <c r="H892" s="4">
        <f t="shared" si="95"/>
        <v>147</v>
      </c>
      <c r="I892" s="10">
        <f t="shared" si="94"/>
        <v>0.37669353729486943</v>
      </c>
      <c r="L892" s="4">
        <f t="shared" si="91"/>
        <v>4.4688440618024918</v>
      </c>
      <c r="M892" s="4">
        <f t="shared" si="96"/>
        <v>0.37669353729486943</v>
      </c>
      <c r="N892">
        <f t="shared" si="97"/>
        <v>0.9763233205373103</v>
      </c>
    </row>
    <row r="893" spans="1:14" x14ac:dyDescent="0.25">
      <c r="A893">
        <v>7</v>
      </c>
      <c r="B893">
        <v>50.496431672524302</v>
      </c>
      <c r="C893">
        <v>0.60370000000000001</v>
      </c>
      <c r="D893">
        <v>1.8103</v>
      </c>
      <c r="F893">
        <f t="shared" si="92"/>
        <v>0.86884745072701008</v>
      </c>
      <c r="G893">
        <f t="shared" si="93"/>
        <v>0.30484695800702921</v>
      </c>
      <c r="H893" s="4">
        <f t="shared" si="95"/>
        <v>147</v>
      </c>
      <c r="I893" s="10">
        <f t="shared" si="94"/>
        <v>0.35086361564616186</v>
      </c>
      <c r="L893" s="4">
        <f t="shared" si="91"/>
        <v>4.4688440618024918</v>
      </c>
      <c r="M893" s="4">
        <f t="shared" si="96"/>
        <v>0.35086361564616186</v>
      </c>
      <c r="N893">
        <f t="shared" si="97"/>
        <v>1.0473576904376845</v>
      </c>
    </row>
    <row r="894" spans="1:14" x14ac:dyDescent="0.25">
      <c r="A894">
        <v>7</v>
      </c>
      <c r="B894">
        <v>50.496431672524302</v>
      </c>
      <c r="C894">
        <v>0.70899999999999996</v>
      </c>
      <c r="D894">
        <v>1.8236000000000001</v>
      </c>
      <c r="F894">
        <f t="shared" si="92"/>
        <v>0.87523074139412005</v>
      </c>
      <c r="G894">
        <f t="shared" si="93"/>
        <v>0.35801970055819732</v>
      </c>
      <c r="H894" s="4">
        <f t="shared" si="95"/>
        <v>147</v>
      </c>
      <c r="I894" s="10">
        <f t="shared" si="94"/>
        <v>0.40905750178281219</v>
      </c>
      <c r="L894" s="4">
        <f t="shared" si="91"/>
        <v>4.4688440618024918</v>
      </c>
      <c r="M894" s="4">
        <f t="shared" si="96"/>
        <v>0.40905750178281219</v>
      </c>
      <c r="N894">
        <f t="shared" si="97"/>
        <v>0.89389954166532559</v>
      </c>
    </row>
    <row r="895" spans="1:14" x14ac:dyDescent="0.25">
      <c r="A895">
        <v>7</v>
      </c>
      <c r="B895">
        <v>50.496431672524302</v>
      </c>
      <c r="C895">
        <v>0.49890000000000001</v>
      </c>
      <c r="D895">
        <v>1.8083</v>
      </c>
      <c r="F895">
        <f t="shared" si="92"/>
        <v>0.86788755739361012</v>
      </c>
      <c r="G895">
        <f t="shared" si="93"/>
        <v>0.25192669761422376</v>
      </c>
      <c r="H895" s="4">
        <f t="shared" si="95"/>
        <v>147</v>
      </c>
      <c r="I895" s="10">
        <f t="shared" si="94"/>
        <v>0.2902757338413694</v>
      </c>
      <c r="L895" s="4">
        <f t="shared" si="91"/>
        <v>4.4688440618024918</v>
      </c>
      <c r="M895" s="4">
        <f t="shared" si="96"/>
        <v>0.2902757338413694</v>
      </c>
      <c r="N895">
        <f t="shared" si="97"/>
        <v>1.236924001382109</v>
      </c>
    </row>
    <row r="896" spans="1:14" x14ac:dyDescent="0.25">
      <c r="A896">
        <v>7</v>
      </c>
      <c r="B896">
        <v>50.496431672524302</v>
      </c>
      <c r="C896">
        <v>0.50749999999999995</v>
      </c>
      <c r="D896">
        <v>1.7788999999999999</v>
      </c>
      <c r="F896">
        <f t="shared" si="92"/>
        <v>0.85377712539263007</v>
      </c>
      <c r="G896">
        <f t="shared" si="93"/>
        <v>0.25626939073806082</v>
      </c>
      <c r="H896" s="4">
        <f t="shared" si="95"/>
        <v>147</v>
      </c>
      <c r="I896" s="10">
        <f t="shared" si="94"/>
        <v>0.30015958862824904</v>
      </c>
      <c r="L896" s="4">
        <f t="shared" si="91"/>
        <v>4.4688440618024918</v>
      </c>
      <c r="M896" s="4">
        <f t="shared" si="96"/>
        <v>0.30015958862824904</v>
      </c>
      <c r="N896">
        <f t="shared" si="97"/>
        <v>1.2034409836734485</v>
      </c>
    </row>
    <row r="897" spans="1:14" x14ac:dyDescent="0.25">
      <c r="A897">
        <v>7</v>
      </c>
      <c r="B897">
        <v>50.496431672524302</v>
      </c>
      <c r="C897">
        <v>0.54759999999999998</v>
      </c>
      <c r="D897">
        <v>1.8212999999999999</v>
      </c>
      <c r="F897">
        <f t="shared" si="92"/>
        <v>0.87412686406071005</v>
      </c>
      <c r="G897">
        <f t="shared" si="93"/>
        <v>0.27651845983874307</v>
      </c>
      <c r="H897" s="4">
        <f t="shared" si="95"/>
        <v>147</v>
      </c>
      <c r="I897" s="10">
        <f t="shared" si="94"/>
        <v>0.31633675980874354</v>
      </c>
      <c r="L897" s="4">
        <f t="shared" si="91"/>
        <v>4.4688440618024918</v>
      </c>
      <c r="M897" s="4">
        <f t="shared" si="96"/>
        <v>0.31633675980874354</v>
      </c>
      <c r="N897">
        <f t="shared" si="97"/>
        <v>1.1509479372483711</v>
      </c>
    </row>
    <row r="898" spans="1:14" x14ac:dyDescent="0.25">
      <c r="A898">
        <v>7</v>
      </c>
      <c r="B898">
        <v>50.496431672524302</v>
      </c>
      <c r="C898">
        <v>0.58679999999999999</v>
      </c>
      <c r="D898">
        <v>1.7477</v>
      </c>
      <c r="F898">
        <f t="shared" si="92"/>
        <v>0.83880278939159003</v>
      </c>
      <c r="G898">
        <f t="shared" si="93"/>
        <v>0.29631306105437261</v>
      </c>
      <c r="H898" s="4">
        <f t="shared" si="95"/>
        <v>147</v>
      </c>
      <c r="I898" s="10">
        <f t="shared" si="94"/>
        <v>0.35325712408431281</v>
      </c>
      <c r="L898" s="4">
        <f t="shared" si="91"/>
        <v>4.4688440618024918</v>
      </c>
      <c r="M898" s="4">
        <f t="shared" si="96"/>
        <v>0.35325712408431281</v>
      </c>
      <c r="N898">
        <f t="shared" si="97"/>
        <v>1.0405590903616555</v>
      </c>
    </row>
    <row r="899" spans="1:14" x14ac:dyDescent="0.25">
      <c r="A899">
        <v>7</v>
      </c>
      <c r="B899">
        <v>50.496431672524302</v>
      </c>
      <c r="C899">
        <v>0.58899999999999997</v>
      </c>
      <c r="D899">
        <v>1.8017000000000001</v>
      </c>
      <c r="F899">
        <f t="shared" si="92"/>
        <v>0.86471990939339005</v>
      </c>
      <c r="G899">
        <f t="shared" si="93"/>
        <v>0.29742398255116809</v>
      </c>
      <c r="H899" s="4">
        <f t="shared" si="95"/>
        <v>147</v>
      </c>
      <c r="I899" s="10">
        <f t="shared" si="94"/>
        <v>0.34395412817523086</v>
      </c>
      <c r="L899" s="4">
        <f t="shared" ref="L899:L939" si="98">H899^$V$2</f>
        <v>4.4688440618024918</v>
      </c>
      <c r="M899" s="4">
        <f t="shared" si="96"/>
        <v>0.34395412817523086</v>
      </c>
      <c r="N899">
        <f t="shared" si="97"/>
        <v>1.0672469788282348</v>
      </c>
    </row>
    <row r="900" spans="1:14" x14ac:dyDescent="0.25">
      <c r="A900">
        <v>7</v>
      </c>
      <c r="B900">
        <v>50.496431672524302</v>
      </c>
      <c r="C900">
        <v>0.59660000000000002</v>
      </c>
      <c r="D900">
        <v>1.7851999999999999</v>
      </c>
      <c r="F900">
        <f t="shared" ref="F900:F939" si="99">$E$4*D900/100</f>
        <v>0.85680078939283999</v>
      </c>
      <c r="G900">
        <f t="shared" ref="G900:G939" si="100">B900*C900/100</f>
        <v>0.30126171135828</v>
      </c>
      <c r="H900" s="4">
        <f t="shared" si="95"/>
        <v>147</v>
      </c>
      <c r="I900" s="10">
        <f t="shared" ref="I900:I939" si="101">G900/F900</f>
        <v>0.35161231769144952</v>
      </c>
      <c r="L900" s="4">
        <f t="shared" si="98"/>
        <v>4.4688440618024918</v>
      </c>
      <c r="M900" s="4">
        <f t="shared" si="96"/>
        <v>0.35161231769144952</v>
      </c>
      <c r="N900">
        <f t="shared" si="97"/>
        <v>1.0452260805326334</v>
      </c>
    </row>
    <row r="901" spans="1:14" x14ac:dyDescent="0.25">
      <c r="A901">
        <v>7</v>
      </c>
      <c r="B901">
        <v>50.496431672524302</v>
      </c>
      <c r="C901">
        <v>0.40699999999999997</v>
      </c>
      <c r="D901">
        <v>1.7679</v>
      </c>
      <c r="F901">
        <f t="shared" si="99"/>
        <v>0.8484977120589301</v>
      </c>
      <c r="G901">
        <f t="shared" si="100"/>
        <v>0.2055204769071739</v>
      </c>
      <c r="H901" s="4">
        <f t="shared" ref="H901:H939" si="102">A901*21</f>
        <v>147</v>
      </c>
      <c r="I901" s="10">
        <f t="shared" si="101"/>
        <v>0.24221688990588586</v>
      </c>
      <c r="L901" s="4">
        <f t="shared" si="98"/>
        <v>4.4688440618024918</v>
      </c>
      <c r="M901" s="4">
        <f t="shared" ref="M901:M939" si="103">G901/F901</f>
        <v>0.24221688990588586</v>
      </c>
      <c r="N901">
        <f t="shared" ref="N901:N939" si="104">-LN(M901)</f>
        <v>1.4179217149275491</v>
      </c>
    </row>
    <row r="902" spans="1:14" x14ac:dyDescent="0.25">
      <c r="A902">
        <v>7</v>
      </c>
      <c r="B902">
        <v>50.496431672524302</v>
      </c>
      <c r="C902">
        <v>0.60609999999999997</v>
      </c>
      <c r="D902">
        <v>1.7751999999999999</v>
      </c>
      <c r="F902">
        <f t="shared" si="99"/>
        <v>0.85200132272583995</v>
      </c>
      <c r="G902">
        <f t="shared" si="100"/>
        <v>0.30605887236716978</v>
      </c>
      <c r="H902" s="4">
        <f t="shared" si="102"/>
        <v>147</v>
      </c>
      <c r="I902" s="10">
        <f t="shared" si="101"/>
        <v>0.35922347090727991</v>
      </c>
      <c r="L902" s="4">
        <f t="shared" si="98"/>
        <v>4.4688440618024918</v>
      </c>
      <c r="M902" s="4">
        <f t="shared" si="103"/>
        <v>0.35922347090727991</v>
      </c>
      <c r="N902">
        <f t="shared" si="104"/>
        <v>1.0238106025193117</v>
      </c>
    </row>
    <row r="903" spans="1:14" x14ac:dyDescent="0.25">
      <c r="A903">
        <v>7</v>
      </c>
      <c r="B903">
        <v>50.496431672524302</v>
      </c>
      <c r="C903">
        <v>0.71209999999999996</v>
      </c>
      <c r="D903">
        <v>1.8169999999999999</v>
      </c>
      <c r="F903">
        <f t="shared" si="99"/>
        <v>0.87206309339389998</v>
      </c>
      <c r="G903">
        <f t="shared" si="100"/>
        <v>0.35958508994004551</v>
      </c>
      <c r="H903" s="4">
        <f t="shared" si="102"/>
        <v>147</v>
      </c>
      <c r="I903" s="10">
        <f t="shared" si="101"/>
        <v>0.41233838774280684</v>
      </c>
      <c r="L903" s="4">
        <f t="shared" si="98"/>
        <v>4.4688440618024918</v>
      </c>
      <c r="M903" s="4">
        <f t="shared" si="103"/>
        <v>0.41233838774280684</v>
      </c>
      <c r="N903">
        <f t="shared" si="104"/>
        <v>0.88591093726625891</v>
      </c>
    </row>
    <row r="904" spans="1:14" x14ac:dyDescent="0.25">
      <c r="A904">
        <v>7</v>
      </c>
      <c r="B904">
        <v>50.496431672524302</v>
      </c>
      <c r="C904">
        <v>0.55169999999999997</v>
      </c>
      <c r="D904">
        <v>1.8164</v>
      </c>
      <c r="F904">
        <f t="shared" si="99"/>
        <v>0.87177512539388002</v>
      </c>
      <c r="G904">
        <f t="shared" si="100"/>
        <v>0.27858881353731657</v>
      </c>
      <c r="H904" s="4">
        <f t="shared" si="102"/>
        <v>147</v>
      </c>
      <c r="I904" s="10">
        <f t="shared" si="101"/>
        <v>0.31956499494229812</v>
      </c>
      <c r="L904" s="4">
        <f t="shared" si="98"/>
        <v>4.4688440618024918</v>
      </c>
      <c r="M904" s="4">
        <f t="shared" si="103"/>
        <v>0.31956499494229812</v>
      </c>
      <c r="N904">
        <f t="shared" si="104"/>
        <v>1.1407945988035777</v>
      </c>
    </row>
    <row r="905" spans="1:14" x14ac:dyDescent="0.25">
      <c r="A905">
        <v>7</v>
      </c>
      <c r="B905">
        <v>50.496431672524302</v>
      </c>
      <c r="C905">
        <v>0.56569999999999998</v>
      </c>
      <c r="D905">
        <v>1.8165</v>
      </c>
      <c r="F905">
        <f t="shared" si="99"/>
        <v>0.87182312006054996</v>
      </c>
      <c r="G905">
        <f t="shared" si="100"/>
        <v>0.28565831397146996</v>
      </c>
      <c r="H905" s="4">
        <f t="shared" si="102"/>
        <v>147</v>
      </c>
      <c r="I905" s="10">
        <f t="shared" si="101"/>
        <v>0.32765627269856112</v>
      </c>
      <c r="L905" s="4">
        <f t="shared" si="98"/>
        <v>4.4688440618024918</v>
      </c>
      <c r="M905" s="4">
        <f t="shared" si="103"/>
        <v>0.32765627269856112</v>
      </c>
      <c r="N905">
        <f t="shared" si="104"/>
        <v>1.1157901691703134</v>
      </c>
    </row>
    <row r="906" spans="1:14" x14ac:dyDescent="0.25">
      <c r="A906">
        <v>7</v>
      </c>
      <c r="B906">
        <v>50.403225139549299</v>
      </c>
      <c r="C906">
        <v>0.78539999999999999</v>
      </c>
      <c r="D906">
        <v>1.784</v>
      </c>
      <c r="F906">
        <f t="shared" si="99"/>
        <v>0.85622485339280008</v>
      </c>
      <c r="G906">
        <f t="shared" si="100"/>
        <v>0.39586693024602021</v>
      </c>
      <c r="H906" s="4">
        <f t="shared" si="102"/>
        <v>147</v>
      </c>
      <c r="I906" s="10">
        <f t="shared" si="101"/>
        <v>0.46233992003081115</v>
      </c>
      <c r="L906" s="4">
        <f t="shared" si="98"/>
        <v>4.4688440618024918</v>
      </c>
      <c r="M906" s="4">
        <f t="shared" si="103"/>
        <v>0.46233992003081115</v>
      </c>
      <c r="N906">
        <f t="shared" si="104"/>
        <v>0.77145490079491241</v>
      </c>
    </row>
    <row r="907" spans="1:14" x14ac:dyDescent="0.25">
      <c r="A907">
        <v>7</v>
      </c>
      <c r="B907">
        <v>50.403225139549299</v>
      </c>
      <c r="C907">
        <v>0.77070000000000005</v>
      </c>
      <c r="D907">
        <v>1.8009999999999999</v>
      </c>
      <c r="F907">
        <f t="shared" si="99"/>
        <v>0.86438394672670005</v>
      </c>
      <c r="G907">
        <f t="shared" si="100"/>
        <v>0.38845765615050643</v>
      </c>
      <c r="H907" s="4">
        <f t="shared" si="102"/>
        <v>147</v>
      </c>
      <c r="I907" s="10">
        <f t="shared" si="101"/>
        <v>0.44940406126414162</v>
      </c>
      <c r="L907" s="4">
        <f t="shared" si="98"/>
        <v>4.4688440618024918</v>
      </c>
      <c r="M907" s="4">
        <f t="shared" si="103"/>
        <v>0.44940406126414162</v>
      </c>
      <c r="N907">
        <f t="shared" si="104"/>
        <v>0.79983288219087545</v>
      </c>
    </row>
    <row r="908" spans="1:14" x14ac:dyDescent="0.25">
      <c r="A908">
        <v>7</v>
      </c>
      <c r="B908">
        <v>50.403225139549299</v>
      </c>
      <c r="C908">
        <v>0.75629999999999997</v>
      </c>
      <c r="D908">
        <v>1.7649999999999999</v>
      </c>
      <c r="F908">
        <f t="shared" si="99"/>
        <v>0.84710586672549992</v>
      </c>
      <c r="G908">
        <f t="shared" si="100"/>
        <v>0.38119959173041129</v>
      </c>
      <c r="H908" s="4">
        <f t="shared" si="102"/>
        <v>147</v>
      </c>
      <c r="I908" s="10">
        <f t="shared" si="101"/>
        <v>0.45000230396696916</v>
      </c>
      <c r="L908" s="4">
        <f t="shared" si="98"/>
        <v>4.4688440618024918</v>
      </c>
      <c r="M908" s="4">
        <f t="shared" si="103"/>
        <v>0.45000230396696916</v>
      </c>
      <c r="N908">
        <f t="shared" si="104"/>
        <v>0.79850257630428023</v>
      </c>
    </row>
    <row r="909" spans="1:14" x14ac:dyDescent="0.25">
      <c r="A909">
        <v>7</v>
      </c>
      <c r="B909">
        <v>50.403225139549299</v>
      </c>
      <c r="C909">
        <v>0.77569999999999995</v>
      </c>
      <c r="D909">
        <v>1.7809999999999999</v>
      </c>
      <c r="F909">
        <f t="shared" si="99"/>
        <v>0.85478501339269997</v>
      </c>
      <c r="G909">
        <f t="shared" si="100"/>
        <v>0.39097781740748389</v>
      </c>
      <c r="H909" s="4">
        <f t="shared" si="102"/>
        <v>147</v>
      </c>
      <c r="I909" s="10">
        <f t="shared" si="101"/>
        <v>0.45739900826719726</v>
      </c>
      <c r="L909" s="4">
        <f t="shared" si="98"/>
        <v>4.4688440618024918</v>
      </c>
      <c r="M909" s="4">
        <f t="shared" si="103"/>
        <v>0.45739900826719726</v>
      </c>
      <c r="N909">
        <f t="shared" si="104"/>
        <v>0.78219916559170266</v>
      </c>
    </row>
    <row r="910" spans="1:14" x14ac:dyDescent="0.25">
      <c r="A910">
        <v>7</v>
      </c>
      <c r="B910">
        <v>50.403225139549299</v>
      </c>
      <c r="C910">
        <v>0.78129999999999999</v>
      </c>
      <c r="D910">
        <v>1.8049999999999999</v>
      </c>
      <c r="F910">
        <f t="shared" si="99"/>
        <v>0.86630373339349998</v>
      </c>
      <c r="G910">
        <f t="shared" si="100"/>
        <v>0.3938003980152987</v>
      </c>
      <c r="H910" s="4">
        <f t="shared" si="102"/>
        <v>147</v>
      </c>
      <c r="I910" s="10">
        <f t="shared" si="101"/>
        <v>0.45457543680747742</v>
      </c>
      <c r="L910" s="4">
        <f t="shared" si="98"/>
        <v>4.4688440618024918</v>
      </c>
      <c r="M910" s="4">
        <f t="shared" si="103"/>
        <v>0.45457543680747742</v>
      </c>
      <c r="N910">
        <f t="shared" si="104"/>
        <v>0.78839140156314935</v>
      </c>
    </row>
    <row r="911" spans="1:14" x14ac:dyDescent="0.25">
      <c r="A911">
        <v>7</v>
      </c>
      <c r="B911">
        <v>50.403225139549299</v>
      </c>
      <c r="C911">
        <v>0.79110000000000003</v>
      </c>
      <c r="D911">
        <v>1.8</v>
      </c>
      <c r="F911">
        <f t="shared" si="99"/>
        <v>0.86390400006000012</v>
      </c>
      <c r="G911">
        <f t="shared" si="100"/>
        <v>0.39873991407897447</v>
      </c>
      <c r="H911" s="4">
        <f t="shared" si="102"/>
        <v>147</v>
      </c>
      <c r="I911" s="10">
        <f t="shared" si="101"/>
        <v>0.4615558141312936</v>
      </c>
      <c r="L911" s="4">
        <f t="shared" si="98"/>
        <v>4.4688440618024918</v>
      </c>
      <c r="M911" s="4">
        <f t="shared" si="103"/>
        <v>0.4615558141312936</v>
      </c>
      <c r="N911">
        <f t="shared" si="104"/>
        <v>0.77315229165577248</v>
      </c>
    </row>
    <row r="912" spans="1:14" x14ac:dyDescent="0.25">
      <c r="A912">
        <v>7</v>
      </c>
      <c r="B912">
        <v>50.403225139549299</v>
      </c>
      <c r="C912">
        <v>0.77090000000000003</v>
      </c>
      <c r="D912">
        <v>1.7829999999999999</v>
      </c>
      <c r="F912">
        <f t="shared" si="99"/>
        <v>0.85574490672609993</v>
      </c>
      <c r="G912">
        <f t="shared" si="100"/>
        <v>0.38855846260078558</v>
      </c>
      <c r="H912" s="4">
        <f t="shared" si="102"/>
        <v>147</v>
      </c>
      <c r="I912" s="10">
        <f t="shared" si="101"/>
        <v>0.45405874992271766</v>
      </c>
      <c r="L912" s="4">
        <f t="shared" si="98"/>
        <v>4.4688440618024918</v>
      </c>
      <c r="M912" s="4">
        <f t="shared" si="103"/>
        <v>0.45405874992271766</v>
      </c>
      <c r="N912">
        <f t="shared" si="104"/>
        <v>0.78952868419679068</v>
      </c>
    </row>
    <row r="913" spans="1:14" x14ac:dyDescent="0.25">
      <c r="A913">
        <v>7</v>
      </c>
      <c r="B913">
        <v>50.403225139549299</v>
      </c>
      <c r="C913">
        <v>0.71930000000000005</v>
      </c>
      <c r="D913">
        <v>1.772</v>
      </c>
      <c r="F913">
        <f t="shared" si="99"/>
        <v>0.85046549339240007</v>
      </c>
      <c r="G913">
        <f t="shared" si="100"/>
        <v>0.36255039842877812</v>
      </c>
      <c r="H913" s="4">
        <f t="shared" si="102"/>
        <v>147</v>
      </c>
      <c r="I913" s="10">
        <f t="shared" si="101"/>
        <v>0.42629642383562216</v>
      </c>
      <c r="L913" s="4">
        <f t="shared" si="98"/>
        <v>4.4688440618024918</v>
      </c>
      <c r="M913" s="4">
        <f t="shared" si="103"/>
        <v>0.42629642383562216</v>
      </c>
      <c r="N913">
        <f t="shared" si="104"/>
        <v>0.85262034409058274</v>
      </c>
    </row>
    <row r="914" spans="1:14" x14ac:dyDescent="0.25">
      <c r="A914">
        <v>7</v>
      </c>
      <c r="B914">
        <v>50.403225139549299</v>
      </c>
      <c r="C914">
        <v>0.77200000000000002</v>
      </c>
      <c r="D914">
        <v>1.7669999999999999</v>
      </c>
      <c r="F914">
        <f t="shared" si="99"/>
        <v>0.84806576005889989</v>
      </c>
      <c r="G914">
        <f t="shared" si="100"/>
        <v>0.38911289807732063</v>
      </c>
      <c r="H914" s="4">
        <f t="shared" si="102"/>
        <v>147</v>
      </c>
      <c r="I914" s="10">
        <f t="shared" si="101"/>
        <v>0.45882396908736883</v>
      </c>
      <c r="L914" s="4">
        <f t="shared" si="98"/>
        <v>4.4688440618024918</v>
      </c>
      <c r="M914" s="4">
        <f t="shared" si="103"/>
        <v>0.45882396908736883</v>
      </c>
      <c r="N914">
        <f t="shared" si="104"/>
        <v>0.77908865209378686</v>
      </c>
    </row>
    <row r="915" spans="1:14" x14ac:dyDescent="0.25">
      <c r="A915">
        <v>7</v>
      </c>
      <c r="B915">
        <v>50.403225139549299</v>
      </c>
      <c r="C915">
        <v>0.64649999999999996</v>
      </c>
      <c r="D915">
        <v>1.8044</v>
      </c>
      <c r="F915">
        <f t="shared" si="99"/>
        <v>0.86601576539348002</v>
      </c>
      <c r="G915">
        <f t="shared" si="100"/>
        <v>0.32585685052718616</v>
      </c>
      <c r="H915" s="4">
        <f t="shared" si="102"/>
        <v>147</v>
      </c>
      <c r="I915" s="10">
        <f t="shared" si="101"/>
        <v>0.37627126843254516</v>
      </c>
      <c r="L915" s="4">
        <f t="shared" si="98"/>
        <v>4.4688440618024918</v>
      </c>
      <c r="M915" s="4">
        <f t="shared" si="103"/>
        <v>0.37627126843254516</v>
      </c>
      <c r="N915">
        <f t="shared" si="104"/>
        <v>0.97744493712119573</v>
      </c>
    </row>
    <row r="916" spans="1:14" x14ac:dyDescent="0.25">
      <c r="A916">
        <v>7</v>
      </c>
      <c r="B916">
        <v>50.403225139549299</v>
      </c>
      <c r="C916">
        <v>0.79820000000000002</v>
      </c>
      <c r="D916">
        <v>1.796</v>
      </c>
      <c r="F916">
        <f t="shared" si="99"/>
        <v>0.86198421339320008</v>
      </c>
      <c r="G916">
        <f t="shared" si="100"/>
        <v>0.40231854306388248</v>
      </c>
      <c r="H916" s="4">
        <f t="shared" si="102"/>
        <v>147</v>
      </c>
      <c r="I916" s="10">
        <f t="shared" si="101"/>
        <v>0.46673539586085444</v>
      </c>
      <c r="L916" s="4">
        <f t="shared" si="98"/>
        <v>4.4688440618024918</v>
      </c>
      <c r="M916" s="4">
        <f t="shared" si="103"/>
        <v>0.46673539586085444</v>
      </c>
      <c r="N916">
        <f t="shared" si="104"/>
        <v>0.76199278604637843</v>
      </c>
    </row>
    <row r="917" spans="1:14" x14ac:dyDescent="0.25">
      <c r="A917">
        <v>7</v>
      </c>
      <c r="B917">
        <v>50.403225139549299</v>
      </c>
      <c r="C917">
        <v>0.75890000000000002</v>
      </c>
      <c r="D917">
        <v>1.796</v>
      </c>
      <c r="F917">
        <f t="shared" si="99"/>
        <v>0.86198421339320008</v>
      </c>
      <c r="G917">
        <f t="shared" si="100"/>
        <v>0.3825100755840396</v>
      </c>
      <c r="H917" s="4">
        <f t="shared" si="102"/>
        <v>147</v>
      </c>
      <c r="I917" s="10">
        <f t="shared" si="101"/>
        <v>0.44375531435580362</v>
      </c>
      <c r="L917" s="4">
        <f t="shared" si="98"/>
        <v>4.4688440618024918</v>
      </c>
      <c r="M917" s="4">
        <f t="shared" si="103"/>
        <v>0.44375531435580362</v>
      </c>
      <c r="N917">
        <f t="shared" si="104"/>
        <v>0.81248196225114477</v>
      </c>
    </row>
    <row r="918" spans="1:14" x14ac:dyDescent="0.25">
      <c r="A918">
        <v>7</v>
      </c>
      <c r="B918">
        <v>50.403225139549299</v>
      </c>
      <c r="C918">
        <v>0.74150000000000005</v>
      </c>
      <c r="D918">
        <v>1.798</v>
      </c>
      <c r="F918">
        <f t="shared" si="99"/>
        <v>0.86294410672660005</v>
      </c>
      <c r="G918">
        <f t="shared" si="100"/>
        <v>0.37373991440975807</v>
      </c>
      <c r="H918" s="4">
        <f t="shared" si="102"/>
        <v>147</v>
      </c>
      <c r="I918" s="10">
        <f t="shared" si="101"/>
        <v>0.4330986346583478</v>
      </c>
      <c r="L918" s="4">
        <f t="shared" si="98"/>
        <v>4.4688440618024918</v>
      </c>
      <c r="M918" s="4">
        <f t="shared" si="103"/>
        <v>0.4330986346583478</v>
      </c>
      <c r="N918">
        <f t="shared" si="104"/>
        <v>0.83678978325244568</v>
      </c>
    </row>
    <row r="919" spans="1:14" x14ac:dyDescent="0.25">
      <c r="A919">
        <v>7</v>
      </c>
      <c r="B919">
        <v>50.403225139549299</v>
      </c>
      <c r="C919">
        <v>0.74719999999999998</v>
      </c>
      <c r="D919">
        <v>1.7629999999999999</v>
      </c>
      <c r="F919">
        <f t="shared" si="99"/>
        <v>0.84614597339209996</v>
      </c>
      <c r="G919">
        <f t="shared" si="100"/>
        <v>0.37661289824271238</v>
      </c>
      <c r="H919" s="4">
        <f t="shared" si="102"/>
        <v>147</v>
      </c>
      <c r="I919" s="10">
        <f t="shared" si="101"/>
        <v>0.44509211186447589</v>
      </c>
      <c r="L919" s="4">
        <f t="shared" si="98"/>
        <v>4.4688440618024918</v>
      </c>
      <c r="M919" s="4">
        <f t="shared" si="103"/>
        <v>0.44509211186447589</v>
      </c>
      <c r="N919">
        <f t="shared" si="104"/>
        <v>0.8094740252821041</v>
      </c>
    </row>
    <row r="920" spans="1:14" x14ac:dyDescent="0.25">
      <c r="A920">
        <v>7</v>
      </c>
      <c r="B920">
        <v>50.403225139549299</v>
      </c>
      <c r="C920">
        <v>0.80779999999999996</v>
      </c>
      <c r="D920">
        <v>1.7869999999999999</v>
      </c>
      <c r="F920">
        <f t="shared" si="99"/>
        <v>0.85766469339289997</v>
      </c>
      <c r="G920">
        <f t="shared" si="100"/>
        <v>0.4071572526772792</v>
      </c>
      <c r="H920" s="4">
        <f t="shared" si="102"/>
        <v>147</v>
      </c>
      <c r="I920" s="10">
        <f t="shared" si="101"/>
        <v>0.47472777626717422</v>
      </c>
      <c r="L920" s="4">
        <f t="shared" si="98"/>
        <v>4.4688440618024918</v>
      </c>
      <c r="M920" s="4">
        <f t="shared" si="103"/>
        <v>0.47472777626717422</v>
      </c>
      <c r="N920">
        <f t="shared" si="104"/>
        <v>0.7450137418289825</v>
      </c>
    </row>
    <row r="921" spans="1:14" x14ac:dyDescent="0.25">
      <c r="A921">
        <v>7</v>
      </c>
      <c r="B921">
        <v>50.403225139549299</v>
      </c>
      <c r="C921">
        <v>0.75900000000000001</v>
      </c>
      <c r="D921">
        <v>1.782</v>
      </c>
      <c r="F921">
        <f t="shared" si="99"/>
        <v>0.8552649600594</v>
      </c>
      <c r="G921">
        <f t="shared" si="100"/>
        <v>0.38256047880917921</v>
      </c>
      <c r="H921" s="4">
        <f t="shared" si="102"/>
        <v>147</v>
      </c>
      <c r="I921" s="10">
        <f t="shared" si="101"/>
        <v>0.44730054038763561</v>
      </c>
      <c r="L921" s="4">
        <f t="shared" si="98"/>
        <v>4.4688440618024918</v>
      </c>
      <c r="M921" s="4">
        <f t="shared" si="103"/>
        <v>0.44730054038763561</v>
      </c>
      <c r="N921">
        <f t="shared" si="104"/>
        <v>0.80452456043399145</v>
      </c>
    </row>
    <row r="922" spans="1:14" x14ac:dyDescent="0.25">
      <c r="A922">
        <v>7</v>
      </c>
      <c r="B922">
        <v>50.707426681236903</v>
      </c>
      <c r="C922">
        <v>0.68159999999999998</v>
      </c>
      <c r="D922">
        <v>1.7982</v>
      </c>
      <c r="F922">
        <f t="shared" si="99"/>
        <v>0.86304009605993992</v>
      </c>
      <c r="G922">
        <f t="shared" si="100"/>
        <v>0.34562182025931071</v>
      </c>
      <c r="H922" s="4">
        <f t="shared" si="102"/>
        <v>147</v>
      </c>
      <c r="I922" s="10">
        <f t="shared" si="101"/>
        <v>0.40047017726892098</v>
      </c>
      <c r="L922" s="4">
        <f t="shared" si="98"/>
        <v>4.4688440618024918</v>
      </c>
      <c r="M922" s="4">
        <f t="shared" si="103"/>
        <v>0.40047017726892098</v>
      </c>
      <c r="N922">
        <f t="shared" si="104"/>
        <v>0.9151159789942982</v>
      </c>
    </row>
    <row r="923" spans="1:14" x14ac:dyDescent="0.25">
      <c r="A923">
        <v>7</v>
      </c>
      <c r="B923">
        <v>50.707426681236903</v>
      </c>
      <c r="C923">
        <v>0.73219999999999996</v>
      </c>
      <c r="D923">
        <v>1.79</v>
      </c>
      <c r="F923">
        <f t="shared" si="99"/>
        <v>0.85910453339300008</v>
      </c>
      <c r="G923">
        <f t="shared" si="100"/>
        <v>0.37127977816001662</v>
      </c>
      <c r="H923" s="4">
        <f t="shared" si="102"/>
        <v>147</v>
      </c>
      <c r="I923" s="10">
        <f t="shared" si="101"/>
        <v>0.43217066576713492</v>
      </c>
      <c r="L923" s="4">
        <f t="shared" si="98"/>
        <v>4.4688440618024918</v>
      </c>
      <c r="M923" s="4">
        <f t="shared" si="103"/>
        <v>0.43217066576713492</v>
      </c>
      <c r="N923">
        <f t="shared" si="104"/>
        <v>0.83893470910739654</v>
      </c>
    </row>
    <row r="924" spans="1:14" x14ac:dyDescent="0.25">
      <c r="A924">
        <v>7</v>
      </c>
      <c r="B924">
        <v>50.707426681236903</v>
      </c>
      <c r="C924">
        <v>0.71530000000000005</v>
      </c>
      <c r="D924">
        <v>1.7969999999999999</v>
      </c>
      <c r="F924">
        <f t="shared" si="99"/>
        <v>0.86246416005990001</v>
      </c>
      <c r="G924">
        <f t="shared" si="100"/>
        <v>0.36271022305088757</v>
      </c>
      <c r="H924" s="4">
        <f t="shared" si="102"/>
        <v>147</v>
      </c>
      <c r="I924" s="10">
        <f t="shared" si="101"/>
        <v>0.42055106733443459</v>
      </c>
      <c r="L924" s="4">
        <f t="shared" si="98"/>
        <v>4.4688440618024918</v>
      </c>
      <c r="M924" s="4">
        <f t="shared" si="103"/>
        <v>0.42055106733443459</v>
      </c>
      <c r="N924">
        <f t="shared" si="104"/>
        <v>0.86618936262795265</v>
      </c>
    </row>
    <row r="925" spans="1:14" x14ac:dyDescent="0.25">
      <c r="A925">
        <v>7</v>
      </c>
      <c r="B925">
        <v>50.707426681236903</v>
      </c>
      <c r="C925">
        <v>0.72030000000000005</v>
      </c>
      <c r="D925">
        <v>1.7790999999999999</v>
      </c>
      <c r="F925">
        <f t="shared" si="99"/>
        <v>0.85387311472596994</v>
      </c>
      <c r="G925">
        <f t="shared" si="100"/>
        <v>0.36524559438494947</v>
      </c>
      <c r="H925" s="4">
        <f t="shared" si="102"/>
        <v>147</v>
      </c>
      <c r="I925" s="10">
        <f t="shared" si="101"/>
        <v>0.42775160393961609</v>
      </c>
      <c r="L925" s="4">
        <f t="shared" si="98"/>
        <v>4.4688440618024918</v>
      </c>
      <c r="M925" s="4">
        <f t="shared" si="103"/>
        <v>0.42775160393961609</v>
      </c>
      <c r="N925">
        <f t="shared" si="104"/>
        <v>0.84921261650414415</v>
      </c>
    </row>
    <row r="926" spans="1:14" x14ac:dyDescent="0.25">
      <c r="A926">
        <v>7</v>
      </c>
      <c r="B926">
        <v>50.707426681236903</v>
      </c>
      <c r="C926">
        <v>0.68669999999999998</v>
      </c>
      <c r="D926">
        <v>1.7517</v>
      </c>
      <c r="F926">
        <f t="shared" si="99"/>
        <v>0.84072257605838996</v>
      </c>
      <c r="G926">
        <f t="shared" si="100"/>
        <v>0.34820789902005378</v>
      </c>
      <c r="H926" s="4">
        <f t="shared" si="102"/>
        <v>147</v>
      </c>
      <c r="I926" s="10">
        <f t="shared" si="101"/>
        <v>0.41417693414702594</v>
      </c>
      <c r="L926" s="4">
        <f t="shared" si="98"/>
        <v>4.4688440618024918</v>
      </c>
      <c r="M926" s="4">
        <f t="shared" si="103"/>
        <v>0.41417693414702594</v>
      </c>
      <c r="N926">
        <f t="shared" si="104"/>
        <v>0.88146201928970269</v>
      </c>
    </row>
    <row r="927" spans="1:14" x14ac:dyDescent="0.25">
      <c r="A927">
        <v>7</v>
      </c>
      <c r="B927">
        <v>50.707426681236903</v>
      </c>
      <c r="C927">
        <v>0.64419999999999999</v>
      </c>
      <c r="D927">
        <v>1.7666999999999999</v>
      </c>
      <c r="F927">
        <f t="shared" si="99"/>
        <v>0.84792177605888996</v>
      </c>
      <c r="G927">
        <f t="shared" si="100"/>
        <v>0.32665724268052815</v>
      </c>
      <c r="H927" s="4">
        <f t="shared" si="102"/>
        <v>147</v>
      </c>
      <c r="I927" s="10">
        <f t="shared" si="101"/>
        <v>0.38524454956071458</v>
      </c>
      <c r="L927" s="4">
        <f t="shared" si="98"/>
        <v>4.4688440618024918</v>
      </c>
      <c r="M927" s="4">
        <f t="shared" si="103"/>
        <v>0.38524454956071458</v>
      </c>
      <c r="N927">
        <f t="shared" si="104"/>
        <v>0.95387695268026795</v>
      </c>
    </row>
    <row r="928" spans="1:14" x14ac:dyDescent="0.25">
      <c r="A928">
        <v>7</v>
      </c>
      <c r="B928">
        <v>50.707426681236903</v>
      </c>
      <c r="C928">
        <v>0.71199999999999997</v>
      </c>
      <c r="D928">
        <v>1.7619</v>
      </c>
      <c r="F928">
        <f t="shared" si="99"/>
        <v>0.8456180320587301</v>
      </c>
      <c r="G928">
        <f t="shared" si="100"/>
        <v>0.36103687797040673</v>
      </c>
      <c r="H928" s="4">
        <f t="shared" si="102"/>
        <v>147</v>
      </c>
      <c r="I928" s="10">
        <f t="shared" si="101"/>
        <v>0.42695030650118859</v>
      </c>
      <c r="L928" s="4">
        <f t="shared" si="98"/>
        <v>4.4688440618024918</v>
      </c>
      <c r="M928" s="4">
        <f t="shared" si="103"/>
        <v>0.42695030650118859</v>
      </c>
      <c r="N928">
        <f t="shared" si="104"/>
        <v>0.85108765074333959</v>
      </c>
    </row>
    <row r="929" spans="1:14" x14ac:dyDescent="0.25">
      <c r="A929">
        <v>7</v>
      </c>
      <c r="B929">
        <v>50.707426681236903</v>
      </c>
      <c r="C929">
        <v>0.65539999999999998</v>
      </c>
      <c r="D929">
        <v>1.8068</v>
      </c>
      <c r="F929">
        <f t="shared" si="99"/>
        <v>0.86716763739355995</v>
      </c>
      <c r="G929">
        <f t="shared" si="100"/>
        <v>0.33233647446882664</v>
      </c>
      <c r="H929" s="4">
        <f t="shared" si="102"/>
        <v>147</v>
      </c>
      <c r="I929" s="10">
        <f t="shared" si="101"/>
        <v>0.38324363149405366</v>
      </c>
      <c r="L929" s="4">
        <f t="shared" si="98"/>
        <v>4.4688440618024918</v>
      </c>
      <c r="M929" s="4">
        <f t="shared" si="103"/>
        <v>0.38324363149405366</v>
      </c>
      <c r="N929">
        <f t="shared" si="104"/>
        <v>0.95908437847446659</v>
      </c>
    </row>
    <row r="930" spans="1:14" x14ac:dyDescent="0.25">
      <c r="A930">
        <v>7</v>
      </c>
      <c r="B930">
        <v>50.707426681236903</v>
      </c>
      <c r="C930">
        <v>0.70420000000000005</v>
      </c>
      <c r="D930">
        <v>1.7289000000000001</v>
      </c>
      <c r="F930">
        <f t="shared" si="99"/>
        <v>0.82977979205763008</v>
      </c>
      <c r="G930">
        <f t="shared" si="100"/>
        <v>0.35708169868927031</v>
      </c>
      <c r="H930" s="4">
        <f t="shared" si="102"/>
        <v>147</v>
      </c>
      <c r="I930" s="10">
        <f t="shared" si="101"/>
        <v>0.43033308608757992</v>
      </c>
      <c r="L930" s="4">
        <f t="shared" si="98"/>
        <v>4.4688440618024918</v>
      </c>
      <c r="M930" s="4">
        <f t="shared" si="103"/>
        <v>0.43033308608757992</v>
      </c>
      <c r="N930">
        <f t="shared" si="104"/>
        <v>0.84319575134850999</v>
      </c>
    </row>
    <row r="931" spans="1:14" x14ac:dyDescent="0.25">
      <c r="A931">
        <v>7</v>
      </c>
      <c r="B931">
        <v>50.707426681236903</v>
      </c>
      <c r="C931">
        <v>0.67259999999999998</v>
      </c>
      <c r="D931">
        <v>1.7539</v>
      </c>
      <c r="F931">
        <f t="shared" si="99"/>
        <v>0.84177845872513002</v>
      </c>
      <c r="G931">
        <f t="shared" si="100"/>
        <v>0.34105815185799943</v>
      </c>
      <c r="H931" s="4">
        <f t="shared" si="102"/>
        <v>147</v>
      </c>
      <c r="I931" s="10">
        <f t="shared" si="101"/>
        <v>0.40516379140246778</v>
      </c>
      <c r="L931" s="4">
        <f t="shared" si="98"/>
        <v>4.4688440618024918</v>
      </c>
      <c r="M931" s="4">
        <f t="shared" si="103"/>
        <v>0.40516379140246778</v>
      </c>
      <c r="N931">
        <f t="shared" si="104"/>
        <v>0.90346387041665466</v>
      </c>
    </row>
    <row r="932" spans="1:14" x14ac:dyDescent="0.25">
      <c r="A932">
        <v>7</v>
      </c>
      <c r="B932">
        <v>50.707426681236903</v>
      </c>
      <c r="C932">
        <v>0.73709999999999998</v>
      </c>
      <c r="D932">
        <v>1.7984</v>
      </c>
      <c r="F932">
        <f t="shared" si="99"/>
        <v>0.86313608539328002</v>
      </c>
      <c r="G932">
        <f t="shared" si="100"/>
        <v>0.37376444206739717</v>
      </c>
      <c r="H932" s="4">
        <f t="shared" si="102"/>
        <v>147</v>
      </c>
      <c r="I932" s="10">
        <f t="shared" si="101"/>
        <v>0.43303072179758867</v>
      </c>
      <c r="L932" s="4">
        <f t="shared" si="98"/>
        <v>4.4688440618024918</v>
      </c>
      <c r="M932" s="4">
        <f t="shared" si="103"/>
        <v>0.43303072179758867</v>
      </c>
      <c r="N932">
        <f t="shared" si="104"/>
        <v>0.83694660246286068</v>
      </c>
    </row>
    <row r="933" spans="1:14" x14ac:dyDescent="0.25">
      <c r="A933">
        <v>7</v>
      </c>
      <c r="B933">
        <v>50.707426681236903</v>
      </c>
      <c r="C933">
        <v>0.7127</v>
      </c>
      <c r="D933">
        <v>1.81</v>
      </c>
      <c r="F933">
        <f t="shared" si="99"/>
        <v>0.86870346672700005</v>
      </c>
      <c r="G933">
        <f t="shared" si="100"/>
        <v>0.36139182995717539</v>
      </c>
      <c r="H933" s="4">
        <f t="shared" si="102"/>
        <v>147</v>
      </c>
      <c r="I933" s="10">
        <f t="shared" si="101"/>
        <v>0.41601287873154869</v>
      </c>
      <c r="L933" s="4">
        <f t="shared" si="98"/>
        <v>4.4688440618024918</v>
      </c>
      <c r="M933" s="4">
        <f t="shared" si="103"/>
        <v>0.41601287873154869</v>
      </c>
      <c r="N933">
        <f t="shared" si="104"/>
        <v>0.8770390607107782</v>
      </c>
    </row>
    <row r="934" spans="1:14" x14ac:dyDescent="0.25">
      <c r="A934">
        <v>7</v>
      </c>
      <c r="B934">
        <v>50.707426681236903</v>
      </c>
      <c r="C934">
        <v>0.77629999999999999</v>
      </c>
      <c r="D934">
        <v>1.7836000000000001</v>
      </c>
      <c r="F934">
        <f t="shared" si="99"/>
        <v>0.85603287472612011</v>
      </c>
      <c r="G934">
        <f t="shared" si="100"/>
        <v>0.39364175332644208</v>
      </c>
      <c r="H934" s="4">
        <f t="shared" si="102"/>
        <v>147</v>
      </c>
      <c r="I934" s="10">
        <f t="shared" si="101"/>
        <v>0.45984420102134999</v>
      </c>
      <c r="L934" s="4">
        <f t="shared" si="98"/>
        <v>4.4688440618024918</v>
      </c>
      <c r="M934" s="4">
        <f t="shared" si="103"/>
        <v>0.45984420102134999</v>
      </c>
      <c r="N934">
        <f t="shared" si="104"/>
        <v>0.77686754030041882</v>
      </c>
    </row>
    <row r="935" spans="1:14" x14ac:dyDescent="0.25">
      <c r="A935">
        <v>7</v>
      </c>
      <c r="B935">
        <v>50.707426681236903</v>
      </c>
      <c r="C935">
        <v>0.70909999999999995</v>
      </c>
      <c r="D935">
        <v>1.7626999999999999</v>
      </c>
      <c r="F935">
        <f t="shared" si="99"/>
        <v>0.84600198939208993</v>
      </c>
      <c r="G935">
        <f t="shared" si="100"/>
        <v>0.35956636259665087</v>
      </c>
      <c r="H935" s="4">
        <f t="shared" si="102"/>
        <v>147</v>
      </c>
      <c r="I935" s="10">
        <f t="shared" si="101"/>
        <v>0.42501834168856245</v>
      </c>
      <c r="L935" s="4">
        <f t="shared" si="98"/>
        <v>4.4688440618024918</v>
      </c>
      <c r="M935" s="4">
        <f t="shared" si="103"/>
        <v>0.42501834168856245</v>
      </c>
      <c r="N935">
        <f t="shared" si="104"/>
        <v>0.85562295407468847</v>
      </c>
    </row>
    <row r="936" spans="1:14" x14ac:dyDescent="0.25">
      <c r="A936">
        <v>7</v>
      </c>
      <c r="B936">
        <v>50.707426681236903</v>
      </c>
      <c r="C936">
        <v>0.73229999999999995</v>
      </c>
      <c r="D936">
        <v>1.8093999999999999</v>
      </c>
      <c r="F936">
        <f t="shared" si="99"/>
        <v>0.86841549872697998</v>
      </c>
      <c r="G936">
        <f t="shared" si="100"/>
        <v>0.37133048558669784</v>
      </c>
      <c r="H936" s="4">
        <f t="shared" si="102"/>
        <v>147</v>
      </c>
      <c r="I936" s="10">
        <f t="shared" si="101"/>
        <v>0.42759541501854281</v>
      </c>
      <c r="L936" s="4">
        <f t="shared" si="98"/>
        <v>4.4688440618024918</v>
      </c>
      <c r="M936" s="4">
        <f t="shared" si="103"/>
        <v>0.42759541501854281</v>
      </c>
      <c r="N936">
        <f t="shared" si="104"/>
        <v>0.8495778224833489</v>
      </c>
    </row>
    <row r="937" spans="1:14" x14ac:dyDescent="0.25">
      <c r="A937">
        <v>7</v>
      </c>
      <c r="B937">
        <v>50.707426681236903</v>
      </c>
      <c r="C937">
        <v>0.72230000000000005</v>
      </c>
      <c r="D937">
        <v>1.8051999999999999</v>
      </c>
      <c r="F937">
        <f t="shared" si="99"/>
        <v>0.86639972272683996</v>
      </c>
      <c r="G937">
        <f t="shared" si="100"/>
        <v>0.36625974291857416</v>
      </c>
      <c r="H937" s="4">
        <f t="shared" si="102"/>
        <v>147</v>
      </c>
      <c r="I937" s="10">
        <f t="shared" si="101"/>
        <v>0.42273760403089278</v>
      </c>
      <c r="L937" s="4">
        <f t="shared" si="98"/>
        <v>4.4688440618024918</v>
      </c>
      <c r="M937" s="4">
        <f t="shared" si="103"/>
        <v>0.42273760403089278</v>
      </c>
      <c r="N937">
        <f t="shared" si="104"/>
        <v>0.86100361385477664</v>
      </c>
    </row>
    <row r="938" spans="1:14" x14ac:dyDescent="0.25">
      <c r="A938">
        <v>7</v>
      </c>
      <c r="B938">
        <v>50.707426681236903</v>
      </c>
      <c r="C938">
        <v>0.73009999999999997</v>
      </c>
      <c r="D938">
        <v>1.7917000000000001</v>
      </c>
      <c r="F938">
        <f t="shared" si="99"/>
        <v>0.85992044272639001</v>
      </c>
      <c r="G938">
        <f t="shared" si="100"/>
        <v>0.37021492219971058</v>
      </c>
      <c r="H938" s="4">
        <f t="shared" si="102"/>
        <v>147</v>
      </c>
      <c r="I938" s="10">
        <f t="shared" si="101"/>
        <v>0.43052229462755753</v>
      </c>
      <c r="L938" s="4">
        <f t="shared" si="98"/>
        <v>4.4688440618024918</v>
      </c>
      <c r="M938" s="4">
        <f t="shared" si="103"/>
        <v>0.43052229462755753</v>
      </c>
      <c r="N938">
        <f t="shared" si="104"/>
        <v>0.842756168702544</v>
      </c>
    </row>
    <row r="939" spans="1:14" x14ac:dyDescent="0.25">
      <c r="A939">
        <v>7</v>
      </c>
      <c r="B939">
        <v>50.707426681236903</v>
      </c>
      <c r="C939">
        <v>0.67859999999999998</v>
      </c>
      <c r="D939">
        <v>1.8007</v>
      </c>
      <c r="F939">
        <f t="shared" si="99"/>
        <v>0.86423996272669001</v>
      </c>
      <c r="G939">
        <f t="shared" si="100"/>
        <v>0.34410059745887361</v>
      </c>
      <c r="H939" s="4">
        <f t="shared" si="102"/>
        <v>147</v>
      </c>
      <c r="I939" s="10">
        <f t="shared" si="101"/>
        <v>0.39815399923561862</v>
      </c>
      <c r="L939" s="4">
        <f t="shared" si="98"/>
        <v>4.4688440618024918</v>
      </c>
      <c r="M939" s="4">
        <f t="shared" si="103"/>
        <v>0.39815399923561862</v>
      </c>
      <c r="N939">
        <f t="shared" si="104"/>
        <v>0.9209164157840618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B8" sqref="B8"/>
    </sheetView>
  </sheetViews>
  <sheetFormatPr baseColWidth="10"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 t="s">
        <v>12</v>
      </c>
      <c r="B2">
        <v>2.2000000000000001E-3</v>
      </c>
      <c r="C2">
        <v>7.4000000000000003E-3</v>
      </c>
      <c r="D2">
        <v>0.18679999999999999</v>
      </c>
    </row>
    <row r="3" spans="1:4" x14ac:dyDescent="0.25">
      <c r="A3" t="s">
        <v>5</v>
      </c>
      <c r="B3">
        <v>0</v>
      </c>
      <c r="C3">
        <v>-0.2</v>
      </c>
      <c r="D3">
        <v>-0.7</v>
      </c>
    </row>
    <row r="5" spans="1:4" x14ac:dyDescent="0.25">
      <c r="B5" t="s">
        <v>13</v>
      </c>
      <c r="C5" t="s">
        <v>14</v>
      </c>
      <c r="D5" t="s">
        <v>15</v>
      </c>
    </row>
    <row r="8" spans="1:4" x14ac:dyDescent="0.25">
      <c r="A8">
        <v>21</v>
      </c>
      <c r="B8" s="11">
        <f>$B$2*(A8^$B$3)</f>
        <v>2.2000000000000001E-3</v>
      </c>
      <c r="C8">
        <f t="shared" ref="C8:C14" si="0">$C$2*(A8^$C$3)</f>
        <v>4.0252036773777014E-3</v>
      </c>
      <c r="D8">
        <f>$D$2*(A8^$D$3)</f>
        <v>2.2172944277491457E-2</v>
      </c>
    </row>
    <row r="9" spans="1:4" x14ac:dyDescent="0.25">
      <c r="A9">
        <v>42</v>
      </c>
      <c r="B9" s="11">
        <f t="shared" ref="B9:B14" si="1">$B$2*(A9^$B$3)</f>
        <v>2.2000000000000001E-3</v>
      </c>
      <c r="C9">
        <f>$C$2*(A9^$C$3)</f>
        <v>3.5041433287227876E-3</v>
      </c>
      <c r="D9">
        <f>$D$2*(A9^$D$3)</f>
        <v>1.3649048237320868E-2</v>
      </c>
    </row>
    <row r="10" spans="1:4" x14ac:dyDescent="0.25">
      <c r="A10">
        <v>63</v>
      </c>
      <c r="B10" s="11">
        <f t="shared" si="1"/>
        <v>2.2000000000000001E-3</v>
      </c>
      <c r="C10">
        <f t="shared" si="0"/>
        <v>3.2311982863811994E-3</v>
      </c>
      <c r="D10">
        <f t="shared" ref="D10:D14" si="2">$D$2*(A10^$D$3)</f>
        <v>1.0276340532480747E-2</v>
      </c>
    </row>
    <row r="11" spans="1:4" x14ac:dyDescent="0.25">
      <c r="A11">
        <v>894</v>
      </c>
      <c r="B11" s="11">
        <f t="shared" si="1"/>
        <v>2.2000000000000001E-3</v>
      </c>
      <c r="C11">
        <f t="shared" si="0"/>
        <v>1.9009216455678454E-3</v>
      </c>
      <c r="D11">
        <f t="shared" si="2"/>
        <v>1.6048727712220389E-3</v>
      </c>
    </row>
    <row r="12" spans="1:4" x14ac:dyDescent="0.25">
      <c r="A12">
        <v>105</v>
      </c>
      <c r="B12" s="11">
        <f t="shared" si="1"/>
        <v>2.2000000000000001E-3</v>
      </c>
      <c r="C12">
        <f t="shared" si="0"/>
        <v>2.9173857675240332E-3</v>
      </c>
      <c r="D12">
        <f t="shared" si="2"/>
        <v>7.1869456822835137E-3</v>
      </c>
    </row>
    <row r="13" spans="1:4" x14ac:dyDescent="0.25">
      <c r="A13">
        <v>126</v>
      </c>
      <c r="B13" s="11">
        <f t="shared" si="1"/>
        <v>2.2000000000000001E-3</v>
      </c>
      <c r="C13">
        <f t="shared" si="0"/>
        <v>2.8129214883306241E-3</v>
      </c>
      <c r="D13">
        <f t="shared" si="2"/>
        <v>6.3258296180967967E-3</v>
      </c>
    </row>
    <row r="14" spans="1:4" x14ac:dyDescent="0.25">
      <c r="A14">
        <v>147</v>
      </c>
      <c r="B14" s="11">
        <f t="shared" si="1"/>
        <v>2.2000000000000001E-3</v>
      </c>
      <c r="C14">
        <f t="shared" si="0"/>
        <v>2.7275219404508787E-3</v>
      </c>
      <c r="D14">
        <f t="shared" si="2"/>
        <v>5.6787759914605825E-3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ATOCA</vt:lpstr>
      <vt:lpstr>ROOIBOS</vt:lpstr>
      <vt:lpstr>VERT</vt:lpstr>
      <vt:lpstr>k(t)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clientmd</dc:creator>
  <cp:lastModifiedBy>Wilfried</cp:lastModifiedBy>
  <dcterms:created xsi:type="dcterms:W3CDTF">2019-05-25T09:57:18Z</dcterms:created>
  <dcterms:modified xsi:type="dcterms:W3CDTF">2020-03-23T12:13:45Z</dcterms:modified>
</cp:coreProperties>
</file>